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4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8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203353\OneDrive - University of Wales Trinity Saint David\"/>
    </mc:Choice>
  </mc:AlternateContent>
  <xr:revisionPtr revIDLastSave="0" documentId="13_ncr:1_{8AC10E0D-21F5-4A7A-8E58-E31C538427B7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4" i="1" l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3" i="1"/>
  <c r="J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3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374" i="1"/>
  <c r="AT375" i="1"/>
  <c r="AT376" i="1"/>
  <c r="AT377" i="1"/>
  <c r="AT378" i="1"/>
  <c r="AT379" i="1"/>
  <c r="AT380" i="1"/>
  <c r="AT381" i="1"/>
  <c r="AT382" i="1"/>
  <c r="AT383" i="1"/>
  <c r="AT384" i="1"/>
  <c r="AT385" i="1"/>
  <c r="AT386" i="1"/>
  <c r="AT387" i="1"/>
  <c r="AT388" i="1"/>
  <c r="AT389" i="1"/>
  <c r="AT390" i="1"/>
  <c r="AT391" i="1"/>
  <c r="AT392" i="1"/>
  <c r="AT393" i="1"/>
  <c r="AT394" i="1"/>
  <c r="AT395" i="1"/>
  <c r="AT396" i="1"/>
  <c r="AT397" i="1"/>
  <c r="AT398" i="1"/>
  <c r="AT399" i="1"/>
  <c r="AT400" i="1"/>
  <c r="AT401" i="1"/>
  <c r="AT402" i="1"/>
  <c r="AT403" i="1"/>
  <c r="AT404" i="1"/>
  <c r="AT405" i="1"/>
  <c r="AT406" i="1"/>
  <c r="AT407" i="1"/>
  <c r="AT408" i="1"/>
  <c r="AT409" i="1"/>
  <c r="AT410" i="1"/>
  <c r="AT411" i="1"/>
  <c r="AT412" i="1"/>
  <c r="AT413" i="1"/>
  <c r="AT414" i="1"/>
  <c r="AT415" i="1"/>
  <c r="AT416" i="1"/>
  <c r="AT417" i="1"/>
  <c r="AT418" i="1"/>
  <c r="AT419" i="1"/>
  <c r="AT420" i="1"/>
  <c r="AT421" i="1"/>
  <c r="AT422" i="1"/>
  <c r="AT423" i="1"/>
  <c r="AT424" i="1"/>
  <c r="AT425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T455" i="1"/>
  <c r="AT456" i="1"/>
  <c r="AT457" i="1"/>
  <c r="AT458" i="1"/>
  <c r="AT459" i="1"/>
  <c r="AT460" i="1"/>
  <c r="AT461" i="1"/>
  <c r="AT462" i="1"/>
  <c r="AT463" i="1"/>
  <c r="AT464" i="1"/>
  <c r="AT465" i="1"/>
  <c r="AT466" i="1"/>
  <c r="AT467" i="1"/>
  <c r="AT468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AT501" i="1"/>
  <c r="AT502" i="1"/>
  <c r="AT503" i="1"/>
  <c r="AT504" i="1"/>
  <c r="AT505" i="1"/>
  <c r="AT506" i="1"/>
  <c r="AT507" i="1"/>
  <c r="AT508" i="1"/>
  <c r="AT509" i="1"/>
  <c r="AT510" i="1"/>
  <c r="AT511" i="1"/>
  <c r="AT512" i="1"/>
  <c r="AT513" i="1"/>
  <c r="AT514" i="1"/>
  <c r="AT515" i="1"/>
  <c r="AT516" i="1"/>
  <c r="AT517" i="1"/>
  <c r="AT518" i="1"/>
  <c r="AT519" i="1"/>
  <c r="AT520" i="1"/>
  <c r="AT521" i="1"/>
  <c r="AT522" i="1"/>
  <c r="AT523" i="1"/>
  <c r="AT524" i="1"/>
  <c r="AT525" i="1"/>
  <c r="AT526" i="1"/>
  <c r="AT527" i="1"/>
  <c r="AT528" i="1"/>
  <c r="AT529" i="1"/>
  <c r="AT530" i="1"/>
  <c r="AT531" i="1"/>
  <c r="AT532" i="1"/>
  <c r="AT533" i="1"/>
  <c r="AT534" i="1"/>
  <c r="AT535" i="1"/>
  <c r="AT536" i="1"/>
  <c r="AT537" i="1"/>
  <c r="AT538" i="1"/>
  <c r="AT539" i="1"/>
  <c r="AT540" i="1"/>
  <c r="AT541" i="1"/>
  <c r="AT542" i="1"/>
  <c r="AT543" i="1"/>
  <c r="AT544" i="1"/>
  <c r="AT545" i="1"/>
  <c r="AT546" i="1"/>
  <c r="AT547" i="1"/>
  <c r="AT548" i="1"/>
  <c r="AT549" i="1"/>
  <c r="AT550" i="1"/>
  <c r="AT551" i="1"/>
  <c r="AT552" i="1"/>
  <c r="AT553" i="1"/>
  <c r="AT554" i="1"/>
  <c r="AT555" i="1"/>
  <c r="AT556" i="1"/>
  <c r="AT557" i="1"/>
  <c r="AT558" i="1"/>
  <c r="AT559" i="1"/>
  <c r="AT560" i="1"/>
  <c r="AT561" i="1"/>
  <c r="AT562" i="1"/>
  <c r="AT563" i="1"/>
  <c r="AT564" i="1"/>
  <c r="AT565" i="1"/>
  <c r="AT566" i="1"/>
  <c r="AT567" i="1"/>
  <c r="AT568" i="1"/>
  <c r="AT569" i="1"/>
  <c r="AT570" i="1"/>
  <c r="AT571" i="1"/>
  <c r="AT572" i="1"/>
  <c r="AT573" i="1"/>
  <c r="AT574" i="1"/>
  <c r="AT575" i="1"/>
  <c r="AT576" i="1"/>
  <c r="AT577" i="1"/>
  <c r="AT578" i="1"/>
  <c r="AT579" i="1"/>
  <c r="AT580" i="1"/>
  <c r="AT581" i="1"/>
  <c r="AT582" i="1"/>
  <c r="AT583" i="1"/>
  <c r="AT584" i="1"/>
  <c r="AT585" i="1"/>
  <c r="AT586" i="1"/>
  <c r="AT587" i="1"/>
  <c r="AT588" i="1"/>
  <c r="AT589" i="1"/>
  <c r="AT590" i="1"/>
  <c r="AT591" i="1"/>
  <c r="AT592" i="1"/>
  <c r="AT593" i="1"/>
  <c r="AT594" i="1"/>
  <c r="AT595" i="1"/>
  <c r="AT596" i="1"/>
  <c r="AT597" i="1"/>
  <c r="AT598" i="1"/>
  <c r="AT599" i="1"/>
  <c r="AT600" i="1"/>
  <c r="AT601" i="1"/>
  <c r="AT602" i="1"/>
  <c r="AT603" i="1"/>
  <c r="AT604" i="1"/>
  <c r="AT605" i="1"/>
  <c r="AT606" i="1"/>
  <c r="AT607" i="1"/>
  <c r="AT608" i="1"/>
  <c r="AT609" i="1"/>
  <c r="AT610" i="1"/>
  <c r="AT611" i="1"/>
  <c r="AT612" i="1"/>
  <c r="AT613" i="1"/>
  <c r="AT614" i="1"/>
  <c r="AT615" i="1"/>
  <c r="AT616" i="1"/>
  <c r="AT617" i="1"/>
  <c r="AT618" i="1"/>
  <c r="AT619" i="1"/>
  <c r="AT620" i="1"/>
  <c r="AT621" i="1"/>
  <c r="AT622" i="1"/>
  <c r="AT623" i="1"/>
  <c r="AT624" i="1"/>
  <c r="AT625" i="1"/>
  <c r="AT626" i="1"/>
  <c r="AT627" i="1"/>
  <c r="AT628" i="1"/>
  <c r="AT629" i="1"/>
  <c r="AT630" i="1"/>
  <c r="AT631" i="1"/>
  <c r="AT632" i="1"/>
  <c r="AT633" i="1"/>
  <c r="AT634" i="1"/>
  <c r="AT635" i="1"/>
  <c r="AT636" i="1"/>
  <c r="AT637" i="1"/>
  <c r="AT638" i="1"/>
  <c r="AT639" i="1"/>
  <c r="AT640" i="1"/>
  <c r="AT641" i="1"/>
  <c r="AT642" i="1"/>
  <c r="AT643" i="1"/>
  <c r="AT644" i="1"/>
  <c r="AT645" i="1"/>
  <c r="AT646" i="1"/>
  <c r="AT647" i="1"/>
  <c r="AT648" i="1"/>
  <c r="AT649" i="1"/>
  <c r="AT650" i="1"/>
  <c r="AT651" i="1"/>
  <c r="AT652" i="1"/>
  <c r="AT653" i="1"/>
  <c r="AT654" i="1"/>
  <c r="AT655" i="1"/>
  <c r="AT656" i="1"/>
  <c r="AT657" i="1"/>
  <c r="AT658" i="1"/>
  <c r="AT659" i="1"/>
  <c r="AT660" i="1"/>
  <c r="AT661" i="1"/>
  <c r="AT662" i="1"/>
  <c r="AT663" i="1"/>
  <c r="AT664" i="1"/>
  <c r="AT665" i="1"/>
  <c r="AT666" i="1"/>
  <c r="AT667" i="1"/>
  <c r="AT668" i="1"/>
  <c r="AT669" i="1"/>
  <c r="AT670" i="1"/>
  <c r="AT671" i="1"/>
  <c r="AT672" i="1"/>
  <c r="AT673" i="1"/>
  <c r="AT674" i="1"/>
  <c r="AT675" i="1"/>
  <c r="AT676" i="1"/>
  <c r="AT677" i="1"/>
  <c r="AT678" i="1"/>
  <c r="AT679" i="1"/>
  <c r="AT680" i="1"/>
  <c r="AT681" i="1"/>
  <c r="AT682" i="1"/>
  <c r="AT683" i="1"/>
  <c r="AT684" i="1"/>
  <c r="AT685" i="1"/>
  <c r="AT686" i="1"/>
  <c r="AT687" i="1"/>
  <c r="AT688" i="1"/>
  <c r="AT689" i="1"/>
  <c r="AT690" i="1"/>
  <c r="AT691" i="1"/>
  <c r="AT692" i="1"/>
  <c r="AT693" i="1"/>
  <c r="AT694" i="1"/>
  <c r="AT695" i="1"/>
  <c r="AT696" i="1"/>
  <c r="AT697" i="1"/>
  <c r="AT698" i="1"/>
  <c r="AT699" i="1"/>
  <c r="AT700" i="1"/>
  <c r="AT701" i="1"/>
  <c r="AT702" i="1"/>
  <c r="AT703" i="1"/>
  <c r="AT704" i="1"/>
  <c r="AT705" i="1"/>
  <c r="AT706" i="1"/>
  <c r="AT707" i="1"/>
  <c r="AT708" i="1"/>
  <c r="AT709" i="1"/>
  <c r="AT710" i="1"/>
  <c r="AT711" i="1"/>
  <c r="AT712" i="1"/>
  <c r="AT713" i="1"/>
  <c r="AT714" i="1"/>
  <c r="AT715" i="1"/>
  <c r="AT716" i="1"/>
  <c r="AT717" i="1"/>
  <c r="AT718" i="1"/>
  <c r="AT719" i="1"/>
  <c r="AT720" i="1"/>
  <c r="AT721" i="1"/>
  <c r="AT722" i="1"/>
  <c r="AT723" i="1"/>
  <c r="AT724" i="1"/>
  <c r="AT725" i="1"/>
  <c r="AT726" i="1"/>
  <c r="AT727" i="1"/>
  <c r="AT728" i="1"/>
  <c r="AT729" i="1"/>
  <c r="AT730" i="1"/>
  <c r="AT731" i="1"/>
  <c r="AT732" i="1"/>
  <c r="AT733" i="1"/>
  <c r="AT734" i="1"/>
  <c r="AT735" i="1"/>
  <c r="AT736" i="1"/>
  <c r="AT737" i="1"/>
  <c r="AT738" i="1"/>
  <c r="AT739" i="1"/>
  <c r="AT740" i="1"/>
  <c r="AT741" i="1"/>
  <c r="AT742" i="1"/>
  <c r="AT743" i="1"/>
  <c r="AT744" i="1"/>
  <c r="AT745" i="1"/>
  <c r="AT746" i="1"/>
  <c r="AT747" i="1"/>
  <c r="AT748" i="1"/>
  <c r="AT749" i="1"/>
  <c r="AT750" i="1"/>
  <c r="AT751" i="1"/>
  <c r="AT752" i="1"/>
  <c r="AT753" i="1"/>
  <c r="AT754" i="1"/>
  <c r="AT755" i="1"/>
  <c r="AT756" i="1"/>
  <c r="AT757" i="1"/>
  <c r="AT758" i="1"/>
  <c r="AT759" i="1"/>
  <c r="AT760" i="1"/>
  <c r="AT761" i="1"/>
  <c r="AT762" i="1"/>
  <c r="AT763" i="1"/>
  <c r="AT764" i="1"/>
  <c r="AT765" i="1"/>
  <c r="AT766" i="1"/>
  <c r="AT767" i="1"/>
  <c r="AT768" i="1"/>
  <c r="AT769" i="1"/>
  <c r="AT770" i="1"/>
  <c r="AT771" i="1"/>
  <c r="AT772" i="1"/>
  <c r="AT773" i="1"/>
  <c r="AT774" i="1"/>
  <c r="AT775" i="1"/>
  <c r="AT776" i="1"/>
  <c r="AT777" i="1"/>
  <c r="AT778" i="1"/>
  <c r="AT779" i="1"/>
  <c r="AT780" i="1"/>
  <c r="AT781" i="1"/>
  <c r="AT782" i="1"/>
  <c r="AT783" i="1"/>
  <c r="AT784" i="1"/>
  <c r="AT785" i="1"/>
  <c r="AT786" i="1"/>
  <c r="AT787" i="1"/>
  <c r="AT788" i="1"/>
  <c r="AT789" i="1"/>
  <c r="AT790" i="1"/>
  <c r="AT791" i="1"/>
  <c r="AT792" i="1"/>
  <c r="AT793" i="1"/>
  <c r="AT794" i="1"/>
  <c r="AT795" i="1"/>
  <c r="AT796" i="1"/>
  <c r="AT797" i="1"/>
  <c r="AT798" i="1"/>
  <c r="AT799" i="1"/>
  <c r="AT800" i="1"/>
  <c r="AT801" i="1"/>
  <c r="AT802" i="1"/>
  <c r="AT803" i="1"/>
  <c r="AT804" i="1"/>
  <c r="AT805" i="1"/>
  <c r="AT806" i="1"/>
  <c r="AT807" i="1"/>
  <c r="AT808" i="1"/>
  <c r="AT809" i="1"/>
  <c r="AT810" i="1"/>
  <c r="AT811" i="1"/>
  <c r="AT812" i="1"/>
  <c r="AT813" i="1"/>
  <c r="AT814" i="1"/>
  <c r="AT815" i="1"/>
  <c r="AT816" i="1"/>
  <c r="AT817" i="1"/>
  <c r="AT818" i="1"/>
  <c r="AT819" i="1"/>
  <c r="AT820" i="1"/>
  <c r="AT821" i="1"/>
  <c r="AT822" i="1"/>
  <c r="AT823" i="1"/>
  <c r="AT824" i="1"/>
  <c r="AT825" i="1"/>
  <c r="AT826" i="1"/>
  <c r="AT827" i="1"/>
  <c r="AT828" i="1"/>
  <c r="AT829" i="1"/>
  <c r="AT830" i="1"/>
  <c r="AT831" i="1"/>
  <c r="AT832" i="1"/>
  <c r="AT833" i="1"/>
  <c r="AT834" i="1"/>
  <c r="AT835" i="1"/>
  <c r="AT836" i="1"/>
  <c r="AT837" i="1"/>
  <c r="AT838" i="1"/>
  <c r="AT839" i="1"/>
  <c r="AT840" i="1"/>
  <c r="AT841" i="1"/>
  <c r="AT842" i="1"/>
  <c r="AT843" i="1"/>
  <c r="AT844" i="1"/>
  <c r="AT845" i="1"/>
  <c r="AT846" i="1"/>
  <c r="AT847" i="1"/>
  <c r="AT848" i="1"/>
  <c r="AT849" i="1"/>
  <c r="AT850" i="1"/>
  <c r="AT851" i="1"/>
  <c r="AT852" i="1"/>
  <c r="AT853" i="1"/>
  <c r="AT854" i="1"/>
  <c r="AT855" i="1"/>
  <c r="AT856" i="1"/>
  <c r="AT857" i="1"/>
  <c r="AT858" i="1"/>
  <c r="AT859" i="1"/>
  <c r="AT860" i="1"/>
  <c r="AT861" i="1"/>
  <c r="AT862" i="1"/>
  <c r="AT863" i="1"/>
  <c r="AT864" i="1"/>
  <c r="AT865" i="1"/>
  <c r="AT866" i="1"/>
  <c r="AT867" i="1"/>
  <c r="AT868" i="1"/>
  <c r="AT869" i="1"/>
  <c r="AT870" i="1"/>
  <c r="AT871" i="1"/>
  <c r="AT872" i="1"/>
  <c r="AT873" i="1"/>
  <c r="AT874" i="1"/>
  <c r="AT875" i="1"/>
  <c r="AT876" i="1"/>
  <c r="AT877" i="1"/>
  <c r="AT878" i="1"/>
  <c r="AT879" i="1"/>
  <c r="AT880" i="1"/>
  <c r="AT881" i="1"/>
  <c r="AT882" i="1"/>
  <c r="AT883" i="1"/>
  <c r="AT884" i="1"/>
  <c r="AT885" i="1"/>
  <c r="AT886" i="1"/>
  <c r="AT887" i="1"/>
  <c r="AT888" i="1"/>
  <c r="AT889" i="1"/>
  <c r="AT890" i="1"/>
  <c r="AT891" i="1"/>
  <c r="AT892" i="1"/>
  <c r="AT893" i="1"/>
  <c r="AT894" i="1"/>
  <c r="AT895" i="1"/>
  <c r="AT896" i="1"/>
  <c r="AT897" i="1"/>
  <c r="AT898" i="1"/>
  <c r="AT899" i="1"/>
  <c r="AT900" i="1"/>
  <c r="AT901" i="1"/>
  <c r="AT902" i="1"/>
  <c r="AT903" i="1"/>
  <c r="AT904" i="1"/>
  <c r="AT905" i="1"/>
  <c r="AT906" i="1"/>
  <c r="AT907" i="1"/>
  <c r="AT908" i="1"/>
  <c r="AT909" i="1"/>
  <c r="AT910" i="1"/>
  <c r="AT911" i="1"/>
  <c r="AT912" i="1"/>
  <c r="AT913" i="1"/>
  <c r="AT914" i="1"/>
  <c r="AT915" i="1"/>
  <c r="AT916" i="1"/>
  <c r="AT917" i="1"/>
  <c r="AT918" i="1"/>
  <c r="AT919" i="1"/>
  <c r="AT920" i="1"/>
  <c r="AT921" i="1"/>
  <c r="AT922" i="1"/>
  <c r="AT923" i="1"/>
  <c r="AT924" i="1"/>
  <c r="AT925" i="1"/>
  <c r="AT926" i="1"/>
  <c r="AT927" i="1"/>
  <c r="AT928" i="1"/>
  <c r="AT929" i="1"/>
  <c r="AT930" i="1"/>
  <c r="AT931" i="1"/>
  <c r="AT932" i="1"/>
  <c r="AT933" i="1"/>
  <c r="AT934" i="1"/>
  <c r="AT935" i="1"/>
  <c r="AT936" i="1"/>
  <c r="AT937" i="1"/>
  <c r="AT938" i="1"/>
  <c r="AT939" i="1"/>
  <c r="AT940" i="1"/>
  <c r="AT941" i="1"/>
  <c r="AT942" i="1"/>
  <c r="AT943" i="1"/>
  <c r="AT944" i="1"/>
  <c r="AT945" i="1"/>
  <c r="AT946" i="1"/>
  <c r="AT947" i="1"/>
  <c r="AT948" i="1"/>
  <c r="AT949" i="1"/>
  <c r="AT950" i="1"/>
  <c r="AT951" i="1"/>
  <c r="AT952" i="1"/>
  <c r="AT953" i="1"/>
  <c r="AT954" i="1"/>
  <c r="AT955" i="1"/>
  <c r="AT956" i="1"/>
  <c r="AT957" i="1"/>
  <c r="AT958" i="1"/>
  <c r="AT959" i="1"/>
  <c r="AT960" i="1"/>
  <c r="AT961" i="1"/>
  <c r="AT962" i="1"/>
  <c r="AT963" i="1"/>
  <c r="AT964" i="1"/>
  <c r="AT965" i="1"/>
  <c r="AT966" i="1"/>
  <c r="AT967" i="1"/>
  <c r="AT968" i="1"/>
  <c r="AT969" i="1"/>
  <c r="AT970" i="1"/>
  <c r="AT971" i="1"/>
  <c r="AT972" i="1"/>
  <c r="AT973" i="1"/>
  <c r="AT974" i="1"/>
  <c r="AT975" i="1"/>
  <c r="AT976" i="1"/>
  <c r="AT977" i="1"/>
  <c r="AT978" i="1"/>
  <c r="AT979" i="1"/>
  <c r="AT980" i="1"/>
  <c r="AT981" i="1"/>
  <c r="AT982" i="1"/>
  <c r="AT983" i="1"/>
  <c r="AT984" i="1"/>
  <c r="AT985" i="1"/>
  <c r="AT986" i="1"/>
  <c r="AT987" i="1"/>
  <c r="AT988" i="1"/>
  <c r="AT989" i="1"/>
  <c r="AT990" i="1"/>
  <c r="AT991" i="1"/>
  <c r="AT992" i="1"/>
  <c r="AT993" i="1"/>
  <c r="AT994" i="1"/>
  <c r="AT995" i="1"/>
  <c r="AT996" i="1"/>
  <c r="AT997" i="1"/>
  <c r="AT998" i="1"/>
  <c r="AT999" i="1"/>
  <c r="AT1000" i="1"/>
  <c r="AT1001" i="1"/>
  <c r="AT1002" i="1"/>
  <c r="AT1003" i="1"/>
  <c r="AT1004" i="1"/>
  <c r="AT1005" i="1"/>
  <c r="AT1006" i="1"/>
  <c r="AT1007" i="1"/>
  <c r="AT1008" i="1"/>
  <c r="AT1009" i="1"/>
  <c r="AT1010" i="1"/>
  <c r="AT1011" i="1"/>
  <c r="AT1012" i="1"/>
  <c r="AT1013" i="1"/>
  <c r="AT1014" i="1"/>
  <c r="AT1015" i="1"/>
  <c r="AT1016" i="1"/>
  <c r="AT1017" i="1"/>
  <c r="AT1018" i="1"/>
  <c r="AT1019" i="1"/>
  <c r="AT1020" i="1"/>
  <c r="AT1021" i="1"/>
  <c r="AT1022" i="1"/>
  <c r="AT1023" i="1"/>
  <c r="AT1024" i="1"/>
  <c r="AT1025" i="1"/>
  <c r="AT1026" i="1"/>
  <c r="AT1027" i="1"/>
  <c r="AT1028" i="1"/>
  <c r="AT1029" i="1"/>
  <c r="AT1030" i="1"/>
  <c r="AT1031" i="1"/>
  <c r="AT1032" i="1"/>
  <c r="AT1033" i="1"/>
  <c r="AT1034" i="1"/>
  <c r="AT1035" i="1"/>
  <c r="AT1036" i="1"/>
  <c r="AT1037" i="1"/>
  <c r="AT1038" i="1"/>
  <c r="AT1039" i="1"/>
  <c r="AT1040" i="1"/>
  <c r="AT1041" i="1"/>
  <c r="AT1042" i="1"/>
  <c r="AT1043" i="1"/>
  <c r="AT1044" i="1"/>
  <c r="AT1045" i="1"/>
  <c r="AT1046" i="1"/>
  <c r="AT1047" i="1"/>
  <c r="AT1048" i="1"/>
  <c r="AT1049" i="1"/>
  <c r="AT1050" i="1"/>
  <c r="AT1051" i="1"/>
  <c r="AT1052" i="1"/>
  <c r="AT1053" i="1"/>
  <c r="AT1054" i="1"/>
  <c r="AT1055" i="1"/>
  <c r="AT1056" i="1"/>
  <c r="AT1057" i="1"/>
  <c r="AT1058" i="1"/>
  <c r="AT1059" i="1"/>
  <c r="AT1060" i="1"/>
  <c r="AT1061" i="1"/>
  <c r="AT1062" i="1"/>
  <c r="AT1063" i="1"/>
  <c r="AT1064" i="1"/>
  <c r="AT1065" i="1"/>
  <c r="AT1066" i="1"/>
  <c r="AT1067" i="1"/>
  <c r="AT1068" i="1"/>
  <c r="AT1069" i="1"/>
  <c r="AT1070" i="1"/>
  <c r="AT1071" i="1"/>
  <c r="AT1072" i="1"/>
  <c r="AT1073" i="1"/>
  <c r="AT1074" i="1"/>
  <c r="AT1075" i="1"/>
  <c r="AT1076" i="1"/>
  <c r="AT1077" i="1"/>
  <c r="AT1078" i="1"/>
  <c r="AT1079" i="1"/>
  <c r="AT1080" i="1"/>
  <c r="AT1081" i="1"/>
  <c r="AT1082" i="1"/>
  <c r="AT1083" i="1"/>
  <c r="AT1084" i="1"/>
  <c r="AT1085" i="1"/>
  <c r="AT1086" i="1"/>
  <c r="AT1087" i="1"/>
  <c r="AT1088" i="1"/>
  <c r="AT1089" i="1"/>
  <c r="AT1090" i="1"/>
  <c r="AT1091" i="1"/>
  <c r="AT1092" i="1"/>
  <c r="AT1093" i="1"/>
  <c r="AT1094" i="1"/>
  <c r="AT1095" i="1"/>
  <c r="AT1096" i="1"/>
  <c r="AT1097" i="1"/>
  <c r="AT1098" i="1"/>
  <c r="AT1099" i="1"/>
  <c r="AT1100" i="1"/>
  <c r="AT1101" i="1"/>
  <c r="AT1102" i="1"/>
  <c r="AT1103" i="1"/>
  <c r="AT1104" i="1"/>
  <c r="AT1105" i="1"/>
  <c r="AT1106" i="1"/>
  <c r="AT1107" i="1"/>
  <c r="AT1108" i="1"/>
  <c r="AT1109" i="1"/>
  <c r="AT1110" i="1"/>
  <c r="AT1111" i="1"/>
  <c r="AT1112" i="1"/>
  <c r="AT1113" i="1"/>
  <c r="AT1114" i="1"/>
  <c r="AT1115" i="1"/>
  <c r="AT1116" i="1"/>
  <c r="AT1117" i="1"/>
  <c r="AT1118" i="1"/>
  <c r="AT1119" i="1"/>
  <c r="AT1120" i="1"/>
  <c r="AT1121" i="1"/>
  <c r="AT1122" i="1"/>
  <c r="AT1123" i="1"/>
  <c r="AT1124" i="1"/>
  <c r="AT1125" i="1"/>
  <c r="AT1126" i="1"/>
  <c r="AT1127" i="1"/>
  <c r="AT1128" i="1"/>
  <c r="AT1129" i="1"/>
  <c r="AT1130" i="1"/>
  <c r="AT1131" i="1"/>
  <c r="AT1132" i="1"/>
  <c r="AT1133" i="1"/>
  <c r="AT1134" i="1"/>
  <c r="AT1135" i="1"/>
  <c r="AT1136" i="1"/>
  <c r="AT1137" i="1"/>
  <c r="AT1138" i="1"/>
  <c r="AT1139" i="1"/>
  <c r="AT1140" i="1"/>
  <c r="AT1141" i="1"/>
  <c r="AT1142" i="1"/>
  <c r="AT1143" i="1"/>
  <c r="AT1144" i="1"/>
  <c r="AT1145" i="1"/>
  <c r="AT1146" i="1"/>
  <c r="AT1147" i="1"/>
  <c r="AT1148" i="1"/>
  <c r="AT1149" i="1"/>
  <c r="AT1150" i="1"/>
  <c r="AT1151" i="1"/>
  <c r="AT1152" i="1"/>
  <c r="AT1153" i="1"/>
  <c r="AT1154" i="1"/>
  <c r="AT1155" i="1"/>
  <c r="AT1156" i="1"/>
  <c r="AT1157" i="1"/>
  <c r="AT1158" i="1"/>
  <c r="AT1159" i="1"/>
  <c r="AT1160" i="1"/>
  <c r="AT1161" i="1"/>
  <c r="AT1162" i="1"/>
  <c r="AT1163" i="1"/>
  <c r="AT1164" i="1"/>
  <c r="AT1165" i="1"/>
  <c r="AT1166" i="1"/>
  <c r="AT1167" i="1"/>
  <c r="AT1168" i="1"/>
  <c r="AT1169" i="1"/>
  <c r="AT1170" i="1"/>
  <c r="AT1171" i="1"/>
  <c r="AT1172" i="1"/>
  <c r="AT1173" i="1"/>
  <c r="AT1174" i="1"/>
  <c r="AT1175" i="1"/>
  <c r="AT1176" i="1"/>
  <c r="AT1177" i="1"/>
  <c r="AT1178" i="1"/>
  <c r="AT1179" i="1"/>
  <c r="AT1180" i="1"/>
  <c r="AT1181" i="1"/>
  <c r="AT1182" i="1"/>
  <c r="AT1183" i="1"/>
  <c r="AT1184" i="1"/>
  <c r="AT1185" i="1"/>
  <c r="AT1186" i="1"/>
  <c r="AT1187" i="1"/>
  <c r="AT1188" i="1"/>
  <c r="AT1189" i="1"/>
  <c r="AT1190" i="1"/>
  <c r="AT1191" i="1"/>
  <c r="AT1192" i="1"/>
  <c r="AT1193" i="1"/>
  <c r="AT1194" i="1"/>
  <c r="AT1195" i="1"/>
  <c r="AT1196" i="1"/>
  <c r="AT1197" i="1"/>
  <c r="AT1198" i="1"/>
  <c r="AT1199" i="1"/>
  <c r="AT1200" i="1"/>
  <c r="AT1201" i="1"/>
  <c r="AT1202" i="1"/>
  <c r="AT1203" i="1"/>
  <c r="AT1204" i="1"/>
  <c r="AT1205" i="1"/>
  <c r="AT1206" i="1"/>
  <c r="AT1207" i="1"/>
  <c r="AT1208" i="1"/>
  <c r="AT1209" i="1"/>
  <c r="AT1210" i="1"/>
  <c r="AT1211" i="1"/>
  <c r="AT1212" i="1"/>
  <c r="AT1213" i="1"/>
  <c r="AT1214" i="1"/>
  <c r="AT1215" i="1"/>
  <c r="AT1216" i="1"/>
  <c r="AT1217" i="1"/>
  <c r="AT1218" i="1"/>
  <c r="AT1219" i="1"/>
  <c r="AT1220" i="1"/>
  <c r="AT1221" i="1"/>
  <c r="AT1222" i="1"/>
  <c r="AT1223" i="1"/>
  <c r="AT1224" i="1"/>
  <c r="AT1225" i="1"/>
  <c r="AT1226" i="1"/>
  <c r="AT1227" i="1"/>
  <c r="AT1228" i="1"/>
  <c r="AT1229" i="1"/>
  <c r="AT1230" i="1"/>
  <c r="AT1231" i="1"/>
  <c r="AT1232" i="1"/>
  <c r="AT1233" i="1"/>
  <c r="AT1234" i="1"/>
  <c r="AT1235" i="1"/>
  <c r="AT1236" i="1"/>
  <c r="AT1237" i="1"/>
  <c r="AT1238" i="1"/>
  <c r="AT1239" i="1"/>
  <c r="AT1240" i="1"/>
  <c r="AT1241" i="1"/>
  <c r="AT1242" i="1"/>
  <c r="AT1243" i="1"/>
  <c r="AT1244" i="1"/>
  <c r="AT1245" i="1"/>
  <c r="AT1246" i="1"/>
  <c r="AT1247" i="1"/>
  <c r="AT1248" i="1"/>
  <c r="AT1249" i="1"/>
  <c r="AT1250" i="1"/>
  <c r="AT1251" i="1"/>
  <c r="AT1252" i="1"/>
  <c r="AT1253" i="1"/>
  <c r="AT1254" i="1"/>
  <c r="AT1255" i="1"/>
  <c r="AT1256" i="1"/>
  <c r="AT1257" i="1"/>
  <c r="AT1258" i="1"/>
  <c r="AT1259" i="1"/>
  <c r="AT1260" i="1"/>
  <c r="AT1261" i="1"/>
  <c r="AT1262" i="1"/>
  <c r="AT1263" i="1"/>
  <c r="AT1264" i="1"/>
  <c r="AT1265" i="1"/>
  <c r="AT1266" i="1"/>
  <c r="AT1267" i="1"/>
  <c r="AT1268" i="1"/>
  <c r="AT1269" i="1"/>
  <c r="AT1270" i="1"/>
  <c r="AT1271" i="1"/>
  <c r="AT1272" i="1"/>
  <c r="AT1273" i="1"/>
  <c r="AT1274" i="1"/>
  <c r="AT1275" i="1"/>
  <c r="AT1276" i="1"/>
  <c r="AT1277" i="1"/>
  <c r="AT1278" i="1"/>
  <c r="AT1279" i="1"/>
  <c r="AT1280" i="1"/>
  <c r="AT1281" i="1"/>
  <c r="AT1282" i="1"/>
  <c r="AT1283" i="1"/>
  <c r="AT1284" i="1"/>
  <c r="AT1285" i="1"/>
  <c r="AT1286" i="1"/>
  <c r="AT1287" i="1"/>
  <c r="AT1288" i="1"/>
  <c r="AT1289" i="1"/>
  <c r="AT1290" i="1"/>
  <c r="AT1291" i="1"/>
  <c r="AT1292" i="1"/>
  <c r="AT1293" i="1"/>
  <c r="AT1294" i="1"/>
  <c r="AT1295" i="1"/>
  <c r="AT1296" i="1"/>
  <c r="AT1297" i="1"/>
  <c r="AT1298" i="1"/>
  <c r="AT1299" i="1"/>
  <c r="AT1300" i="1"/>
  <c r="AT1301" i="1"/>
  <c r="AT1302" i="1"/>
  <c r="AT1303" i="1"/>
  <c r="AT1304" i="1"/>
  <c r="AT1305" i="1"/>
  <c r="AT1306" i="1"/>
  <c r="AT1307" i="1"/>
  <c r="AT1308" i="1"/>
  <c r="AT1309" i="1"/>
  <c r="AT1310" i="1"/>
  <c r="AT1311" i="1"/>
  <c r="AT1312" i="1"/>
  <c r="AT1313" i="1"/>
  <c r="AT1314" i="1"/>
  <c r="AT1315" i="1"/>
  <c r="AT1316" i="1"/>
  <c r="AT1317" i="1"/>
  <c r="AT1318" i="1"/>
  <c r="AT1319" i="1"/>
  <c r="AT1320" i="1"/>
  <c r="AT1321" i="1"/>
  <c r="AT1322" i="1"/>
  <c r="AT1323" i="1"/>
  <c r="AT1324" i="1"/>
  <c r="AT1325" i="1"/>
  <c r="AT1326" i="1"/>
  <c r="AT1327" i="1"/>
  <c r="AT1328" i="1"/>
  <c r="AT1329" i="1"/>
  <c r="AT1330" i="1"/>
  <c r="AT1331" i="1"/>
  <c r="AT1332" i="1"/>
  <c r="AT1333" i="1"/>
  <c r="AT1334" i="1"/>
  <c r="AT1335" i="1"/>
  <c r="AT1336" i="1"/>
  <c r="AT1337" i="1"/>
  <c r="AT1338" i="1"/>
  <c r="AT1339" i="1"/>
  <c r="AT1340" i="1"/>
  <c r="AT1341" i="1"/>
  <c r="AT1342" i="1"/>
  <c r="AT1343" i="1"/>
  <c r="AT1344" i="1"/>
  <c r="AT1345" i="1"/>
  <c r="AT1346" i="1"/>
  <c r="AT1347" i="1"/>
  <c r="AT1348" i="1"/>
  <c r="AT1349" i="1"/>
  <c r="AT1350" i="1"/>
  <c r="AT1351" i="1"/>
  <c r="AT1352" i="1"/>
  <c r="AT1353" i="1"/>
  <c r="AT1354" i="1"/>
  <c r="AT1355" i="1"/>
  <c r="AT1356" i="1"/>
  <c r="AT1357" i="1"/>
  <c r="AT1358" i="1"/>
  <c r="AT1359" i="1"/>
  <c r="AT1360" i="1"/>
  <c r="AT1361" i="1"/>
  <c r="AT1362" i="1"/>
  <c r="AT1363" i="1"/>
  <c r="AT1364" i="1"/>
  <c r="AT1365" i="1"/>
  <c r="AT1366" i="1"/>
  <c r="AT1367" i="1"/>
  <c r="AT1368" i="1"/>
  <c r="AT1369" i="1"/>
  <c r="AT1370" i="1"/>
  <c r="AT1371" i="1"/>
  <c r="AT1372" i="1"/>
  <c r="AT1373" i="1"/>
  <c r="AT1374" i="1"/>
  <c r="AT1375" i="1"/>
  <c r="AT1376" i="1"/>
  <c r="AT1377" i="1"/>
  <c r="AT1378" i="1"/>
  <c r="AT1379" i="1"/>
  <c r="AT1380" i="1"/>
  <c r="AT1381" i="1"/>
  <c r="AT1382" i="1"/>
  <c r="AT1383" i="1"/>
  <c r="AT1384" i="1"/>
  <c r="AT1385" i="1"/>
  <c r="AT1386" i="1"/>
  <c r="AT1387" i="1"/>
  <c r="AT1388" i="1"/>
  <c r="AT1389" i="1"/>
  <c r="AT1390" i="1"/>
  <c r="AT1391" i="1"/>
  <c r="AT1392" i="1"/>
  <c r="AT1393" i="1"/>
  <c r="AT1394" i="1"/>
  <c r="AT1395" i="1"/>
  <c r="AT1396" i="1"/>
  <c r="AT1397" i="1"/>
  <c r="AT1398" i="1"/>
  <c r="AT1399" i="1"/>
  <c r="AT1400" i="1"/>
  <c r="AT1401" i="1"/>
  <c r="AT1402" i="1"/>
  <c r="AT1403" i="1"/>
  <c r="AT1404" i="1"/>
  <c r="AT1405" i="1"/>
  <c r="AT1406" i="1"/>
  <c r="AT1407" i="1"/>
  <c r="AT1408" i="1"/>
  <c r="AT1409" i="1"/>
  <c r="AT1410" i="1"/>
  <c r="AT1411" i="1"/>
  <c r="AT1412" i="1"/>
  <c r="AT1413" i="1"/>
  <c r="AT1414" i="1"/>
  <c r="AT1415" i="1"/>
  <c r="AT1416" i="1"/>
  <c r="AT1417" i="1"/>
  <c r="AT1418" i="1"/>
  <c r="AT1419" i="1"/>
  <c r="AT1420" i="1"/>
  <c r="AT1421" i="1"/>
  <c r="AT1422" i="1"/>
  <c r="AT1423" i="1"/>
  <c r="AT1424" i="1"/>
  <c r="AT1425" i="1"/>
  <c r="AT1426" i="1"/>
  <c r="AT1427" i="1"/>
  <c r="AT1428" i="1"/>
  <c r="AT1429" i="1"/>
  <c r="AT1430" i="1"/>
  <c r="AT1431" i="1"/>
  <c r="AT1432" i="1"/>
  <c r="AT1433" i="1"/>
  <c r="AT1434" i="1"/>
  <c r="AT1435" i="1"/>
  <c r="AT1436" i="1"/>
  <c r="AT1437" i="1"/>
  <c r="AT1438" i="1"/>
  <c r="AT1439" i="1"/>
  <c r="AT1440" i="1"/>
  <c r="AT1441" i="1"/>
  <c r="AT1442" i="1"/>
  <c r="AT1443" i="1"/>
  <c r="AT1444" i="1"/>
  <c r="AT1445" i="1"/>
  <c r="AT1446" i="1"/>
  <c r="AT1447" i="1"/>
  <c r="AT1448" i="1"/>
  <c r="AT1449" i="1"/>
  <c r="AT1450" i="1"/>
  <c r="AT1451" i="1"/>
  <c r="AT1452" i="1"/>
  <c r="AT1453" i="1"/>
  <c r="AT1454" i="1"/>
  <c r="AT1455" i="1"/>
  <c r="AT1456" i="1"/>
  <c r="AT1457" i="1"/>
  <c r="AT1458" i="1"/>
  <c r="AT1459" i="1"/>
  <c r="AT1460" i="1"/>
  <c r="AT1461" i="1"/>
  <c r="AT1462" i="1"/>
  <c r="AT1463" i="1"/>
  <c r="AT1464" i="1"/>
  <c r="AT1465" i="1"/>
  <c r="AT1466" i="1"/>
  <c r="AT1467" i="1"/>
  <c r="AT1468" i="1"/>
  <c r="AT1469" i="1"/>
  <c r="AT1470" i="1"/>
  <c r="AT1471" i="1"/>
  <c r="AT1472" i="1"/>
  <c r="AT1473" i="1"/>
  <c r="AT1474" i="1"/>
  <c r="AT1475" i="1"/>
  <c r="AT1476" i="1"/>
  <c r="AT1477" i="1"/>
  <c r="AT1478" i="1"/>
  <c r="AT1479" i="1"/>
  <c r="AT1480" i="1"/>
  <c r="AT1481" i="1"/>
  <c r="AT1482" i="1"/>
  <c r="AT1483" i="1"/>
  <c r="AT1484" i="1"/>
  <c r="AT1485" i="1"/>
  <c r="AT1486" i="1"/>
  <c r="AT1487" i="1"/>
  <c r="AT1488" i="1"/>
  <c r="AT1489" i="1"/>
  <c r="AT1490" i="1"/>
  <c r="AT1491" i="1"/>
  <c r="AT1492" i="1"/>
  <c r="AT1493" i="1"/>
  <c r="AT1494" i="1"/>
  <c r="AT1495" i="1"/>
  <c r="AT1496" i="1"/>
  <c r="AT1497" i="1"/>
  <c r="AT1498" i="1"/>
  <c r="AT1499" i="1"/>
  <c r="AT1500" i="1"/>
  <c r="AT1501" i="1"/>
  <c r="AT1502" i="1"/>
  <c r="AT1503" i="1"/>
  <c r="AT1504" i="1"/>
  <c r="AT1505" i="1"/>
  <c r="AT1506" i="1"/>
  <c r="AT1507" i="1"/>
  <c r="AT1508" i="1"/>
  <c r="AT1509" i="1"/>
  <c r="AT1510" i="1"/>
  <c r="AT1511" i="1"/>
  <c r="AT1512" i="1"/>
  <c r="AT1513" i="1"/>
  <c r="AT1514" i="1"/>
  <c r="AT1515" i="1"/>
  <c r="AT1516" i="1"/>
  <c r="AT1517" i="1"/>
  <c r="AT1518" i="1"/>
  <c r="AT1519" i="1"/>
  <c r="AT1520" i="1"/>
  <c r="AT1521" i="1"/>
  <c r="AT1522" i="1"/>
  <c r="AT1523" i="1"/>
  <c r="AT1524" i="1"/>
  <c r="AT1525" i="1"/>
  <c r="AT1526" i="1"/>
  <c r="AT1527" i="1"/>
  <c r="AT1528" i="1"/>
  <c r="AT1529" i="1"/>
  <c r="AT1530" i="1"/>
  <c r="AT1531" i="1"/>
  <c r="AT1532" i="1"/>
  <c r="AT1533" i="1"/>
  <c r="AT1534" i="1"/>
  <c r="AT1535" i="1"/>
  <c r="AT1536" i="1"/>
  <c r="AT1537" i="1"/>
  <c r="AT1538" i="1"/>
  <c r="AT1539" i="1"/>
  <c r="AT1540" i="1"/>
  <c r="AT1541" i="1"/>
  <c r="AT1542" i="1"/>
  <c r="AT1543" i="1"/>
  <c r="AT1544" i="1"/>
  <c r="AT1545" i="1"/>
  <c r="AT1546" i="1"/>
  <c r="AT1547" i="1"/>
  <c r="AT1548" i="1"/>
  <c r="AT1549" i="1"/>
  <c r="AT1550" i="1"/>
  <c r="AT1551" i="1"/>
  <c r="AT1552" i="1"/>
  <c r="AT1553" i="1"/>
  <c r="AT1554" i="1"/>
  <c r="AT1555" i="1"/>
  <c r="AT1556" i="1"/>
  <c r="AT1557" i="1"/>
  <c r="AT1558" i="1"/>
  <c r="AT1559" i="1"/>
  <c r="AT1560" i="1"/>
  <c r="AT1561" i="1"/>
  <c r="AT1562" i="1"/>
  <c r="AT1563" i="1"/>
  <c r="AT1564" i="1"/>
  <c r="AT1565" i="1"/>
  <c r="AT1566" i="1"/>
  <c r="AT1567" i="1"/>
  <c r="AT1568" i="1"/>
  <c r="AT1569" i="1"/>
  <c r="AT1570" i="1"/>
  <c r="AT1571" i="1"/>
  <c r="AT1572" i="1"/>
  <c r="AT1573" i="1"/>
  <c r="AT1574" i="1"/>
  <c r="AT1575" i="1"/>
  <c r="AT1576" i="1"/>
  <c r="AT1577" i="1"/>
  <c r="AT1578" i="1"/>
  <c r="AT1579" i="1"/>
  <c r="AT1580" i="1"/>
  <c r="AT1581" i="1"/>
  <c r="AT1582" i="1"/>
  <c r="AT1583" i="1"/>
  <c r="AT1584" i="1"/>
  <c r="AT1585" i="1"/>
  <c r="AT1586" i="1"/>
  <c r="AT1587" i="1"/>
  <c r="AT1588" i="1"/>
  <c r="AT1589" i="1"/>
  <c r="AT1590" i="1"/>
  <c r="AT1591" i="1"/>
  <c r="AT1592" i="1"/>
  <c r="AT1593" i="1"/>
  <c r="AT1594" i="1"/>
  <c r="AT1595" i="1"/>
  <c r="AT1596" i="1"/>
  <c r="AT1597" i="1"/>
  <c r="AT1598" i="1"/>
  <c r="AT1599" i="1"/>
  <c r="AT1600" i="1"/>
  <c r="AT1601" i="1"/>
  <c r="AT1602" i="1"/>
  <c r="AT1603" i="1"/>
  <c r="AT1604" i="1"/>
  <c r="AT1605" i="1"/>
  <c r="AT1606" i="1"/>
  <c r="AT1607" i="1"/>
  <c r="AT1608" i="1"/>
  <c r="AT1609" i="1"/>
  <c r="AT1610" i="1"/>
  <c r="AT1611" i="1"/>
  <c r="AT1612" i="1"/>
  <c r="AT1613" i="1"/>
  <c r="AT1614" i="1"/>
  <c r="AT1615" i="1"/>
  <c r="AT1616" i="1"/>
  <c r="AT1617" i="1"/>
  <c r="AT1618" i="1"/>
  <c r="AT1619" i="1"/>
  <c r="AT1620" i="1"/>
  <c r="AT1621" i="1"/>
  <c r="AT1622" i="1"/>
  <c r="AT1623" i="1"/>
  <c r="AT1624" i="1"/>
  <c r="AT1625" i="1"/>
  <c r="AT1626" i="1"/>
  <c r="AT1627" i="1"/>
  <c r="AT1628" i="1"/>
  <c r="AT1629" i="1"/>
  <c r="AT1630" i="1"/>
  <c r="AT1631" i="1"/>
  <c r="AT1632" i="1"/>
  <c r="AT1633" i="1"/>
  <c r="AT1634" i="1"/>
  <c r="AT1635" i="1"/>
  <c r="AT1636" i="1"/>
  <c r="AT1637" i="1"/>
  <c r="AT1638" i="1"/>
  <c r="AT1639" i="1"/>
  <c r="AT1640" i="1"/>
  <c r="AT1641" i="1"/>
  <c r="AT1642" i="1"/>
  <c r="AT1643" i="1"/>
  <c r="AT1644" i="1"/>
  <c r="AT1645" i="1"/>
  <c r="AT1646" i="1"/>
  <c r="AT1647" i="1"/>
  <c r="AT1648" i="1"/>
  <c r="AT1649" i="1"/>
  <c r="AT1650" i="1"/>
  <c r="AT1651" i="1"/>
  <c r="AT1652" i="1"/>
  <c r="AT1653" i="1"/>
  <c r="AT1654" i="1"/>
  <c r="AT1655" i="1"/>
  <c r="AT1656" i="1"/>
  <c r="AT1657" i="1"/>
  <c r="AT1658" i="1"/>
  <c r="AT1659" i="1"/>
  <c r="AT1660" i="1"/>
  <c r="AT1661" i="1"/>
  <c r="AT1662" i="1"/>
  <c r="AT1663" i="1"/>
  <c r="AT1664" i="1"/>
  <c r="AT1665" i="1"/>
  <c r="AT1666" i="1"/>
  <c r="AT1667" i="1"/>
  <c r="AT1668" i="1"/>
  <c r="AT1669" i="1"/>
  <c r="AT1670" i="1"/>
  <c r="AT1671" i="1"/>
  <c r="AT1672" i="1"/>
  <c r="AT1673" i="1"/>
  <c r="AT1674" i="1"/>
  <c r="AT1675" i="1"/>
  <c r="AT1676" i="1"/>
  <c r="AT1677" i="1"/>
  <c r="AT1678" i="1"/>
  <c r="AT1679" i="1"/>
  <c r="AT1680" i="1"/>
  <c r="AT1681" i="1"/>
  <c r="AT1682" i="1"/>
  <c r="AT1683" i="1"/>
  <c r="AT1684" i="1"/>
  <c r="AT1685" i="1"/>
  <c r="AT1686" i="1"/>
  <c r="AT1687" i="1"/>
  <c r="AT1688" i="1"/>
  <c r="AT1689" i="1"/>
  <c r="AT1690" i="1"/>
  <c r="AT1691" i="1"/>
  <c r="AT1692" i="1"/>
  <c r="AT1693" i="1"/>
  <c r="AT1694" i="1"/>
  <c r="AT1695" i="1"/>
  <c r="AT1696" i="1"/>
  <c r="AT1697" i="1"/>
  <c r="AT1698" i="1"/>
  <c r="AT1699" i="1"/>
  <c r="AT1700" i="1"/>
  <c r="AT1701" i="1"/>
  <c r="AT1702" i="1"/>
  <c r="AT1703" i="1"/>
  <c r="AT1704" i="1"/>
  <c r="AT1705" i="1"/>
  <c r="AT1706" i="1"/>
  <c r="AT1707" i="1"/>
  <c r="AT1708" i="1"/>
  <c r="AT1709" i="1"/>
  <c r="AT1710" i="1"/>
  <c r="AT1711" i="1"/>
  <c r="AT1712" i="1"/>
  <c r="AT1713" i="1"/>
  <c r="AT1714" i="1"/>
  <c r="AT1715" i="1"/>
  <c r="AT1716" i="1"/>
  <c r="AT1717" i="1"/>
  <c r="AT1718" i="1"/>
  <c r="AT1719" i="1"/>
  <c r="AT1720" i="1"/>
  <c r="AT1721" i="1"/>
  <c r="AT1722" i="1"/>
  <c r="AT1723" i="1"/>
  <c r="AT1724" i="1"/>
  <c r="AT1725" i="1"/>
  <c r="AT1726" i="1"/>
  <c r="AT1727" i="1"/>
  <c r="AT1728" i="1"/>
  <c r="AT1729" i="1"/>
  <c r="AT1730" i="1"/>
  <c r="AT1731" i="1"/>
  <c r="AT1732" i="1"/>
  <c r="AT1733" i="1"/>
  <c r="AT1734" i="1"/>
  <c r="AT1735" i="1"/>
  <c r="AT1736" i="1"/>
  <c r="AT1737" i="1"/>
  <c r="AT1738" i="1"/>
  <c r="AT1739" i="1"/>
  <c r="AT1740" i="1"/>
  <c r="AT1741" i="1"/>
  <c r="AT1742" i="1"/>
  <c r="AT1743" i="1"/>
  <c r="AT1744" i="1"/>
  <c r="AT1745" i="1"/>
  <c r="AT1746" i="1"/>
  <c r="AT1747" i="1"/>
  <c r="AT1748" i="1"/>
  <c r="AT1749" i="1"/>
  <c r="AT1750" i="1"/>
  <c r="AT1751" i="1"/>
  <c r="AT1752" i="1"/>
  <c r="AT1753" i="1"/>
  <c r="AT1754" i="1"/>
  <c r="AT1755" i="1"/>
  <c r="AT1756" i="1"/>
  <c r="AT1757" i="1"/>
  <c r="AT1758" i="1"/>
  <c r="AT1759" i="1"/>
  <c r="AT1760" i="1"/>
  <c r="AT1761" i="1"/>
  <c r="AT1762" i="1"/>
  <c r="AT1763" i="1"/>
  <c r="AT1764" i="1"/>
  <c r="AT1765" i="1"/>
  <c r="AT1766" i="1"/>
  <c r="AT1767" i="1"/>
  <c r="AT1768" i="1"/>
  <c r="AT1769" i="1"/>
  <c r="AT1770" i="1"/>
  <c r="AT1771" i="1"/>
  <c r="AT1772" i="1"/>
  <c r="AT1773" i="1"/>
  <c r="AT1774" i="1"/>
  <c r="AT1775" i="1"/>
  <c r="AT1776" i="1"/>
  <c r="AT1777" i="1"/>
  <c r="AT1778" i="1"/>
  <c r="AT1779" i="1"/>
  <c r="AT1780" i="1"/>
  <c r="AT1781" i="1"/>
  <c r="AT1782" i="1"/>
  <c r="AT1783" i="1"/>
  <c r="AT1784" i="1"/>
  <c r="AT1785" i="1"/>
  <c r="AT1786" i="1"/>
  <c r="AT1787" i="1"/>
  <c r="AT1788" i="1"/>
  <c r="AT1789" i="1"/>
  <c r="AT1790" i="1"/>
  <c r="AT1791" i="1"/>
  <c r="AT1792" i="1"/>
  <c r="AT1793" i="1"/>
  <c r="AT1794" i="1"/>
  <c r="AT1795" i="1"/>
  <c r="AT1796" i="1"/>
  <c r="AT1797" i="1"/>
  <c r="AT1798" i="1"/>
  <c r="AT1799" i="1"/>
  <c r="AT1800" i="1"/>
  <c r="AT1801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F4" i="1"/>
  <c r="H4" i="1" s="1"/>
  <c r="D4" i="1"/>
  <c r="D5" i="1"/>
  <c r="D6" i="1"/>
  <c r="D7" i="1"/>
  <c r="D8" i="1"/>
  <c r="D9" i="1"/>
  <c r="D10" i="1"/>
  <c r="D11" i="1"/>
  <c r="D12" i="1"/>
  <c r="I12" i="1" s="1"/>
  <c r="D13" i="1"/>
  <c r="I13" i="1" s="1"/>
  <c r="D14" i="1"/>
  <c r="D15" i="1"/>
  <c r="D16" i="1"/>
  <c r="I16" i="1" s="1"/>
  <c r="D17" i="1"/>
  <c r="I17" i="1" s="1"/>
  <c r="D18" i="1"/>
  <c r="I18" i="1" s="1"/>
  <c r="D19" i="1"/>
  <c r="I19" i="1" s="1"/>
  <c r="D20" i="1"/>
  <c r="D21" i="1"/>
  <c r="D22" i="1"/>
  <c r="D23" i="1"/>
  <c r="D24" i="1"/>
  <c r="D25" i="1"/>
  <c r="D26" i="1"/>
  <c r="D27" i="1"/>
  <c r="D28" i="1"/>
  <c r="I28" i="1" s="1"/>
  <c r="D29" i="1"/>
  <c r="D30" i="1"/>
  <c r="D31" i="1"/>
  <c r="D32" i="1"/>
  <c r="D33" i="1"/>
  <c r="D34" i="1"/>
  <c r="D35" i="1"/>
  <c r="D36" i="1"/>
  <c r="D37" i="1"/>
  <c r="D38" i="1"/>
  <c r="D39" i="1"/>
  <c r="D40" i="1"/>
  <c r="I40" i="1" s="1"/>
  <c r="D41" i="1"/>
  <c r="I41" i="1" s="1"/>
  <c r="D42" i="1"/>
  <c r="D43" i="1"/>
  <c r="D44" i="1"/>
  <c r="D45" i="1"/>
  <c r="D46" i="1"/>
  <c r="D47" i="1"/>
  <c r="D48" i="1"/>
  <c r="D49" i="1"/>
  <c r="D50" i="1"/>
  <c r="I50" i="1" s="1"/>
  <c r="D51" i="1"/>
  <c r="I51" i="1" s="1"/>
  <c r="D52" i="1"/>
  <c r="I52" i="1" s="1"/>
  <c r="D53" i="1"/>
  <c r="I53" i="1" s="1"/>
  <c r="D54" i="1"/>
  <c r="I54" i="1" s="1"/>
  <c r="D55" i="1"/>
  <c r="D56" i="1"/>
  <c r="D57" i="1"/>
  <c r="D58" i="1"/>
  <c r="D59" i="1"/>
  <c r="D60" i="1"/>
  <c r="I60" i="1" s="1"/>
  <c r="D61" i="1"/>
  <c r="I61" i="1" s="1"/>
  <c r="D62" i="1"/>
  <c r="D63" i="1"/>
  <c r="I63" i="1" s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I78" i="1" s="1"/>
  <c r="D79" i="1"/>
  <c r="I79" i="1" s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I92" i="1" s="1"/>
  <c r="D93" i="1"/>
  <c r="D94" i="1"/>
  <c r="D95" i="1"/>
  <c r="D96" i="1"/>
  <c r="D97" i="1"/>
  <c r="I97" i="1" s="1"/>
  <c r="D98" i="1"/>
  <c r="I98" i="1" s="1"/>
  <c r="D99" i="1"/>
  <c r="I99" i="1" s="1"/>
  <c r="D100" i="1"/>
  <c r="I100" i="1" s="1"/>
  <c r="D101" i="1"/>
  <c r="D102" i="1"/>
  <c r="D103" i="1"/>
  <c r="I103" i="1" s="1"/>
  <c r="D104" i="1"/>
  <c r="D105" i="1"/>
  <c r="D106" i="1"/>
  <c r="D107" i="1"/>
  <c r="D108" i="1"/>
  <c r="I108" i="1" s="1"/>
  <c r="D109" i="1"/>
  <c r="D110" i="1"/>
  <c r="D111" i="1"/>
  <c r="D112" i="1"/>
  <c r="D113" i="1"/>
  <c r="I113" i="1" s="1"/>
  <c r="D114" i="1"/>
  <c r="D115" i="1"/>
  <c r="D116" i="1"/>
  <c r="D117" i="1"/>
  <c r="I117" i="1" s="1"/>
  <c r="D118" i="1"/>
  <c r="I118" i="1" s="1"/>
  <c r="D119" i="1"/>
  <c r="D120" i="1"/>
  <c r="I120" i="1" s="1"/>
  <c r="D121" i="1"/>
  <c r="D122" i="1"/>
  <c r="D123" i="1"/>
  <c r="D124" i="1"/>
  <c r="D125" i="1"/>
  <c r="D126" i="1"/>
  <c r="D127" i="1"/>
  <c r="D128" i="1"/>
  <c r="D129" i="1"/>
  <c r="D130" i="1"/>
  <c r="D131" i="1"/>
  <c r="D132" i="1"/>
  <c r="I132" i="1" s="1"/>
  <c r="D133" i="1"/>
  <c r="D134" i="1"/>
  <c r="D135" i="1"/>
  <c r="D136" i="1"/>
  <c r="D137" i="1"/>
  <c r="D138" i="1"/>
  <c r="D139" i="1"/>
  <c r="D140" i="1"/>
  <c r="I140" i="1" s="1"/>
  <c r="D141" i="1"/>
  <c r="I141" i="1" s="1"/>
  <c r="D142" i="1"/>
  <c r="D143" i="1"/>
  <c r="I143" i="1" s="1"/>
  <c r="D144" i="1"/>
  <c r="D145" i="1"/>
  <c r="D146" i="1"/>
  <c r="D147" i="1"/>
  <c r="D148" i="1"/>
  <c r="D149" i="1"/>
  <c r="D150" i="1"/>
  <c r="D151" i="1"/>
  <c r="I151" i="1" s="1"/>
  <c r="D152" i="1"/>
  <c r="I152" i="1" s="1"/>
  <c r="D153" i="1"/>
  <c r="I153" i="1" s="1"/>
  <c r="D154" i="1"/>
  <c r="I154" i="1" s="1"/>
  <c r="D155" i="1"/>
  <c r="I155" i="1" s="1"/>
  <c r="D156" i="1"/>
  <c r="D157" i="1"/>
  <c r="I157" i="1" s="1"/>
  <c r="D158" i="1"/>
  <c r="I158" i="1" s="1"/>
  <c r="D159" i="1"/>
  <c r="I159" i="1" s="1"/>
  <c r="D160" i="1"/>
  <c r="D161" i="1"/>
  <c r="I161" i="1" s="1"/>
  <c r="D162" i="1"/>
  <c r="D163" i="1"/>
  <c r="I163" i="1" s="1"/>
  <c r="D164" i="1"/>
  <c r="D165" i="1"/>
  <c r="D166" i="1"/>
  <c r="D167" i="1"/>
  <c r="D168" i="1"/>
  <c r="D169" i="1"/>
  <c r="D170" i="1"/>
  <c r="D171" i="1"/>
  <c r="D172" i="1"/>
  <c r="I172" i="1" s="1"/>
  <c r="D173" i="1"/>
  <c r="D174" i="1"/>
  <c r="D175" i="1"/>
  <c r="D176" i="1"/>
  <c r="I176" i="1" s="1"/>
  <c r="D177" i="1"/>
  <c r="D178" i="1"/>
  <c r="D179" i="1"/>
  <c r="D180" i="1"/>
  <c r="D181" i="1"/>
  <c r="I181" i="1" s="1"/>
  <c r="D182" i="1"/>
  <c r="I182" i="1" s="1"/>
  <c r="D183" i="1"/>
  <c r="D184" i="1"/>
  <c r="D185" i="1"/>
  <c r="D186" i="1"/>
  <c r="D187" i="1"/>
  <c r="D188" i="1"/>
  <c r="D189" i="1"/>
  <c r="D190" i="1"/>
  <c r="I190" i="1" s="1"/>
  <c r="D191" i="1"/>
  <c r="D192" i="1"/>
  <c r="I192" i="1" s="1"/>
  <c r="D193" i="1"/>
  <c r="I193" i="1" s="1"/>
  <c r="D194" i="1"/>
  <c r="D195" i="1"/>
  <c r="D196" i="1"/>
  <c r="D197" i="1"/>
  <c r="I197" i="1" s="1"/>
  <c r="D198" i="1"/>
  <c r="I198" i="1" s="1"/>
  <c r="D199" i="1"/>
  <c r="D200" i="1"/>
  <c r="I200" i="1" s="1"/>
  <c r="D201" i="1"/>
  <c r="D202" i="1"/>
  <c r="I202" i="1" s="1"/>
  <c r="D203" i="1"/>
  <c r="I203" i="1" s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I216" i="1" s="1"/>
  <c r="D217" i="1"/>
  <c r="I217" i="1" s="1"/>
  <c r="D218" i="1"/>
  <c r="I218" i="1" s="1"/>
  <c r="D219" i="1"/>
  <c r="D220" i="1"/>
  <c r="I220" i="1" s="1"/>
  <c r="D221" i="1"/>
  <c r="I221" i="1" s="1"/>
  <c r="D222" i="1"/>
  <c r="I222" i="1" s="1"/>
  <c r="D223" i="1"/>
  <c r="D224" i="1"/>
  <c r="D225" i="1"/>
  <c r="D226" i="1"/>
  <c r="D227" i="1"/>
  <c r="D228" i="1"/>
  <c r="D229" i="1"/>
  <c r="D230" i="1"/>
  <c r="D231" i="1"/>
  <c r="I231" i="1" s="1"/>
  <c r="D232" i="1"/>
  <c r="I232" i="1" s="1"/>
  <c r="D233" i="1"/>
  <c r="D234" i="1"/>
  <c r="D235" i="1"/>
  <c r="D236" i="1"/>
  <c r="D237" i="1"/>
  <c r="D238" i="1"/>
  <c r="D239" i="1"/>
  <c r="D240" i="1"/>
  <c r="D241" i="1"/>
  <c r="D242" i="1"/>
  <c r="D243" i="1"/>
  <c r="I243" i="1" s="1"/>
  <c r="D244" i="1"/>
  <c r="D245" i="1"/>
  <c r="D246" i="1"/>
  <c r="D247" i="1"/>
  <c r="D248" i="1"/>
  <c r="D249" i="1"/>
  <c r="D250" i="1"/>
  <c r="D251" i="1"/>
  <c r="D252" i="1"/>
  <c r="I252" i="1" s="1"/>
  <c r="D253" i="1"/>
  <c r="D254" i="1"/>
  <c r="D255" i="1"/>
  <c r="D256" i="1"/>
  <c r="I256" i="1" s="1"/>
  <c r="D257" i="1"/>
  <c r="I257" i="1" s="1"/>
  <c r="D258" i="1"/>
  <c r="I258" i="1" s="1"/>
  <c r="D259" i="1"/>
  <c r="I259" i="1" s="1"/>
  <c r="D260" i="1"/>
  <c r="I260" i="1" s="1"/>
  <c r="D261" i="1"/>
  <c r="D262" i="1"/>
  <c r="D263" i="1"/>
  <c r="D264" i="1"/>
  <c r="D265" i="1"/>
  <c r="D266" i="1"/>
  <c r="D267" i="1"/>
  <c r="D268" i="1"/>
  <c r="D269" i="1"/>
  <c r="D270" i="1"/>
  <c r="D271" i="1"/>
  <c r="D272" i="1"/>
  <c r="I272" i="1" s="1"/>
  <c r="D273" i="1"/>
  <c r="D274" i="1"/>
  <c r="D275" i="1"/>
  <c r="D276" i="1"/>
  <c r="D277" i="1"/>
  <c r="D278" i="1"/>
  <c r="D279" i="1"/>
  <c r="D280" i="1"/>
  <c r="D281" i="1"/>
  <c r="I281" i="1" s="1"/>
  <c r="D282" i="1"/>
  <c r="I282" i="1" s="1"/>
  <c r="D283" i="1"/>
  <c r="I283" i="1" s="1"/>
  <c r="D284" i="1"/>
  <c r="D285" i="1"/>
  <c r="D286" i="1"/>
  <c r="D287" i="1"/>
  <c r="D288" i="1"/>
  <c r="I288" i="1" s="1"/>
  <c r="D289" i="1"/>
  <c r="D290" i="1"/>
  <c r="I290" i="1" s="1"/>
  <c r="D291" i="1"/>
  <c r="I291" i="1" s="1"/>
  <c r="D292" i="1"/>
  <c r="I292" i="1" s="1"/>
  <c r="D293" i="1"/>
  <c r="I293" i="1" s="1"/>
  <c r="D294" i="1"/>
  <c r="I294" i="1" s="1"/>
  <c r="D295" i="1"/>
  <c r="I295" i="1" s="1"/>
  <c r="D296" i="1"/>
  <c r="I296" i="1" s="1"/>
  <c r="D297" i="1"/>
  <c r="I297" i="1" s="1"/>
  <c r="D298" i="1"/>
  <c r="I298" i="1" s="1"/>
  <c r="D299" i="1"/>
  <c r="D300" i="1"/>
  <c r="I300" i="1" s="1"/>
  <c r="D301" i="1"/>
  <c r="I301" i="1" s="1"/>
  <c r="D302" i="1"/>
  <c r="I302" i="1" s="1"/>
  <c r="D303" i="1"/>
  <c r="I303" i="1" s="1"/>
  <c r="D304" i="1"/>
  <c r="D305" i="1"/>
  <c r="D306" i="1"/>
  <c r="D307" i="1"/>
  <c r="D308" i="1"/>
  <c r="D309" i="1"/>
  <c r="D310" i="1"/>
  <c r="D311" i="1"/>
  <c r="D312" i="1"/>
  <c r="I312" i="1" s="1"/>
  <c r="D313" i="1"/>
  <c r="D314" i="1"/>
  <c r="D315" i="1"/>
  <c r="D316" i="1"/>
  <c r="D317" i="1"/>
  <c r="I317" i="1" s="1"/>
  <c r="D318" i="1"/>
  <c r="I318" i="1" s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I333" i="1" s="1"/>
  <c r="D334" i="1"/>
  <c r="D335" i="1"/>
  <c r="D336" i="1"/>
  <c r="I336" i="1" s="1"/>
  <c r="D337" i="1"/>
  <c r="I337" i="1" s="1"/>
  <c r="D338" i="1"/>
  <c r="I338" i="1" s="1"/>
  <c r="D339" i="1"/>
  <c r="I339" i="1" s="1"/>
  <c r="D340" i="1"/>
  <c r="I340" i="1" s="1"/>
  <c r="D341" i="1"/>
  <c r="D342" i="1"/>
  <c r="I342" i="1" s="1"/>
  <c r="D343" i="1"/>
  <c r="I343" i="1" s="1"/>
  <c r="D344" i="1"/>
  <c r="D345" i="1"/>
  <c r="D346" i="1"/>
  <c r="D347" i="1"/>
  <c r="D348" i="1"/>
  <c r="D349" i="1"/>
  <c r="D350" i="1"/>
  <c r="D351" i="1"/>
  <c r="D352" i="1"/>
  <c r="I352" i="1" s="1"/>
  <c r="D353" i="1"/>
  <c r="I353" i="1" s="1"/>
  <c r="D354" i="1"/>
  <c r="D355" i="1"/>
  <c r="D356" i="1"/>
  <c r="D357" i="1"/>
  <c r="I357" i="1" s="1"/>
  <c r="D358" i="1"/>
  <c r="I358" i="1" s="1"/>
  <c r="D359" i="1"/>
  <c r="D360" i="1"/>
  <c r="D361" i="1"/>
  <c r="D362" i="1"/>
  <c r="I362" i="1" s="1"/>
  <c r="D363" i="1"/>
  <c r="D364" i="1"/>
  <c r="D365" i="1"/>
  <c r="D366" i="1"/>
  <c r="D367" i="1"/>
  <c r="D368" i="1"/>
  <c r="D369" i="1"/>
  <c r="D370" i="1"/>
  <c r="I370" i="1" s="1"/>
  <c r="D371" i="1"/>
  <c r="D372" i="1"/>
  <c r="I372" i="1" s="1"/>
  <c r="D373" i="1"/>
  <c r="D374" i="1"/>
  <c r="D375" i="1"/>
  <c r="D376" i="1"/>
  <c r="D377" i="1"/>
  <c r="D378" i="1"/>
  <c r="D379" i="1"/>
  <c r="D380" i="1"/>
  <c r="I380" i="1" s="1"/>
  <c r="D381" i="1"/>
  <c r="I381" i="1" s="1"/>
  <c r="D382" i="1"/>
  <c r="D383" i="1"/>
  <c r="I383" i="1" s="1"/>
  <c r="D384" i="1"/>
  <c r="D385" i="1"/>
  <c r="D386" i="1"/>
  <c r="D387" i="1"/>
  <c r="D388" i="1"/>
  <c r="D389" i="1"/>
  <c r="D390" i="1"/>
  <c r="D391" i="1"/>
  <c r="D392" i="1"/>
  <c r="I392" i="1" s="1"/>
  <c r="D393" i="1"/>
  <c r="D394" i="1"/>
  <c r="I394" i="1" s="1"/>
  <c r="D395" i="1"/>
  <c r="I395" i="1" s="1"/>
  <c r="D396" i="1"/>
  <c r="I396" i="1" s="1"/>
  <c r="D397" i="1"/>
  <c r="I397" i="1" s="1"/>
  <c r="D398" i="1"/>
  <c r="I398" i="1" s="1"/>
  <c r="D399" i="1"/>
  <c r="I399" i="1" s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I418" i="1" s="1"/>
  <c r="D419" i="1"/>
  <c r="D420" i="1"/>
  <c r="D421" i="1"/>
  <c r="D422" i="1"/>
  <c r="D423" i="1"/>
  <c r="I423" i="1" s="1"/>
  <c r="D424" i="1"/>
  <c r="D425" i="1"/>
  <c r="D426" i="1"/>
  <c r="D427" i="1"/>
  <c r="D428" i="1"/>
  <c r="D429" i="1"/>
  <c r="D430" i="1"/>
  <c r="I430" i="1" s="1"/>
  <c r="D431" i="1"/>
  <c r="I431" i="1" s="1"/>
  <c r="D432" i="1"/>
  <c r="I432" i="1" s="1"/>
  <c r="D433" i="1"/>
  <c r="D434" i="1"/>
  <c r="D435" i="1"/>
  <c r="D436" i="1"/>
  <c r="D437" i="1"/>
  <c r="I437" i="1" s="1"/>
  <c r="D438" i="1"/>
  <c r="I438" i="1" s="1"/>
  <c r="D439" i="1"/>
  <c r="D440" i="1"/>
  <c r="D441" i="1"/>
  <c r="I441" i="1" s="1"/>
  <c r="D442" i="1"/>
  <c r="I442" i="1" s="1"/>
  <c r="D443" i="1"/>
  <c r="I443" i="1" s="1"/>
  <c r="D444" i="1"/>
  <c r="D445" i="1"/>
  <c r="D446" i="1"/>
  <c r="D447" i="1"/>
  <c r="D448" i="1"/>
  <c r="I448" i="1" s="1"/>
  <c r="D449" i="1"/>
  <c r="D450" i="1"/>
  <c r="D451" i="1"/>
  <c r="D452" i="1"/>
  <c r="I452" i="1" s="1"/>
  <c r="D453" i="1"/>
  <c r="D454" i="1"/>
  <c r="D455" i="1"/>
  <c r="D456" i="1"/>
  <c r="D457" i="1"/>
  <c r="D458" i="1"/>
  <c r="I458" i="1" s="1"/>
  <c r="D459" i="1"/>
  <c r="D460" i="1"/>
  <c r="I460" i="1" s="1"/>
  <c r="D461" i="1"/>
  <c r="I461" i="1" s="1"/>
  <c r="D462" i="1"/>
  <c r="D463" i="1"/>
  <c r="D464" i="1"/>
  <c r="D465" i="1"/>
  <c r="D466" i="1"/>
  <c r="D467" i="1"/>
  <c r="D468" i="1"/>
  <c r="D469" i="1"/>
  <c r="D470" i="1"/>
  <c r="D471" i="1"/>
  <c r="I471" i="1" s="1"/>
  <c r="D472" i="1"/>
  <c r="D473" i="1"/>
  <c r="I473" i="1" s="1"/>
  <c r="D474" i="1"/>
  <c r="I474" i="1" s="1"/>
  <c r="D475" i="1"/>
  <c r="D476" i="1"/>
  <c r="D477" i="1"/>
  <c r="D478" i="1"/>
  <c r="D479" i="1"/>
  <c r="D480" i="1"/>
  <c r="D481" i="1"/>
  <c r="D482" i="1"/>
  <c r="I482" i="1" s="1"/>
  <c r="D483" i="1"/>
  <c r="I483" i="1" s="1"/>
  <c r="D484" i="1"/>
  <c r="D485" i="1"/>
  <c r="D486" i="1"/>
  <c r="D487" i="1"/>
  <c r="D488" i="1"/>
  <c r="D489" i="1"/>
  <c r="D490" i="1"/>
  <c r="D491" i="1"/>
  <c r="D492" i="1"/>
  <c r="I492" i="1" s="1"/>
  <c r="D493" i="1"/>
  <c r="I493" i="1" s="1"/>
  <c r="D494" i="1"/>
  <c r="D495" i="1"/>
  <c r="D496" i="1"/>
  <c r="D497" i="1"/>
  <c r="I497" i="1" s="1"/>
  <c r="D498" i="1"/>
  <c r="I498" i="1" s="1"/>
  <c r="D499" i="1"/>
  <c r="I499" i="1" s="1"/>
  <c r="D500" i="1"/>
  <c r="I500" i="1" s="1"/>
  <c r="D501" i="1"/>
  <c r="I501" i="1" s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I523" i="1" s="1"/>
  <c r="D524" i="1"/>
  <c r="D525" i="1"/>
  <c r="D526" i="1"/>
  <c r="D527" i="1"/>
  <c r="D528" i="1"/>
  <c r="I528" i="1" s="1"/>
  <c r="D529" i="1"/>
  <c r="D530" i="1"/>
  <c r="D531" i="1"/>
  <c r="D532" i="1"/>
  <c r="I532" i="1" s="1"/>
  <c r="D533" i="1"/>
  <c r="I533" i="1" s="1"/>
  <c r="D534" i="1"/>
  <c r="I534" i="1" s="1"/>
  <c r="D535" i="1"/>
  <c r="I535" i="1" s="1"/>
  <c r="D536" i="1"/>
  <c r="D537" i="1"/>
  <c r="I537" i="1" s="1"/>
  <c r="D538" i="1"/>
  <c r="I538" i="1" s="1"/>
  <c r="D539" i="1"/>
  <c r="D540" i="1"/>
  <c r="I540" i="1" s="1"/>
  <c r="D541" i="1"/>
  <c r="I541" i="1" s="1"/>
  <c r="D542" i="1"/>
  <c r="I542" i="1" s="1"/>
  <c r="D543" i="1"/>
  <c r="D544" i="1"/>
  <c r="D545" i="1"/>
  <c r="D546" i="1"/>
  <c r="D547" i="1"/>
  <c r="D548" i="1"/>
  <c r="D549" i="1"/>
  <c r="D550" i="1"/>
  <c r="D551" i="1"/>
  <c r="D552" i="1"/>
  <c r="I552" i="1" s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I572" i="1" s="1"/>
  <c r="D573" i="1"/>
  <c r="I573" i="1" s="1"/>
  <c r="D574" i="1"/>
  <c r="D575" i="1"/>
  <c r="D576" i="1"/>
  <c r="I576" i="1" s="1"/>
  <c r="D577" i="1"/>
  <c r="I577" i="1" s="1"/>
  <c r="D578" i="1"/>
  <c r="I578" i="1" s="1"/>
  <c r="D579" i="1"/>
  <c r="I579" i="1" s="1"/>
  <c r="D580" i="1"/>
  <c r="D581" i="1"/>
  <c r="D582" i="1"/>
  <c r="D583" i="1"/>
  <c r="I583" i="1" s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I597" i="1" s="1"/>
  <c r="D598" i="1"/>
  <c r="D599" i="1"/>
  <c r="D600" i="1"/>
  <c r="I600" i="1" s="1"/>
  <c r="D601" i="1"/>
  <c r="I601" i="1" s="1"/>
  <c r="D602" i="1"/>
  <c r="D603" i="1"/>
  <c r="D604" i="1"/>
  <c r="D605" i="1"/>
  <c r="D606" i="1"/>
  <c r="D607" i="1"/>
  <c r="D608" i="1"/>
  <c r="D609" i="1"/>
  <c r="D610" i="1"/>
  <c r="D611" i="1"/>
  <c r="I611" i="1" s="1"/>
  <c r="D612" i="1"/>
  <c r="I612" i="1" s="1"/>
  <c r="D613" i="1"/>
  <c r="D614" i="1"/>
  <c r="D615" i="1"/>
  <c r="D616" i="1"/>
  <c r="D617" i="1"/>
  <c r="D618" i="1"/>
  <c r="D619" i="1"/>
  <c r="D620" i="1"/>
  <c r="I620" i="1" s="1"/>
  <c r="D621" i="1"/>
  <c r="I621" i="1" s="1"/>
  <c r="D622" i="1"/>
  <c r="I622" i="1" s="1"/>
  <c r="D623" i="1"/>
  <c r="I623" i="1" s="1"/>
  <c r="D624" i="1"/>
  <c r="D625" i="1"/>
  <c r="D626" i="1"/>
  <c r="D627" i="1"/>
  <c r="D628" i="1"/>
  <c r="D629" i="1"/>
  <c r="D630" i="1"/>
  <c r="D631" i="1"/>
  <c r="D632" i="1"/>
  <c r="I632" i="1" s="1"/>
  <c r="D633" i="1"/>
  <c r="D634" i="1"/>
  <c r="D635" i="1"/>
  <c r="D636" i="1"/>
  <c r="I636" i="1" s="1"/>
  <c r="D637" i="1"/>
  <c r="I637" i="1" s="1"/>
  <c r="D638" i="1"/>
  <c r="I638" i="1" s="1"/>
  <c r="D639" i="1"/>
  <c r="I639" i="1" s="1"/>
  <c r="D640" i="1"/>
  <c r="I640" i="1" s="1"/>
  <c r="D641" i="1"/>
  <c r="I641" i="1" s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I657" i="1" s="1"/>
  <c r="D658" i="1"/>
  <c r="I658" i="1" s="1"/>
  <c r="D659" i="1"/>
  <c r="I659" i="1" s="1"/>
  <c r="D660" i="1"/>
  <c r="I660" i="1" s="1"/>
  <c r="D661" i="1"/>
  <c r="D662" i="1"/>
  <c r="I662" i="1" s="1"/>
  <c r="D663" i="1"/>
  <c r="I663" i="1" s="1"/>
  <c r="D664" i="1"/>
  <c r="D665" i="1"/>
  <c r="D666" i="1"/>
  <c r="D667" i="1"/>
  <c r="D668" i="1"/>
  <c r="D669" i="1"/>
  <c r="D670" i="1"/>
  <c r="I670" i="1" s="1"/>
  <c r="D671" i="1"/>
  <c r="I671" i="1" s="1"/>
  <c r="D672" i="1"/>
  <c r="I672" i="1" s="1"/>
  <c r="D673" i="1"/>
  <c r="I673" i="1" s="1"/>
  <c r="D674" i="1"/>
  <c r="D675" i="1"/>
  <c r="D676" i="1"/>
  <c r="D677" i="1"/>
  <c r="I677" i="1" s="1"/>
  <c r="D678" i="1"/>
  <c r="I678" i="1" s="1"/>
  <c r="D679" i="1"/>
  <c r="D680" i="1"/>
  <c r="D681" i="1"/>
  <c r="D682" i="1"/>
  <c r="I682" i="1" s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I700" i="1" s="1"/>
  <c r="D701" i="1"/>
  <c r="I701" i="1" s="1"/>
  <c r="D702" i="1"/>
  <c r="D703" i="1"/>
  <c r="D704" i="1"/>
  <c r="D705" i="1"/>
  <c r="D706" i="1"/>
  <c r="D707" i="1"/>
  <c r="D708" i="1"/>
  <c r="D709" i="1"/>
  <c r="D710" i="1"/>
  <c r="D711" i="1"/>
  <c r="I711" i="1" s="1"/>
  <c r="D712" i="1"/>
  <c r="I712" i="1" s="1"/>
  <c r="D713" i="1"/>
  <c r="I713" i="1" s="1"/>
  <c r="D714" i="1"/>
  <c r="I714" i="1" s="1"/>
  <c r="D715" i="1"/>
  <c r="I715" i="1" s="1"/>
  <c r="D716" i="1"/>
  <c r="I716" i="1" s="1"/>
  <c r="D717" i="1"/>
  <c r="I717" i="1" s="1"/>
  <c r="D718" i="1"/>
  <c r="I718" i="1" s="1"/>
  <c r="D719" i="1"/>
  <c r="I719" i="1" s="1"/>
  <c r="D720" i="1"/>
  <c r="D721" i="1"/>
  <c r="D722" i="1"/>
  <c r="D723" i="1"/>
  <c r="I723" i="1" s="1"/>
  <c r="D724" i="1"/>
  <c r="D725" i="1"/>
  <c r="D726" i="1"/>
  <c r="D727" i="1"/>
  <c r="D728" i="1"/>
  <c r="D729" i="1"/>
  <c r="D730" i="1"/>
  <c r="D731" i="1"/>
  <c r="D732" i="1"/>
  <c r="I732" i="1" s="1"/>
  <c r="D733" i="1"/>
  <c r="D734" i="1"/>
  <c r="D735" i="1"/>
  <c r="D736" i="1"/>
  <c r="D737" i="1"/>
  <c r="D738" i="1"/>
  <c r="I738" i="1" s="1"/>
  <c r="D739" i="1"/>
  <c r="D740" i="1"/>
  <c r="D741" i="1"/>
  <c r="D742" i="1"/>
  <c r="D743" i="1"/>
  <c r="D744" i="1"/>
  <c r="D745" i="1"/>
  <c r="D746" i="1"/>
  <c r="D747" i="1"/>
  <c r="D748" i="1"/>
  <c r="D749" i="1"/>
  <c r="D750" i="1"/>
  <c r="I750" i="1" s="1"/>
  <c r="D751" i="1"/>
  <c r="I751" i="1" s="1"/>
  <c r="D752" i="1"/>
  <c r="D753" i="1"/>
  <c r="D754" i="1"/>
  <c r="D755" i="1"/>
  <c r="D756" i="1"/>
  <c r="D757" i="1"/>
  <c r="D758" i="1"/>
  <c r="D759" i="1"/>
  <c r="D760" i="1"/>
  <c r="D761" i="1"/>
  <c r="D762" i="1"/>
  <c r="D763" i="1"/>
  <c r="I763" i="1" s="1"/>
  <c r="D764" i="1"/>
  <c r="D765" i="1"/>
  <c r="D766" i="1"/>
  <c r="D767" i="1"/>
  <c r="D768" i="1"/>
  <c r="I768" i="1" s="1"/>
  <c r="D769" i="1"/>
  <c r="D770" i="1"/>
  <c r="D771" i="1"/>
  <c r="I771" i="1" s="1"/>
  <c r="D772" i="1"/>
  <c r="I772" i="1" s="1"/>
  <c r="D773" i="1"/>
  <c r="D774" i="1"/>
  <c r="I774" i="1" s="1"/>
  <c r="D775" i="1"/>
  <c r="I775" i="1" s="1"/>
  <c r="D776" i="1"/>
  <c r="I776" i="1" s="1"/>
  <c r="D777" i="1"/>
  <c r="I777" i="1" s="1"/>
  <c r="D778" i="1"/>
  <c r="I778" i="1" s="1"/>
  <c r="D779" i="1"/>
  <c r="D780" i="1"/>
  <c r="I780" i="1" s="1"/>
  <c r="D781" i="1"/>
  <c r="I781" i="1" s="1"/>
  <c r="D782" i="1"/>
  <c r="D783" i="1"/>
  <c r="D784" i="1"/>
  <c r="D785" i="1"/>
  <c r="D786" i="1"/>
  <c r="D787" i="1"/>
  <c r="D788" i="1"/>
  <c r="D789" i="1"/>
  <c r="D790" i="1"/>
  <c r="D791" i="1"/>
  <c r="D792" i="1"/>
  <c r="I792" i="1" s="1"/>
  <c r="D793" i="1"/>
  <c r="D794" i="1"/>
  <c r="D795" i="1"/>
  <c r="D796" i="1"/>
  <c r="D797" i="1"/>
  <c r="D798" i="1"/>
  <c r="D799" i="1"/>
  <c r="D800" i="1"/>
  <c r="I800" i="1" s="1"/>
  <c r="D801" i="1"/>
  <c r="D802" i="1"/>
  <c r="I802" i="1" s="1"/>
  <c r="D803" i="1"/>
  <c r="I803" i="1" s="1"/>
  <c r="D804" i="1"/>
  <c r="D805" i="1"/>
  <c r="D806" i="1"/>
  <c r="D807" i="1"/>
  <c r="D808" i="1"/>
  <c r="D809" i="1"/>
  <c r="D810" i="1"/>
  <c r="D811" i="1"/>
  <c r="D812" i="1"/>
  <c r="I812" i="1" s="1"/>
  <c r="D813" i="1"/>
  <c r="I813" i="1" s="1"/>
  <c r="D814" i="1"/>
  <c r="D815" i="1"/>
  <c r="D816" i="1"/>
  <c r="I816" i="1" s="1"/>
  <c r="D817" i="1"/>
  <c r="I817" i="1" s="1"/>
  <c r="D818" i="1"/>
  <c r="I818" i="1" s="1"/>
  <c r="D819" i="1"/>
  <c r="I819" i="1" s="1"/>
  <c r="D820" i="1"/>
  <c r="D821" i="1"/>
  <c r="D822" i="1"/>
  <c r="D823" i="1"/>
  <c r="D824" i="1"/>
  <c r="D825" i="1"/>
  <c r="D826" i="1"/>
  <c r="D827" i="1"/>
  <c r="D828" i="1"/>
  <c r="I828" i="1" s="1"/>
  <c r="D829" i="1"/>
  <c r="D830" i="1"/>
  <c r="I830" i="1" s="1"/>
  <c r="D831" i="1"/>
  <c r="D832" i="1"/>
  <c r="I832" i="1" s="1"/>
  <c r="D833" i="1"/>
  <c r="D834" i="1"/>
  <c r="D835" i="1"/>
  <c r="D836" i="1"/>
  <c r="D837" i="1"/>
  <c r="D838" i="1"/>
  <c r="I838" i="1" s="1"/>
  <c r="D839" i="1"/>
  <c r="D840" i="1"/>
  <c r="D841" i="1"/>
  <c r="D842" i="1"/>
  <c r="D843" i="1"/>
  <c r="D844" i="1"/>
  <c r="D845" i="1"/>
  <c r="D846" i="1"/>
  <c r="D847" i="1"/>
  <c r="D848" i="1"/>
  <c r="D849" i="1"/>
  <c r="D850" i="1"/>
  <c r="I850" i="1" s="1"/>
  <c r="D851" i="1"/>
  <c r="I851" i="1" s="1"/>
  <c r="D852" i="1"/>
  <c r="I852" i="1" s="1"/>
  <c r="D853" i="1"/>
  <c r="I853" i="1" s="1"/>
  <c r="D854" i="1"/>
  <c r="I854" i="1" s="1"/>
  <c r="D855" i="1"/>
  <c r="I855" i="1" s="1"/>
  <c r="D856" i="1"/>
  <c r="I856" i="1" s="1"/>
  <c r="D857" i="1"/>
  <c r="D858" i="1"/>
  <c r="D859" i="1"/>
  <c r="D860" i="1"/>
  <c r="I860" i="1" s="1"/>
  <c r="D861" i="1"/>
  <c r="I861" i="1" s="1"/>
  <c r="D862" i="1"/>
  <c r="D863" i="1"/>
  <c r="I863" i="1" s="1"/>
  <c r="D864" i="1"/>
  <c r="D865" i="1"/>
  <c r="D866" i="1"/>
  <c r="D867" i="1"/>
  <c r="D868" i="1"/>
  <c r="D869" i="1"/>
  <c r="D870" i="1"/>
  <c r="D871" i="1"/>
  <c r="I871" i="1" s="1"/>
  <c r="D872" i="1"/>
  <c r="I872" i="1" s="1"/>
  <c r="D873" i="1"/>
  <c r="D874" i="1"/>
  <c r="D875" i="1"/>
  <c r="D876" i="1"/>
  <c r="D877" i="1"/>
  <c r="D878" i="1"/>
  <c r="I878" i="1" s="1"/>
  <c r="D879" i="1"/>
  <c r="I879" i="1" s="1"/>
  <c r="D880" i="1"/>
  <c r="D881" i="1"/>
  <c r="I881" i="1" s="1"/>
  <c r="D882" i="1"/>
  <c r="D883" i="1"/>
  <c r="D884" i="1"/>
  <c r="D885" i="1"/>
  <c r="D886" i="1"/>
  <c r="D887" i="1"/>
  <c r="D888" i="1"/>
  <c r="D889" i="1"/>
  <c r="D890" i="1"/>
  <c r="D891" i="1"/>
  <c r="D892" i="1"/>
  <c r="I892" i="1" s="1"/>
  <c r="D893" i="1"/>
  <c r="D894" i="1"/>
  <c r="D895" i="1"/>
  <c r="D896" i="1"/>
  <c r="D897" i="1"/>
  <c r="D898" i="1"/>
  <c r="D899" i="1"/>
  <c r="D900" i="1"/>
  <c r="D901" i="1"/>
  <c r="D902" i="1"/>
  <c r="D903" i="1"/>
  <c r="I903" i="1" s="1"/>
  <c r="D904" i="1"/>
  <c r="D905" i="1"/>
  <c r="D906" i="1"/>
  <c r="D907" i="1"/>
  <c r="D908" i="1"/>
  <c r="I908" i="1" s="1"/>
  <c r="D909" i="1"/>
  <c r="D910" i="1"/>
  <c r="D911" i="1"/>
  <c r="I911" i="1" s="1"/>
  <c r="D912" i="1"/>
  <c r="D913" i="1"/>
  <c r="I913" i="1" s="1"/>
  <c r="D914" i="1"/>
  <c r="D915" i="1"/>
  <c r="D916" i="1"/>
  <c r="D917" i="1"/>
  <c r="I917" i="1" s="1"/>
  <c r="D918" i="1"/>
  <c r="I918" i="1" s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I935" i="1" s="1"/>
  <c r="D936" i="1"/>
  <c r="D937" i="1"/>
  <c r="D938" i="1"/>
  <c r="D939" i="1"/>
  <c r="D940" i="1"/>
  <c r="I940" i="1" s="1"/>
  <c r="D941" i="1"/>
  <c r="I941" i="1" s="1"/>
  <c r="D942" i="1"/>
  <c r="I942" i="1" s="1"/>
  <c r="D943" i="1"/>
  <c r="I943" i="1" s="1"/>
  <c r="D944" i="1"/>
  <c r="D945" i="1"/>
  <c r="D946" i="1"/>
  <c r="D947" i="1"/>
  <c r="D948" i="1"/>
  <c r="D949" i="1"/>
  <c r="D950" i="1"/>
  <c r="D951" i="1"/>
  <c r="D952" i="1"/>
  <c r="I952" i="1" s="1"/>
  <c r="D953" i="1"/>
  <c r="I953" i="1" s="1"/>
  <c r="D954" i="1"/>
  <c r="I954" i="1" s="1"/>
  <c r="D955" i="1"/>
  <c r="I955" i="1" s="1"/>
  <c r="D956" i="1"/>
  <c r="D957" i="1"/>
  <c r="I957" i="1" s="1"/>
  <c r="D958" i="1"/>
  <c r="I958" i="1" s="1"/>
  <c r="D959" i="1"/>
  <c r="I959" i="1" s="1"/>
  <c r="D960" i="1"/>
  <c r="I960" i="1" s="1"/>
  <c r="D961" i="1"/>
  <c r="D962" i="1"/>
  <c r="D963" i="1"/>
  <c r="I963" i="1" s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I979" i="1" s="1"/>
  <c r="D980" i="1"/>
  <c r="I980" i="1" s="1"/>
  <c r="D981" i="1"/>
  <c r="D982" i="1"/>
  <c r="D983" i="1"/>
  <c r="D984" i="1"/>
  <c r="D985" i="1"/>
  <c r="D986" i="1"/>
  <c r="D987" i="1"/>
  <c r="D988" i="1"/>
  <c r="D989" i="1"/>
  <c r="D990" i="1"/>
  <c r="I990" i="1" s="1"/>
  <c r="D991" i="1"/>
  <c r="I991" i="1" s="1"/>
  <c r="D992" i="1"/>
  <c r="I992" i="1" s="1"/>
  <c r="D993" i="1"/>
  <c r="I993" i="1" s="1"/>
  <c r="D994" i="1"/>
  <c r="D995" i="1"/>
  <c r="D996" i="1"/>
  <c r="D997" i="1"/>
  <c r="I997" i="1" s="1"/>
  <c r="D998" i="1"/>
  <c r="I998" i="1" s="1"/>
  <c r="D999" i="1"/>
  <c r="D1000" i="1"/>
  <c r="I1000" i="1" s="1"/>
  <c r="D1001" i="1"/>
  <c r="I1001" i="1" s="1"/>
  <c r="D1002" i="1"/>
  <c r="D1003" i="1"/>
  <c r="I1003" i="1" s="1"/>
  <c r="D1004" i="1"/>
  <c r="D1005" i="1"/>
  <c r="D1006" i="1"/>
  <c r="D1007" i="1"/>
  <c r="D1008" i="1"/>
  <c r="D1009" i="1"/>
  <c r="D1010" i="1"/>
  <c r="I1010" i="1" s="1"/>
  <c r="D1011" i="1"/>
  <c r="I1011" i="1" s="1"/>
  <c r="D1012" i="1"/>
  <c r="D1013" i="1"/>
  <c r="D1014" i="1"/>
  <c r="D1015" i="1"/>
  <c r="D1016" i="1"/>
  <c r="I1016" i="1" s="1"/>
  <c r="D1017" i="1"/>
  <c r="I1017" i="1" s="1"/>
  <c r="D1018" i="1"/>
  <c r="I1018" i="1" s="1"/>
  <c r="D1019" i="1"/>
  <c r="D1020" i="1"/>
  <c r="I1020" i="1" s="1"/>
  <c r="D1021" i="1"/>
  <c r="I1021" i="1" s="1"/>
  <c r="D1022" i="1"/>
  <c r="D1023" i="1"/>
  <c r="D1024" i="1"/>
  <c r="D1025" i="1"/>
  <c r="D1026" i="1"/>
  <c r="D1027" i="1"/>
  <c r="D1028" i="1"/>
  <c r="D1029" i="1"/>
  <c r="D1030" i="1"/>
  <c r="D1031" i="1"/>
  <c r="I1031" i="1" s="1"/>
  <c r="D1032" i="1"/>
  <c r="I1032" i="1" s="1"/>
  <c r="D1033" i="1"/>
  <c r="D1034" i="1"/>
  <c r="D1035" i="1"/>
  <c r="D1036" i="1"/>
  <c r="D1037" i="1"/>
  <c r="D1038" i="1"/>
  <c r="D1039" i="1"/>
  <c r="I1039" i="1" s="1"/>
  <c r="D1040" i="1"/>
  <c r="I1040" i="1" s="1"/>
  <c r="D1041" i="1"/>
  <c r="I1041" i="1" s="1"/>
  <c r="D1042" i="1"/>
  <c r="I1042" i="1" s="1"/>
  <c r="D1043" i="1"/>
  <c r="I1043" i="1" s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I1056" i="1" s="1"/>
  <c r="D1057" i="1"/>
  <c r="I1057" i="1" s="1"/>
  <c r="D1058" i="1"/>
  <c r="I1058" i="1" s="1"/>
  <c r="D1059" i="1"/>
  <c r="I1059" i="1" s="1"/>
  <c r="D1060" i="1"/>
  <c r="I1060" i="1" s="1"/>
  <c r="D1061" i="1"/>
  <c r="D1062" i="1"/>
  <c r="D1063" i="1"/>
  <c r="D1064" i="1"/>
  <c r="D1065" i="1"/>
  <c r="D1066" i="1"/>
  <c r="D1067" i="1"/>
  <c r="D1068" i="1"/>
  <c r="D1069" i="1"/>
  <c r="D1070" i="1"/>
  <c r="D1071" i="1"/>
  <c r="I1071" i="1" s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I1083" i="1" s="1"/>
  <c r="D1084" i="1"/>
  <c r="D1085" i="1"/>
  <c r="D1086" i="1"/>
  <c r="D1087" i="1"/>
  <c r="D1088" i="1"/>
  <c r="D1089" i="1"/>
  <c r="D1090" i="1"/>
  <c r="I1090" i="1" s="1"/>
  <c r="D1091" i="1"/>
  <c r="I1091" i="1" s="1"/>
  <c r="D1092" i="1"/>
  <c r="I1092" i="1" s="1"/>
  <c r="D1093" i="1"/>
  <c r="I1093" i="1" s="1"/>
  <c r="D1094" i="1"/>
  <c r="I1094" i="1" s="1"/>
  <c r="D1095" i="1"/>
  <c r="I1095" i="1" s="1"/>
  <c r="D1096" i="1"/>
  <c r="I1096" i="1" s="1"/>
  <c r="D1097" i="1"/>
  <c r="I1097" i="1" s="1"/>
  <c r="D1098" i="1"/>
  <c r="I1098" i="1" s="1"/>
  <c r="D1099" i="1"/>
  <c r="D1100" i="1"/>
  <c r="I1100" i="1" s="1"/>
  <c r="D1101" i="1"/>
  <c r="I1101" i="1" s="1"/>
  <c r="D1102" i="1"/>
  <c r="D1103" i="1"/>
  <c r="I1103" i="1" s="1"/>
  <c r="D1104" i="1"/>
  <c r="D1105" i="1"/>
  <c r="D1106" i="1"/>
  <c r="D1107" i="1"/>
  <c r="D1108" i="1"/>
  <c r="D1109" i="1"/>
  <c r="D1110" i="1"/>
  <c r="D1111" i="1"/>
  <c r="D1112" i="1"/>
  <c r="D1113" i="1"/>
  <c r="D1114" i="1"/>
  <c r="I1114" i="1" s="1"/>
  <c r="D1115" i="1"/>
  <c r="I1115" i="1" s="1"/>
  <c r="D1116" i="1"/>
  <c r="I1116" i="1" s="1"/>
  <c r="D1117" i="1"/>
  <c r="I1117" i="1" s="1"/>
  <c r="D1118" i="1"/>
  <c r="D1119" i="1"/>
  <c r="I1119" i="1" s="1"/>
  <c r="D1120" i="1"/>
  <c r="I1120" i="1" s="1"/>
  <c r="D1121" i="1"/>
  <c r="I1121" i="1" s="1"/>
  <c r="D1122" i="1"/>
  <c r="D1123" i="1"/>
  <c r="D1124" i="1"/>
  <c r="D1125" i="1"/>
  <c r="D1126" i="1"/>
  <c r="D1127" i="1"/>
  <c r="D1128" i="1"/>
  <c r="D1129" i="1"/>
  <c r="D1130" i="1"/>
  <c r="D1131" i="1"/>
  <c r="D1132" i="1"/>
  <c r="I1132" i="1" s="1"/>
  <c r="D1133" i="1"/>
  <c r="I1133" i="1" s="1"/>
  <c r="D1134" i="1"/>
  <c r="D1135" i="1"/>
  <c r="D1136" i="1"/>
  <c r="I1136" i="1" s="1"/>
  <c r="D1137" i="1"/>
  <c r="I1137" i="1" s="1"/>
  <c r="D1138" i="1"/>
  <c r="I1138" i="1" s="1"/>
  <c r="D1139" i="1"/>
  <c r="I1139" i="1" s="1"/>
  <c r="D1140" i="1"/>
  <c r="I1140" i="1" s="1"/>
  <c r="D1141" i="1"/>
  <c r="D1142" i="1"/>
  <c r="D1143" i="1"/>
  <c r="I1143" i="1" s="1"/>
  <c r="D1144" i="1"/>
  <c r="D1145" i="1"/>
  <c r="D1146" i="1"/>
  <c r="D1147" i="1"/>
  <c r="D1148" i="1"/>
  <c r="I1148" i="1" s="1"/>
  <c r="D1149" i="1"/>
  <c r="D1150" i="1"/>
  <c r="D1151" i="1"/>
  <c r="D1152" i="1"/>
  <c r="D1153" i="1"/>
  <c r="D1154" i="1"/>
  <c r="D1155" i="1"/>
  <c r="D1156" i="1"/>
  <c r="D1157" i="1"/>
  <c r="I1157" i="1" s="1"/>
  <c r="D1158" i="1"/>
  <c r="D1159" i="1"/>
  <c r="D1160" i="1"/>
  <c r="I1160" i="1" s="1"/>
  <c r="D1161" i="1"/>
  <c r="D1162" i="1"/>
  <c r="D1163" i="1"/>
  <c r="D1164" i="1"/>
  <c r="D1165" i="1"/>
  <c r="I1165" i="1" s="1"/>
  <c r="D1166" i="1"/>
  <c r="D1167" i="1"/>
  <c r="D1168" i="1"/>
  <c r="D1169" i="1"/>
  <c r="D1170" i="1"/>
  <c r="I1170" i="1" s="1"/>
  <c r="D1171" i="1"/>
  <c r="I1171" i="1" s="1"/>
  <c r="D1172" i="1"/>
  <c r="I1172" i="1" s="1"/>
  <c r="D1173" i="1"/>
  <c r="I1173" i="1" s="1"/>
  <c r="D1174" i="1"/>
  <c r="I1174" i="1" s="1"/>
  <c r="D1175" i="1"/>
  <c r="I1175" i="1" s="1"/>
  <c r="D1176" i="1"/>
  <c r="D1177" i="1"/>
  <c r="D1178" i="1"/>
  <c r="D1179" i="1"/>
  <c r="D1180" i="1"/>
  <c r="I1180" i="1" s="1"/>
  <c r="D1181" i="1"/>
  <c r="D1182" i="1"/>
  <c r="I1182" i="1" s="1"/>
  <c r="D1183" i="1"/>
  <c r="D1184" i="1"/>
  <c r="D1185" i="1"/>
  <c r="I1185" i="1" s="1"/>
  <c r="D1186" i="1"/>
  <c r="D1187" i="1"/>
  <c r="D1188" i="1"/>
  <c r="D1189" i="1"/>
  <c r="D1190" i="1"/>
  <c r="D1191" i="1"/>
  <c r="D1192" i="1"/>
  <c r="I1192" i="1" s="1"/>
  <c r="D1193" i="1"/>
  <c r="I1193" i="1" s="1"/>
  <c r="D1194" i="1"/>
  <c r="I1194" i="1" s="1"/>
  <c r="D1195" i="1"/>
  <c r="I1195" i="1" s="1"/>
  <c r="D1196" i="1"/>
  <c r="D1197" i="1"/>
  <c r="I1197" i="1" s="1"/>
  <c r="D1198" i="1"/>
  <c r="I1198" i="1" s="1"/>
  <c r="D1199" i="1"/>
  <c r="I1199" i="1" s="1"/>
  <c r="D1200" i="1"/>
  <c r="D1201" i="1"/>
  <c r="I1201" i="1" s="1"/>
  <c r="D1202" i="1"/>
  <c r="I1202" i="1" s="1"/>
  <c r="D1203" i="1"/>
  <c r="D1204" i="1"/>
  <c r="D1205" i="1"/>
  <c r="D1206" i="1"/>
  <c r="D1207" i="1"/>
  <c r="D1208" i="1"/>
  <c r="I1208" i="1" s="1"/>
  <c r="D1209" i="1"/>
  <c r="D1210" i="1"/>
  <c r="D1211" i="1"/>
  <c r="D1212" i="1"/>
  <c r="I1212" i="1" s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I1233" i="1" s="1"/>
  <c r="D1234" i="1"/>
  <c r="D1235" i="1"/>
  <c r="D1236" i="1"/>
  <c r="I1236" i="1" s="1"/>
  <c r="D1237" i="1"/>
  <c r="I1237" i="1" s="1"/>
  <c r="D1238" i="1"/>
  <c r="I1238" i="1" s="1"/>
  <c r="D1239" i="1"/>
  <c r="I1239" i="1" s="1"/>
  <c r="D1240" i="1"/>
  <c r="D1241" i="1"/>
  <c r="D1242" i="1"/>
  <c r="D1243" i="1"/>
  <c r="I1243" i="1" s="1"/>
  <c r="D1244" i="1"/>
  <c r="D1245" i="1"/>
  <c r="D1246" i="1"/>
  <c r="D1247" i="1"/>
  <c r="D1248" i="1"/>
  <c r="D1249" i="1"/>
  <c r="D1250" i="1"/>
  <c r="D1251" i="1"/>
  <c r="D1252" i="1"/>
  <c r="I1252" i="1" s="1"/>
  <c r="D1253" i="1"/>
  <c r="D1254" i="1"/>
  <c r="D1255" i="1"/>
  <c r="D1256" i="1"/>
  <c r="D1257" i="1"/>
  <c r="I1257" i="1" s="1"/>
  <c r="D1258" i="1"/>
  <c r="D1259" i="1"/>
  <c r="D1260" i="1"/>
  <c r="I1260" i="1" s="1"/>
  <c r="D1261" i="1"/>
  <c r="I1261" i="1" s="1"/>
  <c r="D1262" i="1"/>
  <c r="D1263" i="1"/>
  <c r="D1264" i="1"/>
  <c r="D1265" i="1"/>
  <c r="I1265" i="1" s="1"/>
  <c r="D1266" i="1"/>
  <c r="D1267" i="1"/>
  <c r="D1268" i="1"/>
  <c r="D1269" i="1"/>
  <c r="D1270" i="1"/>
  <c r="D1271" i="1"/>
  <c r="D1272" i="1"/>
  <c r="I1272" i="1" s="1"/>
  <c r="D1273" i="1"/>
  <c r="I1273" i="1" s="1"/>
  <c r="D1274" i="1"/>
  <c r="D1275" i="1"/>
  <c r="D1276" i="1"/>
  <c r="I1276" i="1" s="1"/>
  <c r="D1277" i="1"/>
  <c r="D1278" i="1"/>
  <c r="D1279" i="1"/>
  <c r="D1280" i="1"/>
  <c r="D1281" i="1"/>
  <c r="I1281" i="1" s="1"/>
  <c r="D1282" i="1"/>
  <c r="I1282" i="1" s="1"/>
  <c r="D1283" i="1"/>
  <c r="D1284" i="1"/>
  <c r="D1285" i="1"/>
  <c r="I1285" i="1" s="1"/>
  <c r="D1286" i="1"/>
  <c r="D1287" i="1"/>
  <c r="D1288" i="1"/>
  <c r="D1289" i="1"/>
  <c r="D1290" i="1"/>
  <c r="D1291" i="1"/>
  <c r="D1292" i="1"/>
  <c r="I1292" i="1" s="1"/>
  <c r="D1293" i="1"/>
  <c r="I1293" i="1" s="1"/>
  <c r="D1294" i="1"/>
  <c r="I1294" i="1" s="1"/>
  <c r="D1295" i="1"/>
  <c r="I1295" i="1" s="1"/>
  <c r="D1296" i="1"/>
  <c r="I1296" i="1" s="1"/>
  <c r="D1297" i="1"/>
  <c r="I1297" i="1" s="1"/>
  <c r="D1298" i="1"/>
  <c r="I1298" i="1" s="1"/>
  <c r="D1299" i="1"/>
  <c r="I1299" i="1" s="1"/>
  <c r="D1300" i="1"/>
  <c r="I1300" i="1" s="1"/>
  <c r="D1301" i="1"/>
  <c r="I1301" i="1" s="1"/>
  <c r="D1302" i="1"/>
  <c r="I1302" i="1" s="1"/>
  <c r="D1303" i="1"/>
  <c r="D1304" i="1"/>
  <c r="D1305" i="1"/>
  <c r="I1305" i="1" s="1"/>
  <c r="D1306" i="1"/>
  <c r="D1307" i="1"/>
  <c r="D1308" i="1"/>
  <c r="I1308" i="1" s="1"/>
  <c r="D1309" i="1"/>
  <c r="D1310" i="1"/>
  <c r="D1311" i="1"/>
  <c r="D1312" i="1"/>
  <c r="I1312" i="1" s="1"/>
  <c r="D1313" i="1"/>
  <c r="D1314" i="1"/>
  <c r="D1315" i="1"/>
  <c r="D1316" i="1"/>
  <c r="D1317" i="1"/>
  <c r="D1318" i="1"/>
  <c r="D1319" i="1"/>
  <c r="D1320" i="1"/>
  <c r="I1320" i="1" s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I1332" i="1" s="1"/>
  <c r="D1333" i="1"/>
  <c r="I1333" i="1" s="1"/>
  <c r="D1334" i="1"/>
  <c r="D1335" i="1"/>
  <c r="D1336" i="1"/>
  <c r="I1336" i="1" s="1"/>
  <c r="D1337" i="1"/>
  <c r="I1337" i="1" s="1"/>
  <c r="D1338" i="1"/>
  <c r="I1338" i="1" s="1"/>
  <c r="D1339" i="1"/>
  <c r="I1339" i="1" s="1"/>
  <c r="D1340" i="1"/>
  <c r="D1341" i="1"/>
  <c r="D1342" i="1"/>
  <c r="D1343" i="1"/>
  <c r="I1343" i="1" s="1"/>
  <c r="D1344" i="1"/>
  <c r="D1345" i="1"/>
  <c r="D1346" i="1"/>
  <c r="D1347" i="1"/>
  <c r="D1348" i="1"/>
  <c r="I1348" i="1" s="1"/>
  <c r="D1349" i="1"/>
  <c r="D1350" i="1"/>
  <c r="I1350" i="1" s="1"/>
  <c r="D1351" i="1"/>
  <c r="I1351" i="1" s="1"/>
  <c r="D1352" i="1"/>
  <c r="D1353" i="1"/>
  <c r="D1354" i="1"/>
  <c r="D1355" i="1"/>
  <c r="D1356" i="1"/>
  <c r="D1357" i="1"/>
  <c r="I1357" i="1" s="1"/>
  <c r="D1358" i="1"/>
  <c r="D1359" i="1"/>
  <c r="D1360" i="1"/>
  <c r="D1361" i="1"/>
  <c r="D1362" i="1"/>
  <c r="D1363" i="1"/>
  <c r="D1364" i="1"/>
  <c r="D1365" i="1"/>
  <c r="I1365" i="1" s="1"/>
  <c r="D1366" i="1"/>
  <c r="D1367" i="1"/>
  <c r="D1368" i="1"/>
  <c r="D1369" i="1"/>
  <c r="D1370" i="1"/>
  <c r="D1371" i="1"/>
  <c r="I1371" i="1" s="1"/>
  <c r="D1372" i="1"/>
  <c r="I1372" i="1" s="1"/>
  <c r="D1373" i="1"/>
  <c r="D1374" i="1"/>
  <c r="D1375" i="1"/>
  <c r="D1376" i="1"/>
  <c r="D1377" i="1"/>
  <c r="D1378" i="1"/>
  <c r="D1379" i="1"/>
  <c r="D1380" i="1"/>
  <c r="I1380" i="1" s="1"/>
  <c r="D1381" i="1"/>
  <c r="I1381" i="1" s="1"/>
  <c r="D1382" i="1"/>
  <c r="I1382" i="1" s="1"/>
  <c r="D1383" i="1"/>
  <c r="D1384" i="1"/>
  <c r="D1385" i="1"/>
  <c r="D1386" i="1"/>
  <c r="D1387" i="1"/>
  <c r="D1388" i="1"/>
  <c r="I1388" i="1" s="1"/>
  <c r="D1389" i="1"/>
  <c r="D1390" i="1"/>
  <c r="D1391" i="1"/>
  <c r="D1392" i="1"/>
  <c r="I1392" i="1" s="1"/>
  <c r="D1393" i="1"/>
  <c r="I1393" i="1" s="1"/>
  <c r="D1394" i="1"/>
  <c r="I1394" i="1" s="1"/>
  <c r="D1395" i="1"/>
  <c r="I1395" i="1" s="1"/>
  <c r="D1396" i="1"/>
  <c r="D1397" i="1"/>
  <c r="I1397" i="1" s="1"/>
  <c r="D1398" i="1"/>
  <c r="I1398" i="1" s="1"/>
  <c r="D1399" i="1"/>
  <c r="I1399" i="1" s="1"/>
  <c r="D1400" i="1"/>
  <c r="I1400" i="1" s="1"/>
  <c r="D1401" i="1"/>
  <c r="I1401" i="1" s="1"/>
  <c r="D1402" i="1"/>
  <c r="I1402" i="1" s="1"/>
  <c r="D1403" i="1"/>
  <c r="D1404" i="1"/>
  <c r="D1405" i="1"/>
  <c r="I1405" i="1" s="1"/>
  <c r="D1406" i="1"/>
  <c r="D1407" i="1"/>
  <c r="D1408" i="1"/>
  <c r="I1408" i="1" s="1"/>
  <c r="D1409" i="1"/>
  <c r="D1410" i="1"/>
  <c r="D1411" i="1"/>
  <c r="D1412" i="1"/>
  <c r="I1412" i="1" s="1"/>
  <c r="D1413" i="1"/>
  <c r="I1413" i="1" s="1"/>
  <c r="D1414" i="1"/>
  <c r="I1414" i="1" s="1"/>
  <c r="D1415" i="1"/>
  <c r="I1415" i="1" s="1"/>
  <c r="D1416" i="1"/>
  <c r="D1417" i="1"/>
  <c r="I1417" i="1" s="1"/>
  <c r="D1418" i="1"/>
  <c r="I1418" i="1" s="1"/>
  <c r="D1419" i="1"/>
  <c r="I1419" i="1" s="1"/>
  <c r="D1420" i="1"/>
  <c r="D1421" i="1"/>
  <c r="I1421" i="1" s="1"/>
  <c r="D1422" i="1"/>
  <c r="D1423" i="1"/>
  <c r="D1424" i="1"/>
  <c r="D1425" i="1"/>
  <c r="I1425" i="1" s="1"/>
  <c r="D1426" i="1"/>
  <c r="D1427" i="1"/>
  <c r="D1428" i="1"/>
  <c r="D1429" i="1"/>
  <c r="D1430" i="1"/>
  <c r="D1431" i="1"/>
  <c r="D1432" i="1"/>
  <c r="I1432" i="1" s="1"/>
  <c r="D1433" i="1"/>
  <c r="I1433" i="1" s="1"/>
  <c r="D1434" i="1"/>
  <c r="D1435" i="1"/>
  <c r="D1436" i="1"/>
  <c r="I1436" i="1" s="1"/>
  <c r="D1437" i="1"/>
  <c r="D1438" i="1"/>
  <c r="D1439" i="1"/>
  <c r="D1440" i="1"/>
  <c r="I1440" i="1" s="1"/>
  <c r="D1441" i="1"/>
  <c r="I1441" i="1" s="1"/>
  <c r="D1442" i="1"/>
  <c r="I1442" i="1" s="1"/>
  <c r="D1443" i="1"/>
  <c r="I1443" i="1" s="1"/>
  <c r="D1444" i="1"/>
  <c r="D1445" i="1"/>
  <c r="I1445" i="1" s="1"/>
  <c r="D1446" i="1"/>
  <c r="D1447" i="1"/>
  <c r="D1448" i="1"/>
  <c r="D1449" i="1"/>
  <c r="D1450" i="1"/>
  <c r="D1451" i="1"/>
  <c r="D1452" i="1"/>
  <c r="I1452" i="1" s="1"/>
  <c r="D1453" i="1"/>
  <c r="D1454" i="1"/>
  <c r="D1455" i="1"/>
  <c r="D1456" i="1"/>
  <c r="I1456" i="1" s="1"/>
  <c r="D1457" i="1"/>
  <c r="I1457" i="1" s="1"/>
  <c r="D1458" i="1"/>
  <c r="D1459" i="1"/>
  <c r="D1460" i="1"/>
  <c r="D1461" i="1"/>
  <c r="D1462" i="1"/>
  <c r="D1463" i="1"/>
  <c r="D1464" i="1"/>
  <c r="D1465" i="1"/>
  <c r="I1465" i="1" s="1"/>
  <c r="D1466" i="1"/>
  <c r="D1467" i="1"/>
  <c r="D1468" i="1"/>
  <c r="D1469" i="1"/>
  <c r="D1470" i="1"/>
  <c r="D1471" i="1"/>
  <c r="I1471" i="1" s="1"/>
  <c r="D1472" i="1"/>
  <c r="D1473" i="1"/>
  <c r="D1474" i="1"/>
  <c r="D1475" i="1"/>
  <c r="D1476" i="1"/>
  <c r="D1477" i="1"/>
  <c r="D1478" i="1"/>
  <c r="D1479" i="1"/>
  <c r="D1480" i="1"/>
  <c r="D1481" i="1"/>
  <c r="D1482" i="1"/>
  <c r="I1482" i="1" s="1"/>
  <c r="D1483" i="1"/>
  <c r="D1484" i="1"/>
  <c r="D1485" i="1"/>
  <c r="I1485" i="1" s="1"/>
  <c r="D1486" i="1"/>
  <c r="D1487" i="1"/>
  <c r="D1488" i="1"/>
  <c r="I1488" i="1" s="1"/>
  <c r="D1489" i="1"/>
  <c r="D1490" i="1"/>
  <c r="D1491" i="1"/>
  <c r="I1491" i="1" s="1"/>
  <c r="D1492" i="1"/>
  <c r="I1492" i="1" s="1"/>
  <c r="D1493" i="1"/>
  <c r="I1493" i="1" s="1"/>
  <c r="D1494" i="1"/>
  <c r="I1494" i="1" s="1"/>
  <c r="D1495" i="1"/>
  <c r="D1496" i="1"/>
  <c r="I1496" i="1" s="1"/>
  <c r="D1497" i="1"/>
  <c r="I1497" i="1" s="1"/>
  <c r="D1498" i="1"/>
  <c r="I1498" i="1" s="1"/>
  <c r="D1499" i="1"/>
  <c r="I1499" i="1" s="1"/>
  <c r="D1500" i="1"/>
  <c r="I1500" i="1" s="1"/>
  <c r="D1501" i="1"/>
  <c r="I1501" i="1" s="1"/>
  <c r="D1502" i="1"/>
  <c r="I1502" i="1" s="1"/>
  <c r="D1503" i="1"/>
  <c r="D1504" i="1"/>
  <c r="D1505" i="1"/>
  <c r="I1505" i="1" s="1"/>
  <c r="D1506" i="1"/>
  <c r="D1507" i="1"/>
  <c r="D1508" i="1"/>
  <c r="I1508" i="1" s="1"/>
  <c r="D1509" i="1"/>
  <c r="D1510" i="1"/>
  <c r="D1511" i="1"/>
  <c r="D1512" i="1"/>
  <c r="I1512" i="1" s="1"/>
  <c r="D1513" i="1"/>
  <c r="D1514" i="1"/>
  <c r="D1515" i="1"/>
  <c r="D1516" i="1"/>
  <c r="D1517" i="1"/>
  <c r="D1518" i="1"/>
  <c r="D1519" i="1"/>
  <c r="D1520" i="1"/>
  <c r="I1520" i="1" s="1"/>
  <c r="D1521" i="1"/>
  <c r="I1521" i="1" s="1"/>
  <c r="D1522" i="1"/>
  <c r="D1523" i="1"/>
  <c r="D1524" i="1"/>
  <c r="D1525" i="1"/>
  <c r="D1526" i="1"/>
  <c r="D1527" i="1"/>
  <c r="D1528" i="1"/>
  <c r="D1529" i="1"/>
  <c r="D1530" i="1"/>
  <c r="D1531" i="1"/>
  <c r="D1532" i="1"/>
  <c r="I1532" i="1" s="1"/>
  <c r="D1533" i="1"/>
  <c r="D1534" i="1"/>
  <c r="D1535" i="1"/>
  <c r="D1536" i="1"/>
  <c r="D1537" i="1"/>
  <c r="I1537" i="1" s="1"/>
  <c r="D1538" i="1"/>
  <c r="I1538" i="1" s="1"/>
  <c r="D1539" i="1"/>
  <c r="I1539" i="1" s="1"/>
  <c r="D1540" i="1"/>
  <c r="I1540" i="1" s="1"/>
  <c r="D1541" i="1"/>
  <c r="I1541" i="1" s="1"/>
  <c r="D1542" i="1"/>
  <c r="D1543" i="1"/>
  <c r="I1543" i="1" s="1"/>
  <c r="D1544" i="1"/>
  <c r="D1545" i="1"/>
  <c r="I1545" i="1" s="1"/>
  <c r="D1546" i="1"/>
  <c r="D1547" i="1"/>
  <c r="D1548" i="1"/>
  <c r="D1549" i="1"/>
  <c r="D1550" i="1"/>
  <c r="I1550" i="1" s="1"/>
  <c r="D1551" i="1"/>
  <c r="I1551" i="1" s="1"/>
  <c r="D1552" i="1"/>
  <c r="I1552" i="1" s="1"/>
  <c r="D1553" i="1"/>
  <c r="D1554" i="1"/>
  <c r="D1555" i="1"/>
  <c r="D1556" i="1"/>
  <c r="I1556" i="1" s="1"/>
  <c r="D1557" i="1"/>
  <c r="I1557" i="1" s="1"/>
  <c r="D1558" i="1"/>
  <c r="D1559" i="1"/>
  <c r="D1560" i="1"/>
  <c r="I1560" i="1" s="1"/>
  <c r="D1561" i="1"/>
  <c r="I1561" i="1" s="1"/>
  <c r="D1562" i="1"/>
  <c r="D1563" i="1"/>
  <c r="D1564" i="1"/>
  <c r="D1565" i="1"/>
  <c r="I1565" i="1" s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I1580" i="1" s="1"/>
  <c r="D1581" i="1"/>
  <c r="D1582" i="1"/>
  <c r="I1582" i="1" s="1"/>
  <c r="D1583" i="1"/>
  <c r="D1584" i="1"/>
  <c r="D1585" i="1"/>
  <c r="I1585" i="1" s="1"/>
  <c r="D1586" i="1"/>
  <c r="D1587" i="1"/>
  <c r="D1588" i="1"/>
  <c r="I1588" i="1" s="1"/>
  <c r="D1589" i="1"/>
  <c r="D1590" i="1"/>
  <c r="I1590" i="1" s="1"/>
  <c r="D1591" i="1"/>
  <c r="I1591" i="1" s="1"/>
  <c r="D1592" i="1"/>
  <c r="I1592" i="1" s="1"/>
  <c r="D1593" i="1"/>
  <c r="I1593" i="1" s="1"/>
  <c r="D1594" i="1"/>
  <c r="I1594" i="1" s="1"/>
  <c r="D1595" i="1"/>
  <c r="I1595" i="1" s="1"/>
  <c r="D1596" i="1"/>
  <c r="I1596" i="1" s="1"/>
  <c r="D1597" i="1"/>
  <c r="I1597" i="1" s="1"/>
  <c r="D1598" i="1"/>
  <c r="I1598" i="1" s="1"/>
  <c r="D1599" i="1"/>
  <c r="D1600" i="1"/>
  <c r="D1601" i="1"/>
  <c r="D1602" i="1"/>
  <c r="I1602" i="1" s="1"/>
  <c r="D1603" i="1"/>
  <c r="D1604" i="1"/>
  <c r="D1605" i="1"/>
  <c r="I1605" i="1" s="1"/>
  <c r="D1606" i="1"/>
  <c r="D1607" i="1"/>
  <c r="D1608" i="1"/>
  <c r="I1608" i="1" s="1"/>
  <c r="D1609" i="1"/>
  <c r="D1610" i="1"/>
  <c r="D1611" i="1"/>
  <c r="D1612" i="1"/>
  <c r="D1613" i="1"/>
  <c r="I1613" i="1" s="1"/>
  <c r="D1614" i="1"/>
  <c r="I1614" i="1" s="1"/>
  <c r="D1615" i="1"/>
  <c r="D1616" i="1"/>
  <c r="D1617" i="1"/>
  <c r="D1618" i="1"/>
  <c r="I1618" i="1" s="1"/>
  <c r="D1619" i="1"/>
  <c r="D1620" i="1"/>
  <c r="D1621" i="1"/>
  <c r="I1621" i="1" s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I1639" i="1" s="1"/>
  <c r="D1640" i="1"/>
  <c r="I1640" i="1" s="1"/>
  <c r="D1641" i="1"/>
  <c r="I1641" i="1" s="1"/>
  <c r="D1642" i="1"/>
  <c r="I1642" i="1" s="1"/>
  <c r="D1643" i="1"/>
  <c r="I1643" i="1" s="1"/>
  <c r="D1644" i="1"/>
  <c r="D1645" i="1"/>
  <c r="I1645" i="1" s="1"/>
  <c r="D1646" i="1"/>
  <c r="D1647" i="1"/>
  <c r="D1648" i="1"/>
  <c r="I1648" i="1" s="1"/>
  <c r="D1649" i="1"/>
  <c r="D1650" i="1"/>
  <c r="D1651" i="1"/>
  <c r="I1651" i="1" s="1"/>
  <c r="D1652" i="1"/>
  <c r="I1652" i="1" s="1"/>
  <c r="D1653" i="1"/>
  <c r="D1654" i="1"/>
  <c r="D1655" i="1"/>
  <c r="D1656" i="1"/>
  <c r="I1656" i="1" s="1"/>
  <c r="D1657" i="1"/>
  <c r="I1657" i="1" s="1"/>
  <c r="D1658" i="1"/>
  <c r="D1659" i="1"/>
  <c r="D1660" i="1"/>
  <c r="I1660" i="1" s="1"/>
  <c r="D1661" i="1"/>
  <c r="I1661" i="1" s="1"/>
  <c r="D1662" i="1"/>
  <c r="D1663" i="1"/>
  <c r="D1664" i="1"/>
  <c r="D1665" i="1"/>
  <c r="I1665" i="1" s="1"/>
  <c r="D1666" i="1"/>
  <c r="D1667" i="1"/>
  <c r="D1668" i="1"/>
  <c r="D1669" i="1"/>
  <c r="D1670" i="1"/>
  <c r="D1671" i="1"/>
  <c r="D1672" i="1"/>
  <c r="I1672" i="1" s="1"/>
  <c r="D1673" i="1"/>
  <c r="D1674" i="1"/>
  <c r="D1675" i="1"/>
  <c r="D1676" i="1"/>
  <c r="I1676" i="1" s="1"/>
  <c r="D1677" i="1"/>
  <c r="D1678" i="1"/>
  <c r="D1679" i="1"/>
  <c r="D1680" i="1"/>
  <c r="I1680" i="1" s="1"/>
  <c r="D1681" i="1"/>
  <c r="I1681" i="1" s="1"/>
  <c r="D1682" i="1"/>
  <c r="I1682" i="1" s="1"/>
  <c r="D1683" i="1"/>
  <c r="D1684" i="1"/>
  <c r="D1685" i="1"/>
  <c r="I1685" i="1" s="1"/>
  <c r="D1686" i="1"/>
  <c r="D1687" i="1"/>
  <c r="D1688" i="1"/>
  <c r="D1689" i="1"/>
  <c r="D1690" i="1"/>
  <c r="I1690" i="1" s="1"/>
  <c r="D1691" i="1"/>
  <c r="I1691" i="1" s="1"/>
  <c r="D1692" i="1"/>
  <c r="I1692" i="1" s="1"/>
  <c r="D1693" i="1"/>
  <c r="D1694" i="1"/>
  <c r="I1694" i="1" s="1"/>
  <c r="D1695" i="1"/>
  <c r="I1695" i="1" s="1"/>
  <c r="D1696" i="1"/>
  <c r="D1697" i="1"/>
  <c r="D1698" i="1"/>
  <c r="D1699" i="1"/>
  <c r="I1699" i="1" s="1"/>
  <c r="D1700" i="1"/>
  <c r="D1701" i="1"/>
  <c r="D1702" i="1"/>
  <c r="I1702" i="1" s="1"/>
  <c r="D1703" i="1"/>
  <c r="D1704" i="1"/>
  <c r="I1704" i="1" s="1"/>
  <c r="D1705" i="1"/>
  <c r="I1705" i="1" s="1"/>
  <c r="D1706" i="1"/>
  <c r="D1707" i="1"/>
  <c r="D1708" i="1"/>
  <c r="D1709" i="1"/>
  <c r="I1709" i="1" s="1"/>
  <c r="D1710" i="1"/>
  <c r="D1711" i="1"/>
  <c r="D1712" i="1"/>
  <c r="I1712" i="1" s="1"/>
  <c r="D1713" i="1"/>
  <c r="I1713" i="1" s="1"/>
  <c r="D1714" i="1"/>
  <c r="I1714" i="1" s="1"/>
  <c r="D1715" i="1"/>
  <c r="I1715" i="1" s="1"/>
  <c r="D1716" i="1"/>
  <c r="I1716" i="1" s="1"/>
  <c r="D1717" i="1"/>
  <c r="D1718" i="1"/>
  <c r="I1718" i="1" s="1"/>
  <c r="D1719" i="1"/>
  <c r="D1720" i="1"/>
  <c r="D1721" i="1"/>
  <c r="D1722" i="1"/>
  <c r="I1722" i="1" s="1"/>
  <c r="D1723" i="1"/>
  <c r="D1724" i="1"/>
  <c r="D1725" i="1"/>
  <c r="D1726" i="1"/>
  <c r="D1727" i="1"/>
  <c r="D1728" i="1"/>
  <c r="D1729" i="1"/>
  <c r="I1729" i="1" s="1"/>
  <c r="D1730" i="1"/>
  <c r="I1730" i="1" s="1"/>
  <c r="D1731" i="1"/>
  <c r="D1732" i="1"/>
  <c r="D1733" i="1"/>
  <c r="D1734" i="1"/>
  <c r="D1735" i="1"/>
  <c r="D1736" i="1"/>
  <c r="D1737" i="1"/>
  <c r="I1737" i="1" s="1"/>
  <c r="D1738" i="1"/>
  <c r="I1738" i="1" s="1"/>
  <c r="D1739" i="1"/>
  <c r="D1740" i="1"/>
  <c r="I1740" i="1" s="1"/>
  <c r="D1741" i="1"/>
  <c r="I1741" i="1" s="1"/>
  <c r="D1742" i="1"/>
  <c r="I1742" i="1" s="1"/>
  <c r="D1743" i="1"/>
  <c r="D1744" i="1"/>
  <c r="D1745" i="1"/>
  <c r="I1745" i="1" s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I1759" i="1" s="1"/>
  <c r="D1760" i="1"/>
  <c r="I1760" i="1" s="1"/>
  <c r="D1761" i="1"/>
  <c r="I1761" i="1" s="1"/>
  <c r="D1762" i="1"/>
  <c r="I1762" i="1" s="1"/>
  <c r="D1763" i="1"/>
  <c r="D1764" i="1"/>
  <c r="D1765" i="1"/>
  <c r="I1765" i="1" s="1"/>
  <c r="D1766" i="1"/>
  <c r="D1767" i="1"/>
  <c r="D1768" i="1"/>
  <c r="D1769" i="1"/>
  <c r="D1770" i="1"/>
  <c r="I1770" i="1" s="1"/>
  <c r="D1771" i="1"/>
  <c r="I1771" i="1" s="1"/>
  <c r="D1772" i="1"/>
  <c r="I1772" i="1" s="1"/>
  <c r="D1773" i="1"/>
  <c r="I1773" i="1" s="1"/>
  <c r="D1774" i="1"/>
  <c r="I1774" i="1" s="1"/>
  <c r="D1775" i="1"/>
  <c r="D1776" i="1"/>
  <c r="I1776" i="1" s="1"/>
  <c r="D1777" i="1"/>
  <c r="I1777" i="1" s="1"/>
  <c r="D1778" i="1"/>
  <c r="I1778" i="1" s="1"/>
  <c r="D1779" i="1"/>
  <c r="I1779" i="1" s="1"/>
  <c r="D1780" i="1"/>
  <c r="I1780" i="1" s="1"/>
  <c r="D1781" i="1"/>
  <c r="D1782" i="1"/>
  <c r="I1782" i="1" s="1"/>
  <c r="D1783" i="1"/>
  <c r="D1784" i="1"/>
  <c r="I1784" i="1" s="1"/>
  <c r="D1785" i="1"/>
  <c r="I1785" i="1" s="1"/>
  <c r="D1786" i="1"/>
  <c r="D1787" i="1"/>
  <c r="D1788" i="1"/>
  <c r="D1789" i="1"/>
  <c r="D1790" i="1"/>
  <c r="I1790" i="1" s="1"/>
  <c r="D1791" i="1"/>
  <c r="I1791" i="1" s="1"/>
  <c r="D1792" i="1"/>
  <c r="I1792" i="1" s="1"/>
  <c r="D1793" i="1"/>
  <c r="D1794" i="1"/>
  <c r="I1794" i="1" s="1"/>
  <c r="D1795" i="1"/>
  <c r="I1795" i="1" s="1"/>
  <c r="D1796" i="1"/>
  <c r="D1797" i="1"/>
  <c r="D1798" i="1"/>
  <c r="D1799" i="1"/>
  <c r="I1799" i="1" s="1"/>
  <c r="D1800" i="1"/>
  <c r="I1800" i="1" s="1"/>
  <c r="D1801" i="1"/>
  <c r="I1801" i="1" s="1"/>
  <c r="D1802" i="1"/>
  <c r="I1802" i="1" s="1"/>
  <c r="D1803" i="1"/>
  <c r="AD2" i="1"/>
  <c r="D3" i="1"/>
  <c r="I3" i="1" s="1"/>
  <c r="T839" i="3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5" i="1"/>
  <c r="H5" i="1" s="1"/>
  <c r="G5" i="1"/>
  <c r="F6" i="1"/>
  <c r="H6" i="1" s="1"/>
  <c r="G6" i="1"/>
  <c r="F7" i="1"/>
  <c r="H7" i="1" s="1"/>
  <c r="G7" i="1"/>
  <c r="F8" i="1"/>
  <c r="H8" i="1" s="1"/>
  <c r="G8" i="1"/>
  <c r="F9" i="1"/>
  <c r="H9" i="1" s="1"/>
  <c r="G9" i="1"/>
  <c r="F10" i="1"/>
  <c r="H10" i="1" s="1"/>
  <c r="G10" i="1"/>
  <c r="F11" i="1"/>
  <c r="H11" i="1" s="1"/>
  <c r="G11" i="1"/>
  <c r="F12" i="1"/>
  <c r="H12" i="1" s="1"/>
  <c r="G12" i="1"/>
  <c r="F13" i="1"/>
  <c r="H13" i="1" s="1"/>
  <c r="G13" i="1"/>
  <c r="F14" i="1"/>
  <c r="H14" i="1" s="1"/>
  <c r="G14" i="1"/>
  <c r="F15" i="1"/>
  <c r="H15" i="1" s="1"/>
  <c r="G15" i="1"/>
  <c r="F16" i="1"/>
  <c r="H16" i="1" s="1"/>
  <c r="G16" i="1"/>
  <c r="F17" i="1"/>
  <c r="H17" i="1" s="1"/>
  <c r="G17" i="1"/>
  <c r="F18" i="1"/>
  <c r="H18" i="1" s="1"/>
  <c r="G18" i="1"/>
  <c r="F19" i="1"/>
  <c r="H19" i="1" s="1"/>
  <c r="G19" i="1"/>
  <c r="F20" i="1"/>
  <c r="H20" i="1" s="1"/>
  <c r="G20" i="1"/>
  <c r="F21" i="1"/>
  <c r="H21" i="1" s="1"/>
  <c r="G21" i="1"/>
  <c r="F22" i="1"/>
  <c r="H22" i="1" s="1"/>
  <c r="G22" i="1"/>
  <c r="F23" i="1"/>
  <c r="H23" i="1" s="1"/>
  <c r="G23" i="1"/>
  <c r="F24" i="1"/>
  <c r="H24" i="1" s="1"/>
  <c r="G24" i="1"/>
  <c r="F25" i="1"/>
  <c r="H25" i="1" s="1"/>
  <c r="G25" i="1"/>
  <c r="F26" i="1"/>
  <c r="H26" i="1" s="1"/>
  <c r="G26" i="1"/>
  <c r="F27" i="1"/>
  <c r="H27" i="1" s="1"/>
  <c r="G27" i="1"/>
  <c r="F28" i="1"/>
  <c r="H28" i="1" s="1"/>
  <c r="G28" i="1"/>
  <c r="F29" i="1"/>
  <c r="H29" i="1" s="1"/>
  <c r="G29" i="1"/>
  <c r="F30" i="1"/>
  <c r="H30" i="1" s="1"/>
  <c r="G30" i="1"/>
  <c r="F31" i="1"/>
  <c r="H31" i="1" s="1"/>
  <c r="G31" i="1"/>
  <c r="F32" i="1"/>
  <c r="H32" i="1" s="1"/>
  <c r="G32" i="1"/>
  <c r="F33" i="1"/>
  <c r="H33" i="1" s="1"/>
  <c r="G33" i="1"/>
  <c r="F34" i="1"/>
  <c r="H34" i="1" s="1"/>
  <c r="G34" i="1"/>
  <c r="F35" i="1"/>
  <c r="H35" i="1" s="1"/>
  <c r="G35" i="1"/>
  <c r="F36" i="1"/>
  <c r="H36" i="1" s="1"/>
  <c r="G36" i="1"/>
  <c r="F37" i="1"/>
  <c r="H37" i="1" s="1"/>
  <c r="G37" i="1"/>
  <c r="F38" i="1"/>
  <c r="H38" i="1" s="1"/>
  <c r="G38" i="1"/>
  <c r="F39" i="1"/>
  <c r="H39" i="1" s="1"/>
  <c r="G39" i="1"/>
  <c r="F40" i="1"/>
  <c r="H40" i="1" s="1"/>
  <c r="G40" i="1"/>
  <c r="F41" i="1"/>
  <c r="H41" i="1" s="1"/>
  <c r="G41" i="1"/>
  <c r="F42" i="1"/>
  <c r="H42" i="1" s="1"/>
  <c r="G42" i="1"/>
  <c r="F43" i="1"/>
  <c r="H43" i="1" s="1"/>
  <c r="G43" i="1"/>
  <c r="F44" i="1"/>
  <c r="H44" i="1" s="1"/>
  <c r="G44" i="1"/>
  <c r="F45" i="1"/>
  <c r="H45" i="1" s="1"/>
  <c r="G45" i="1"/>
  <c r="F46" i="1"/>
  <c r="H46" i="1" s="1"/>
  <c r="G46" i="1"/>
  <c r="F47" i="1"/>
  <c r="H47" i="1" s="1"/>
  <c r="G47" i="1"/>
  <c r="F48" i="1"/>
  <c r="H48" i="1" s="1"/>
  <c r="G48" i="1"/>
  <c r="F49" i="1"/>
  <c r="H49" i="1" s="1"/>
  <c r="G49" i="1"/>
  <c r="F50" i="1"/>
  <c r="H50" i="1" s="1"/>
  <c r="G50" i="1"/>
  <c r="F51" i="1"/>
  <c r="H51" i="1" s="1"/>
  <c r="G51" i="1"/>
  <c r="F52" i="1"/>
  <c r="H52" i="1" s="1"/>
  <c r="G52" i="1"/>
  <c r="F53" i="1"/>
  <c r="H53" i="1" s="1"/>
  <c r="G53" i="1"/>
  <c r="F54" i="1"/>
  <c r="H54" i="1" s="1"/>
  <c r="G54" i="1"/>
  <c r="F55" i="1"/>
  <c r="H55" i="1" s="1"/>
  <c r="G55" i="1"/>
  <c r="F56" i="1"/>
  <c r="H56" i="1" s="1"/>
  <c r="G56" i="1"/>
  <c r="F57" i="1"/>
  <c r="H57" i="1" s="1"/>
  <c r="G57" i="1"/>
  <c r="F58" i="1"/>
  <c r="H58" i="1" s="1"/>
  <c r="G58" i="1"/>
  <c r="F59" i="1"/>
  <c r="H59" i="1" s="1"/>
  <c r="G59" i="1"/>
  <c r="F60" i="1"/>
  <c r="H60" i="1" s="1"/>
  <c r="G60" i="1"/>
  <c r="F61" i="1"/>
  <c r="H61" i="1" s="1"/>
  <c r="G61" i="1"/>
  <c r="F62" i="1"/>
  <c r="H62" i="1" s="1"/>
  <c r="G62" i="1"/>
  <c r="F63" i="1"/>
  <c r="H63" i="1" s="1"/>
  <c r="G63" i="1"/>
  <c r="F64" i="1"/>
  <c r="H64" i="1" s="1"/>
  <c r="G64" i="1"/>
  <c r="F65" i="1"/>
  <c r="H65" i="1" s="1"/>
  <c r="G65" i="1"/>
  <c r="F66" i="1"/>
  <c r="H66" i="1" s="1"/>
  <c r="G66" i="1"/>
  <c r="F67" i="1"/>
  <c r="H67" i="1" s="1"/>
  <c r="G67" i="1"/>
  <c r="F68" i="1"/>
  <c r="H68" i="1" s="1"/>
  <c r="G68" i="1"/>
  <c r="F69" i="1"/>
  <c r="H69" i="1" s="1"/>
  <c r="G69" i="1"/>
  <c r="F70" i="1"/>
  <c r="H70" i="1" s="1"/>
  <c r="G70" i="1"/>
  <c r="F71" i="1"/>
  <c r="H71" i="1" s="1"/>
  <c r="G71" i="1"/>
  <c r="F72" i="1"/>
  <c r="H72" i="1" s="1"/>
  <c r="G72" i="1"/>
  <c r="F73" i="1"/>
  <c r="H73" i="1" s="1"/>
  <c r="G73" i="1"/>
  <c r="F74" i="1"/>
  <c r="H74" i="1" s="1"/>
  <c r="G74" i="1"/>
  <c r="F75" i="1"/>
  <c r="H75" i="1" s="1"/>
  <c r="G75" i="1"/>
  <c r="F76" i="1"/>
  <c r="H76" i="1" s="1"/>
  <c r="G76" i="1"/>
  <c r="F77" i="1"/>
  <c r="H77" i="1" s="1"/>
  <c r="G77" i="1"/>
  <c r="F78" i="1"/>
  <c r="H78" i="1" s="1"/>
  <c r="G78" i="1"/>
  <c r="F79" i="1"/>
  <c r="H79" i="1" s="1"/>
  <c r="G79" i="1"/>
  <c r="F80" i="1"/>
  <c r="H80" i="1" s="1"/>
  <c r="G80" i="1"/>
  <c r="F81" i="1"/>
  <c r="H81" i="1" s="1"/>
  <c r="G81" i="1"/>
  <c r="F82" i="1"/>
  <c r="H82" i="1" s="1"/>
  <c r="G82" i="1"/>
  <c r="F83" i="1"/>
  <c r="H83" i="1" s="1"/>
  <c r="G83" i="1"/>
  <c r="F84" i="1"/>
  <c r="H84" i="1" s="1"/>
  <c r="G84" i="1"/>
  <c r="F85" i="1"/>
  <c r="H85" i="1" s="1"/>
  <c r="G85" i="1"/>
  <c r="F86" i="1"/>
  <c r="H86" i="1" s="1"/>
  <c r="G86" i="1"/>
  <c r="F87" i="1"/>
  <c r="H87" i="1" s="1"/>
  <c r="G87" i="1"/>
  <c r="F88" i="1"/>
  <c r="H88" i="1" s="1"/>
  <c r="G88" i="1"/>
  <c r="F89" i="1"/>
  <c r="H89" i="1" s="1"/>
  <c r="G89" i="1"/>
  <c r="F90" i="1"/>
  <c r="H90" i="1" s="1"/>
  <c r="G90" i="1"/>
  <c r="F91" i="1"/>
  <c r="H91" i="1" s="1"/>
  <c r="G91" i="1"/>
  <c r="F92" i="1"/>
  <c r="H92" i="1" s="1"/>
  <c r="G92" i="1"/>
  <c r="F93" i="1"/>
  <c r="H93" i="1" s="1"/>
  <c r="G93" i="1"/>
  <c r="F94" i="1"/>
  <c r="H94" i="1" s="1"/>
  <c r="G94" i="1"/>
  <c r="F95" i="1"/>
  <c r="H95" i="1" s="1"/>
  <c r="G95" i="1"/>
  <c r="F96" i="1"/>
  <c r="H96" i="1" s="1"/>
  <c r="G96" i="1"/>
  <c r="F97" i="1"/>
  <c r="H97" i="1" s="1"/>
  <c r="G97" i="1"/>
  <c r="F98" i="1"/>
  <c r="H98" i="1" s="1"/>
  <c r="G98" i="1"/>
  <c r="F99" i="1"/>
  <c r="H99" i="1" s="1"/>
  <c r="G99" i="1"/>
  <c r="F100" i="1"/>
  <c r="H100" i="1" s="1"/>
  <c r="G100" i="1"/>
  <c r="F101" i="1"/>
  <c r="H101" i="1" s="1"/>
  <c r="G101" i="1"/>
  <c r="F102" i="1"/>
  <c r="H102" i="1" s="1"/>
  <c r="G102" i="1"/>
  <c r="F103" i="1"/>
  <c r="H103" i="1" s="1"/>
  <c r="G103" i="1"/>
  <c r="F104" i="1"/>
  <c r="H104" i="1" s="1"/>
  <c r="G104" i="1"/>
  <c r="F105" i="1"/>
  <c r="H105" i="1" s="1"/>
  <c r="G105" i="1"/>
  <c r="F106" i="1"/>
  <c r="H106" i="1" s="1"/>
  <c r="G106" i="1"/>
  <c r="F107" i="1"/>
  <c r="H107" i="1" s="1"/>
  <c r="G107" i="1"/>
  <c r="F108" i="1"/>
  <c r="H108" i="1" s="1"/>
  <c r="G108" i="1"/>
  <c r="F109" i="1"/>
  <c r="H109" i="1" s="1"/>
  <c r="G109" i="1"/>
  <c r="F110" i="1"/>
  <c r="H110" i="1" s="1"/>
  <c r="G110" i="1"/>
  <c r="F111" i="1"/>
  <c r="H111" i="1" s="1"/>
  <c r="G111" i="1"/>
  <c r="F112" i="1"/>
  <c r="H112" i="1" s="1"/>
  <c r="G112" i="1"/>
  <c r="F113" i="1"/>
  <c r="H113" i="1" s="1"/>
  <c r="G113" i="1"/>
  <c r="F114" i="1"/>
  <c r="H114" i="1" s="1"/>
  <c r="G114" i="1"/>
  <c r="F115" i="1"/>
  <c r="H115" i="1" s="1"/>
  <c r="G115" i="1"/>
  <c r="F116" i="1"/>
  <c r="H116" i="1" s="1"/>
  <c r="G116" i="1"/>
  <c r="F117" i="1"/>
  <c r="H117" i="1" s="1"/>
  <c r="G117" i="1"/>
  <c r="F118" i="1"/>
  <c r="H118" i="1" s="1"/>
  <c r="G118" i="1"/>
  <c r="F119" i="1"/>
  <c r="H119" i="1" s="1"/>
  <c r="G119" i="1"/>
  <c r="F120" i="1"/>
  <c r="H120" i="1" s="1"/>
  <c r="G120" i="1"/>
  <c r="F121" i="1"/>
  <c r="H121" i="1" s="1"/>
  <c r="G121" i="1"/>
  <c r="F122" i="1"/>
  <c r="H122" i="1" s="1"/>
  <c r="G122" i="1"/>
  <c r="F123" i="1"/>
  <c r="H123" i="1" s="1"/>
  <c r="G123" i="1"/>
  <c r="F124" i="1"/>
  <c r="H124" i="1" s="1"/>
  <c r="G124" i="1"/>
  <c r="F125" i="1"/>
  <c r="H125" i="1" s="1"/>
  <c r="G125" i="1"/>
  <c r="F126" i="1"/>
  <c r="H126" i="1" s="1"/>
  <c r="G126" i="1"/>
  <c r="F127" i="1"/>
  <c r="H127" i="1" s="1"/>
  <c r="G127" i="1"/>
  <c r="F128" i="1"/>
  <c r="H128" i="1" s="1"/>
  <c r="G128" i="1"/>
  <c r="F129" i="1"/>
  <c r="H129" i="1" s="1"/>
  <c r="G129" i="1"/>
  <c r="F130" i="1"/>
  <c r="H130" i="1" s="1"/>
  <c r="G130" i="1"/>
  <c r="F131" i="1"/>
  <c r="H131" i="1" s="1"/>
  <c r="G131" i="1"/>
  <c r="F132" i="1"/>
  <c r="H132" i="1" s="1"/>
  <c r="G132" i="1"/>
  <c r="F133" i="1"/>
  <c r="H133" i="1" s="1"/>
  <c r="G133" i="1"/>
  <c r="F134" i="1"/>
  <c r="H134" i="1" s="1"/>
  <c r="G134" i="1"/>
  <c r="F135" i="1"/>
  <c r="H135" i="1" s="1"/>
  <c r="G135" i="1"/>
  <c r="F136" i="1"/>
  <c r="H136" i="1" s="1"/>
  <c r="G136" i="1"/>
  <c r="F137" i="1"/>
  <c r="H137" i="1" s="1"/>
  <c r="G137" i="1"/>
  <c r="F138" i="1"/>
  <c r="H138" i="1" s="1"/>
  <c r="G138" i="1"/>
  <c r="F139" i="1"/>
  <c r="H139" i="1" s="1"/>
  <c r="G139" i="1"/>
  <c r="F140" i="1"/>
  <c r="H140" i="1" s="1"/>
  <c r="G140" i="1"/>
  <c r="F141" i="1"/>
  <c r="H141" i="1" s="1"/>
  <c r="G141" i="1"/>
  <c r="F142" i="1"/>
  <c r="H142" i="1" s="1"/>
  <c r="G142" i="1"/>
  <c r="F143" i="1"/>
  <c r="H143" i="1" s="1"/>
  <c r="G143" i="1"/>
  <c r="F144" i="1"/>
  <c r="H144" i="1" s="1"/>
  <c r="G144" i="1"/>
  <c r="F145" i="1"/>
  <c r="H145" i="1" s="1"/>
  <c r="G145" i="1"/>
  <c r="F146" i="1"/>
  <c r="H146" i="1" s="1"/>
  <c r="G146" i="1"/>
  <c r="F147" i="1"/>
  <c r="H147" i="1" s="1"/>
  <c r="G147" i="1"/>
  <c r="F148" i="1"/>
  <c r="H148" i="1" s="1"/>
  <c r="G148" i="1"/>
  <c r="F149" i="1"/>
  <c r="H149" i="1" s="1"/>
  <c r="G149" i="1"/>
  <c r="F150" i="1"/>
  <c r="H150" i="1" s="1"/>
  <c r="G150" i="1"/>
  <c r="F151" i="1"/>
  <c r="H151" i="1" s="1"/>
  <c r="G151" i="1"/>
  <c r="F152" i="1"/>
  <c r="H152" i="1" s="1"/>
  <c r="G152" i="1"/>
  <c r="F153" i="1"/>
  <c r="H153" i="1" s="1"/>
  <c r="G153" i="1"/>
  <c r="F154" i="1"/>
  <c r="H154" i="1" s="1"/>
  <c r="G154" i="1"/>
  <c r="F155" i="1"/>
  <c r="H155" i="1" s="1"/>
  <c r="G155" i="1"/>
  <c r="F156" i="1"/>
  <c r="H156" i="1" s="1"/>
  <c r="G156" i="1"/>
  <c r="F157" i="1"/>
  <c r="H157" i="1" s="1"/>
  <c r="G157" i="1"/>
  <c r="F158" i="1"/>
  <c r="H158" i="1" s="1"/>
  <c r="G158" i="1"/>
  <c r="F159" i="1"/>
  <c r="H159" i="1" s="1"/>
  <c r="G159" i="1"/>
  <c r="F160" i="1"/>
  <c r="H160" i="1" s="1"/>
  <c r="G160" i="1"/>
  <c r="F161" i="1"/>
  <c r="H161" i="1" s="1"/>
  <c r="G161" i="1"/>
  <c r="F162" i="1"/>
  <c r="H162" i="1" s="1"/>
  <c r="G162" i="1"/>
  <c r="F163" i="1"/>
  <c r="H163" i="1" s="1"/>
  <c r="G163" i="1"/>
  <c r="F164" i="1"/>
  <c r="H164" i="1" s="1"/>
  <c r="G164" i="1"/>
  <c r="F165" i="1"/>
  <c r="H165" i="1" s="1"/>
  <c r="G165" i="1"/>
  <c r="F166" i="1"/>
  <c r="H166" i="1" s="1"/>
  <c r="G166" i="1"/>
  <c r="F167" i="1"/>
  <c r="H167" i="1" s="1"/>
  <c r="G167" i="1"/>
  <c r="F168" i="1"/>
  <c r="H168" i="1" s="1"/>
  <c r="G168" i="1"/>
  <c r="F169" i="1"/>
  <c r="H169" i="1" s="1"/>
  <c r="G169" i="1"/>
  <c r="F170" i="1"/>
  <c r="H170" i="1" s="1"/>
  <c r="G170" i="1"/>
  <c r="F171" i="1"/>
  <c r="H171" i="1" s="1"/>
  <c r="G171" i="1"/>
  <c r="F172" i="1"/>
  <c r="H172" i="1" s="1"/>
  <c r="G172" i="1"/>
  <c r="F173" i="1"/>
  <c r="H173" i="1" s="1"/>
  <c r="G173" i="1"/>
  <c r="F174" i="1"/>
  <c r="H174" i="1" s="1"/>
  <c r="G174" i="1"/>
  <c r="F175" i="1"/>
  <c r="H175" i="1" s="1"/>
  <c r="G175" i="1"/>
  <c r="F176" i="1"/>
  <c r="H176" i="1" s="1"/>
  <c r="G176" i="1"/>
  <c r="F177" i="1"/>
  <c r="H177" i="1" s="1"/>
  <c r="G177" i="1"/>
  <c r="F178" i="1"/>
  <c r="H178" i="1" s="1"/>
  <c r="G178" i="1"/>
  <c r="F179" i="1"/>
  <c r="H179" i="1" s="1"/>
  <c r="G179" i="1"/>
  <c r="F180" i="1"/>
  <c r="H180" i="1" s="1"/>
  <c r="G180" i="1"/>
  <c r="F181" i="1"/>
  <c r="H181" i="1" s="1"/>
  <c r="G181" i="1"/>
  <c r="F182" i="1"/>
  <c r="H182" i="1" s="1"/>
  <c r="G182" i="1"/>
  <c r="F183" i="1"/>
  <c r="H183" i="1" s="1"/>
  <c r="G183" i="1"/>
  <c r="F184" i="1"/>
  <c r="H184" i="1" s="1"/>
  <c r="G184" i="1"/>
  <c r="F185" i="1"/>
  <c r="H185" i="1" s="1"/>
  <c r="G185" i="1"/>
  <c r="F186" i="1"/>
  <c r="H186" i="1" s="1"/>
  <c r="G186" i="1"/>
  <c r="F187" i="1"/>
  <c r="H187" i="1" s="1"/>
  <c r="G187" i="1"/>
  <c r="F188" i="1"/>
  <c r="H188" i="1" s="1"/>
  <c r="G188" i="1"/>
  <c r="F189" i="1"/>
  <c r="H189" i="1" s="1"/>
  <c r="G189" i="1"/>
  <c r="F190" i="1"/>
  <c r="H190" i="1" s="1"/>
  <c r="G190" i="1"/>
  <c r="F191" i="1"/>
  <c r="H191" i="1" s="1"/>
  <c r="G191" i="1"/>
  <c r="F192" i="1"/>
  <c r="H192" i="1" s="1"/>
  <c r="G192" i="1"/>
  <c r="F193" i="1"/>
  <c r="H193" i="1" s="1"/>
  <c r="G193" i="1"/>
  <c r="F194" i="1"/>
  <c r="H194" i="1" s="1"/>
  <c r="G194" i="1"/>
  <c r="F195" i="1"/>
  <c r="H195" i="1" s="1"/>
  <c r="G195" i="1"/>
  <c r="F196" i="1"/>
  <c r="H196" i="1" s="1"/>
  <c r="G196" i="1"/>
  <c r="F197" i="1"/>
  <c r="H197" i="1" s="1"/>
  <c r="G197" i="1"/>
  <c r="F198" i="1"/>
  <c r="H198" i="1" s="1"/>
  <c r="G198" i="1"/>
  <c r="F199" i="1"/>
  <c r="H199" i="1" s="1"/>
  <c r="G199" i="1"/>
  <c r="F200" i="1"/>
  <c r="H200" i="1" s="1"/>
  <c r="G200" i="1"/>
  <c r="F201" i="1"/>
  <c r="H201" i="1" s="1"/>
  <c r="G201" i="1"/>
  <c r="F202" i="1"/>
  <c r="H202" i="1" s="1"/>
  <c r="G202" i="1"/>
  <c r="F203" i="1"/>
  <c r="H203" i="1" s="1"/>
  <c r="G203" i="1"/>
  <c r="F204" i="1"/>
  <c r="H204" i="1" s="1"/>
  <c r="G204" i="1"/>
  <c r="F205" i="1"/>
  <c r="H205" i="1" s="1"/>
  <c r="G205" i="1"/>
  <c r="F206" i="1"/>
  <c r="H206" i="1" s="1"/>
  <c r="G206" i="1"/>
  <c r="F207" i="1"/>
  <c r="H207" i="1" s="1"/>
  <c r="G207" i="1"/>
  <c r="F208" i="1"/>
  <c r="H208" i="1" s="1"/>
  <c r="G208" i="1"/>
  <c r="F209" i="1"/>
  <c r="H209" i="1" s="1"/>
  <c r="G209" i="1"/>
  <c r="F210" i="1"/>
  <c r="H210" i="1" s="1"/>
  <c r="G210" i="1"/>
  <c r="F211" i="1"/>
  <c r="H211" i="1" s="1"/>
  <c r="G211" i="1"/>
  <c r="F212" i="1"/>
  <c r="H212" i="1" s="1"/>
  <c r="G212" i="1"/>
  <c r="F213" i="1"/>
  <c r="H213" i="1" s="1"/>
  <c r="G213" i="1"/>
  <c r="F214" i="1"/>
  <c r="H214" i="1" s="1"/>
  <c r="G214" i="1"/>
  <c r="F215" i="1"/>
  <c r="H215" i="1" s="1"/>
  <c r="G215" i="1"/>
  <c r="F216" i="1"/>
  <c r="H216" i="1" s="1"/>
  <c r="G216" i="1"/>
  <c r="F217" i="1"/>
  <c r="H217" i="1" s="1"/>
  <c r="G217" i="1"/>
  <c r="F218" i="1"/>
  <c r="H218" i="1" s="1"/>
  <c r="G218" i="1"/>
  <c r="F219" i="1"/>
  <c r="H219" i="1" s="1"/>
  <c r="G219" i="1"/>
  <c r="F220" i="1"/>
  <c r="H220" i="1" s="1"/>
  <c r="G220" i="1"/>
  <c r="F221" i="1"/>
  <c r="H221" i="1" s="1"/>
  <c r="G221" i="1"/>
  <c r="F222" i="1"/>
  <c r="H222" i="1" s="1"/>
  <c r="G222" i="1"/>
  <c r="F223" i="1"/>
  <c r="H223" i="1" s="1"/>
  <c r="G223" i="1"/>
  <c r="F224" i="1"/>
  <c r="H224" i="1" s="1"/>
  <c r="G224" i="1"/>
  <c r="F225" i="1"/>
  <c r="H225" i="1" s="1"/>
  <c r="G225" i="1"/>
  <c r="F226" i="1"/>
  <c r="H226" i="1" s="1"/>
  <c r="G226" i="1"/>
  <c r="F227" i="1"/>
  <c r="H227" i="1" s="1"/>
  <c r="G227" i="1"/>
  <c r="F228" i="1"/>
  <c r="H228" i="1" s="1"/>
  <c r="G228" i="1"/>
  <c r="F229" i="1"/>
  <c r="H229" i="1" s="1"/>
  <c r="G229" i="1"/>
  <c r="F230" i="1"/>
  <c r="H230" i="1" s="1"/>
  <c r="G230" i="1"/>
  <c r="F231" i="1"/>
  <c r="H231" i="1" s="1"/>
  <c r="G231" i="1"/>
  <c r="F232" i="1"/>
  <c r="H232" i="1" s="1"/>
  <c r="G232" i="1"/>
  <c r="F233" i="1"/>
  <c r="H233" i="1" s="1"/>
  <c r="G233" i="1"/>
  <c r="F234" i="1"/>
  <c r="H234" i="1" s="1"/>
  <c r="G234" i="1"/>
  <c r="F235" i="1"/>
  <c r="H235" i="1" s="1"/>
  <c r="G235" i="1"/>
  <c r="F236" i="1"/>
  <c r="H236" i="1" s="1"/>
  <c r="G236" i="1"/>
  <c r="F237" i="1"/>
  <c r="H237" i="1" s="1"/>
  <c r="G237" i="1"/>
  <c r="F238" i="1"/>
  <c r="H238" i="1" s="1"/>
  <c r="G238" i="1"/>
  <c r="F239" i="1"/>
  <c r="H239" i="1" s="1"/>
  <c r="G239" i="1"/>
  <c r="F240" i="1"/>
  <c r="H240" i="1" s="1"/>
  <c r="G240" i="1"/>
  <c r="F241" i="1"/>
  <c r="H241" i="1" s="1"/>
  <c r="G241" i="1"/>
  <c r="F242" i="1"/>
  <c r="H242" i="1" s="1"/>
  <c r="G242" i="1"/>
  <c r="F243" i="1"/>
  <c r="H243" i="1" s="1"/>
  <c r="G243" i="1"/>
  <c r="F244" i="1"/>
  <c r="H244" i="1" s="1"/>
  <c r="G244" i="1"/>
  <c r="F245" i="1"/>
  <c r="H245" i="1" s="1"/>
  <c r="G245" i="1"/>
  <c r="F246" i="1"/>
  <c r="H246" i="1" s="1"/>
  <c r="G246" i="1"/>
  <c r="F247" i="1"/>
  <c r="H247" i="1" s="1"/>
  <c r="G247" i="1"/>
  <c r="F248" i="1"/>
  <c r="H248" i="1" s="1"/>
  <c r="G248" i="1"/>
  <c r="F249" i="1"/>
  <c r="H249" i="1" s="1"/>
  <c r="G249" i="1"/>
  <c r="F250" i="1"/>
  <c r="H250" i="1" s="1"/>
  <c r="G250" i="1"/>
  <c r="F251" i="1"/>
  <c r="H251" i="1" s="1"/>
  <c r="G251" i="1"/>
  <c r="F252" i="1"/>
  <c r="H252" i="1" s="1"/>
  <c r="G252" i="1"/>
  <c r="F253" i="1"/>
  <c r="H253" i="1" s="1"/>
  <c r="G253" i="1"/>
  <c r="F254" i="1"/>
  <c r="H254" i="1" s="1"/>
  <c r="G254" i="1"/>
  <c r="F255" i="1"/>
  <c r="H255" i="1" s="1"/>
  <c r="G255" i="1"/>
  <c r="F256" i="1"/>
  <c r="H256" i="1" s="1"/>
  <c r="G256" i="1"/>
  <c r="F257" i="1"/>
  <c r="H257" i="1" s="1"/>
  <c r="G257" i="1"/>
  <c r="F258" i="1"/>
  <c r="H258" i="1" s="1"/>
  <c r="G258" i="1"/>
  <c r="F259" i="1"/>
  <c r="H259" i="1" s="1"/>
  <c r="G259" i="1"/>
  <c r="F260" i="1"/>
  <c r="H260" i="1" s="1"/>
  <c r="G260" i="1"/>
  <c r="F261" i="1"/>
  <c r="H261" i="1" s="1"/>
  <c r="G261" i="1"/>
  <c r="F262" i="1"/>
  <c r="H262" i="1" s="1"/>
  <c r="G262" i="1"/>
  <c r="F263" i="1"/>
  <c r="H263" i="1" s="1"/>
  <c r="G263" i="1"/>
  <c r="F264" i="1"/>
  <c r="H264" i="1" s="1"/>
  <c r="G264" i="1"/>
  <c r="F265" i="1"/>
  <c r="H265" i="1" s="1"/>
  <c r="G265" i="1"/>
  <c r="F266" i="1"/>
  <c r="H266" i="1" s="1"/>
  <c r="G266" i="1"/>
  <c r="F267" i="1"/>
  <c r="H267" i="1" s="1"/>
  <c r="G267" i="1"/>
  <c r="F268" i="1"/>
  <c r="H268" i="1" s="1"/>
  <c r="G268" i="1"/>
  <c r="F269" i="1"/>
  <c r="H269" i="1" s="1"/>
  <c r="G269" i="1"/>
  <c r="F270" i="1"/>
  <c r="H270" i="1" s="1"/>
  <c r="G270" i="1"/>
  <c r="F271" i="1"/>
  <c r="H271" i="1" s="1"/>
  <c r="G271" i="1"/>
  <c r="F272" i="1"/>
  <c r="H272" i="1" s="1"/>
  <c r="G272" i="1"/>
  <c r="F273" i="1"/>
  <c r="H273" i="1" s="1"/>
  <c r="G273" i="1"/>
  <c r="F274" i="1"/>
  <c r="H274" i="1" s="1"/>
  <c r="G274" i="1"/>
  <c r="F275" i="1"/>
  <c r="H275" i="1" s="1"/>
  <c r="G275" i="1"/>
  <c r="F276" i="1"/>
  <c r="H276" i="1" s="1"/>
  <c r="G276" i="1"/>
  <c r="F277" i="1"/>
  <c r="H277" i="1" s="1"/>
  <c r="G277" i="1"/>
  <c r="F278" i="1"/>
  <c r="H278" i="1" s="1"/>
  <c r="G278" i="1"/>
  <c r="F279" i="1"/>
  <c r="H279" i="1" s="1"/>
  <c r="G279" i="1"/>
  <c r="F280" i="1"/>
  <c r="H280" i="1" s="1"/>
  <c r="G280" i="1"/>
  <c r="F281" i="1"/>
  <c r="H281" i="1" s="1"/>
  <c r="G281" i="1"/>
  <c r="F282" i="1"/>
  <c r="H282" i="1" s="1"/>
  <c r="G282" i="1"/>
  <c r="F283" i="1"/>
  <c r="H283" i="1" s="1"/>
  <c r="G283" i="1"/>
  <c r="F284" i="1"/>
  <c r="H284" i="1" s="1"/>
  <c r="G284" i="1"/>
  <c r="F285" i="1"/>
  <c r="H285" i="1" s="1"/>
  <c r="G285" i="1"/>
  <c r="F286" i="1"/>
  <c r="H286" i="1" s="1"/>
  <c r="G286" i="1"/>
  <c r="F287" i="1"/>
  <c r="H287" i="1" s="1"/>
  <c r="G287" i="1"/>
  <c r="F288" i="1"/>
  <c r="H288" i="1" s="1"/>
  <c r="G288" i="1"/>
  <c r="F289" i="1"/>
  <c r="H289" i="1" s="1"/>
  <c r="G289" i="1"/>
  <c r="F290" i="1"/>
  <c r="H290" i="1" s="1"/>
  <c r="G290" i="1"/>
  <c r="F291" i="1"/>
  <c r="H291" i="1" s="1"/>
  <c r="G291" i="1"/>
  <c r="F292" i="1"/>
  <c r="H292" i="1" s="1"/>
  <c r="G292" i="1"/>
  <c r="F293" i="1"/>
  <c r="H293" i="1" s="1"/>
  <c r="G293" i="1"/>
  <c r="F294" i="1"/>
  <c r="H294" i="1" s="1"/>
  <c r="G294" i="1"/>
  <c r="F295" i="1"/>
  <c r="H295" i="1" s="1"/>
  <c r="G295" i="1"/>
  <c r="F296" i="1"/>
  <c r="H296" i="1" s="1"/>
  <c r="G296" i="1"/>
  <c r="F297" i="1"/>
  <c r="H297" i="1" s="1"/>
  <c r="G297" i="1"/>
  <c r="F298" i="1"/>
  <c r="H298" i="1" s="1"/>
  <c r="G298" i="1"/>
  <c r="F299" i="1"/>
  <c r="H299" i="1" s="1"/>
  <c r="G299" i="1"/>
  <c r="F300" i="1"/>
  <c r="H300" i="1" s="1"/>
  <c r="G300" i="1"/>
  <c r="F301" i="1"/>
  <c r="H301" i="1" s="1"/>
  <c r="G301" i="1"/>
  <c r="F302" i="1"/>
  <c r="H302" i="1" s="1"/>
  <c r="G302" i="1"/>
  <c r="F303" i="1"/>
  <c r="H303" i="1" s="1"/>
  <c r="G303" i="1"/>
  <c r="F304" i="1"/>
  <c r="H304" i="1" s="1"/>
  <c r="G304" i="1"/>
  <c r="F305" i="1"/>
  <c r="H305" i="1" s="1"/>
  <c r="G305" i="1"/>
  <c r="F306" i="1"/>
  <c r="H306" i="1" s="1"/>
  <c r="G306" i="1"/>
  <c r="F307" i="1"/>
  <c r="H307" i="1" s="1"/>
  <c r="G307" i="1"/>
  <c r="F308" i="1"/>
  <c r="H308" i="1" s="1"/>
  <c r="G308" i="1"/>
  <c r="F309" i="1"/>
  <c r="H309" i="1" s="1"/>
  <c r="G309" i="1"/>
  <c r="F310" i="1"/>
  <c r="H310" i="1" s="1"/>
  <c r="G310" i="1"/>
  <c r="F311" i="1"/>
  <c r="H311" i="1" s="1"/>
  <c r="G311" i="1"/>
  <c r="F312" i="1"/>
  <c r="H312" i="1" s="1"/>
  <c r="G312" i="1"/>
  <c r="F313" i="1"/>
  <c r="H313" i="1" s="1"/>
  <c r="G313" i="1"/>
  <c r="F314" i="1"/>
  <c r="H314" i="1" s="1"/>
  <c r="G314" i="1"/>
  <c r="F315" i="1"/>
  <c r="H315" i="1" s="1"/>
  <c r="G315" i="1"/>
  <c r="F316" i="1"/>
  <c r="H316" i="1" s="1"/>
  <c r="G316" i="1"/>
  <c r="F317" i="1"/>
  <c r="H317" i="1" s="1"/>
  <c r="G317" i="1"/>
  <c r="F318" i="1"/>
  <c r="H318" i="1" s="1"/>
  <c r="G318" i="1"/>
  <c r="F319" i="1"/>
  <c r="H319" i="1" s="1"/>
  <c r="G319" i="1"/>
  <c r="F320" i="1"/>
  <c r="H320" i="1" s="1"/>
  <c r="G320" i="1"/>
  <c r="F321" i="1"/>
  <c r="H321" i="1" s="1"/>
  <c r="G321" i="1"/>
  <c r="F322" i="1"/>
  <c r="H322" i="1" s="1"/>
  <c r="G322" i="1"/>
  <c r="F323" i="1"/>
  <c r="H323" i="1" s="1"/>
  <c r="G323" i="1"/>
  <c r="F324" i="1"/>
  <c r="H324" i="1" s="1"/>
  <c r="G324" i="1"/>
  <c r="F325" i="1"/>
  <c r="H325" i="1" s="1"/>
  <c r="G325" i="1"/>
  <c r="F326" i="1"/>
  <c r="H326" i="1" s="1"/>
  <c r="G326" i="1"/>
  <c r="F327" i="1"/>
  <c r="H327" i="1" s="1"/>
  <c r="G327" i="1"/>
  <c r="F328" i="1"/>
  <c r="H328" i="1" s="1"/>
  <c r="G328" i="1"/>
  <c r="F329" i="1"/>
  <c r="H329" i="1" s="1"/>
  <c r="G329" i="1"/>
  <c r="F330" i="1"/>
  <c r="H330" i="1" s="1"/>
  <c r="G330" i="1"/>
  <c r="F331" i="1"/>
  <c r="H331" i="1" s="1"/>
  <c r="G331" i="1"/>
  <c r="F332" i="1"/>
  <c r="H332" i="1" s="1"/>
  <c r="G332" i="1"/>
  <c r="F333" i="1"/>
  <c r="H333" i="1" s="1"/>
  <c r="G333" i="1"/>
  <c r="F334" i="1"/>
  <c r="H334" i="1" s="1"/>
  <c r="G334" i="1"/>
  <c r="F335" i="1"/>
  <c r="H335" i="1" s="1"/>
  <c r="G335" i="1"/>
  <c r="F336" i="1"/>
  <c r="H336" i="1" s="1"/>
  <c r="G336" i="1"/>
  <c r="F337" i="1"/>
  <c r="H337" i="1" s="1"/>
  <c r="G337" i="1"/>
  <c r="F338" i="1"/>
  <c r="H338" i="1" s="1"/>
  <c r="G338" i="1"/>
  <c r="F339" i="1"/>
  <c r="H339" i="1" s="1"/>
  <c r="G339" i="1"/>
  <c r="F340" i="1"/>
  <c r="H340" i="1" s="1"/>
  <c r="G340" i="1"/>
  <c r="F341" i="1"/>
  <c r="H341" i="1" s="1"/>
  <c r="G341" i="1"/>
  <c r="F342" i="1"/>
  <c r="H342" i="1" s="1"/>
  <c r="G342" i="1"/>
  <c r="F343" i="1"/>
  <c r="H343" i="1" s="1"/>
  <c r="G343" i="1"/>
  <c r="F344" i="1"/>
  <c r="H344" i="1" s="1"/>
  <c r="G344" i="1"/>
  <c r="F345" i="1"/>
  <c r="H345" i="1" s="1"/>
  <c r="G345" i="1"/>
  <c r="F346" i="1"/>
  <c r="H346" i="1" s="1"/>
  <c r="G346" i="1"/>
  <c r="F347" i="1"/>
  <c r="H347" i="1" s="1"/>
  <c r="G347" i="1"/>
  <c r="F348" i="1"/>
  <c r="H348" i="1" s="1"/>
  <c r="G348" i="1"/>
  <c r="F349" i="1"/>
  <c r="H349" i="1" s="1"/>
  <c r="G349" i="1"/>
  <c r="F350" i="1"/>
  <c r="H350" i="1" s="1"/>
  <c r="G350" i="1"/>
  <c r="F351" i="1"/>
  <c r="H351" i="1" s="1"/>
  <c r="G351" i="1"/>
  <c r="F352" i="1"/>
  <c r="H352" i="1" s="1"/>
  <c r="G352" i="1"/>
  <c r="F353" i="1"/>
  <c r="H353" i="1" s="1"/>
  <c r="G353" i="1"/>
  <c r="F354" i="1"/>
  <c r="H354" i="1" s="1"/>
  <c r="G354" i="1"/>
  <c r="F355" i="1"/>
  <c r="H355" i="1" s="1"/>
  <c r="G355" i="1"/>
  <c r="F356" i="1"/>
  <c r="H356" i="1" s="1"/>
  <c r="G356" i="1"/>
  <c r="F357" i="1"/>
  <c r="H357" i="1" s="1"/>
  <c r="G357" i="1"/>
  <c r="F358" i="1"/>
  <c r="H358" i="1" s="1"/>
  <c r="G358" i="1"/>
  <c r="F359" i="1"/>
  <c r="H359" i="1" s="1"/>
  <c r="G359" i="1"/>
  <c r="F360" i="1"/>
  <c r="H360" i="1" s="1"/>
  <c r="G360" i="1"/>
  <c r="F361" i="1"/>
  <c r="H361" i="1" s="1"/>
  <c r="G361" i="1"/>
  <c r="F362" i="1"/>
  <c r="H362" i="1" s="1"/>
  <c r="G362" i="1"/>
  <c r="F363" i="1"/>
  <c r="H363" i="1" s="1"/>
  <c r="G363" i="1"/>
  <c r="F364" i="1"/>
  <c r="H364" i="1" s="1"/>
  <c r="G364" i="1"/>
  <c r="F365" i="1"/>
  <c r="H365" i="1" s="1"/>
  <c r="G365" i="1"/>
  <c r="F366" i="1"/>
  <c r="H366" i="1" s="1"/>
  <c r="G366" i="1"/>
  <c r="F367" i="1"/>
  <c r="H367" i="1" s="1"/>
  <c r="G367" i="1"/>
  <c r="F368" i="1"/>
  <c r="H368" i="1" s="1"/>
  <c r="G368" i="1"/>
  <c r="F369" i="1"/>
  <c r="H369" i="1" s="1"/>
  <c r="G369" i="1"/>
  <c r="F370" i="1"/>
  <c r="H370" i="1" s="1"/>
  <c r="G370" i="1"/>
  <c r="F371" i="1"/>
  <c r="H371" i="1" s="1"/>
  <c r="G371" i="1"/>
  <c r="F372" i="1"/>
  <c r="H372" i="1" s="1"/>
  <c r="G372" i="1"/>
  <c r="F373" i="1"/>
  <c r="H373" i="1" s="1"/>
  <c r="G373" i="1"/>
  <c r="F374" i="1"/>
  <c r="H374" i="1" s="1"/>
  <c r="G374" i="1"/>
  <c r="F375" i="1"/>
  <c r="H375" i="1" s="1"/>
  <c r="G375" i="1"/>
  <c r="F376" i="1"/>
  <c r="H376" i="1" s="1"/>
  <c r="G376" i="1"/>
  <c r="F377" i="1"/>
  <c r="H377" i="1" s="1"/>
  <c r="G377" i="1"/>
  <c r="F378" i="1"/>
  <c r="H378" i="1" s="1"/>
  <c r="G378" i="1"/>
  <c r="F379" i="1"/>
  <c r="H379" i="1" s="1"/>
  <c r="G379" i="1"/>
  <c r="F380" i="1"/>
  <c r="H380" i="1" s="1"/>
  <c r="G380" i="1"/>
  <c r="F381" i="1"/>
  <c r="H381" i="1" s="1"/>
  <c r="G381" i="1"/>
  <c r="F382" i="1"/>
  <c r="H382" i="1" s="1"/>
  <c r="G382" i="1"/>
  <c r="F383" i="1"/>
  <c r="H383" i="1" s="1"/>
  <c r="G383" i="1"/>
  <c r="F384" i="1"/>
  <c r="H384" i="1" s="1"/>
  <c r="G384" i="1"/>
  <c r="F385" i="1"/>
  <c r="H385" i="1" s="1"/>
  <c r="G385" i="1"/>
  <c r="F386" i="1"/>
  <c r="H386" i="1" s="1"/>
  <c r="G386" i="1"/>
  <c r="F387" i="1"/>
  <c r="H387" i="1" s="1"/>
  <c r="G387" i="1"/>
  <c r="F388" i="1"/>
  <c r="H388" i="1" s="1"/>
  <c r="G388" i="1"/>
  <c r="F389" i="1"/>
  <c r="H389" i="1" s="1"/>
  <c r="G389" i="1"/>
  <c r="F390" i="1"/>
  <c r="H390" i="1" s="1"/>
  <c r="G390" i="1"/>
  <c r="F391" i="1"/>
  <c r="H391" i="1" s="1"/>
  <c r="G391" i="1"/>
  <c r="F392" i="1"/>
  <c r="H392" i="1" s="1"/>
  <c r="G392" i="1"/>
  <c r="F393" i="1"/>
  <c r="H393" i="1" s="1"/>
  <c r="G393" i="1"/>
  <c r="F394" i="1"/>
  <c r="H394" i="1" s="1"/>
  <c r="G394" i="1"/>
  <c r="F395" i="1"/>
  <c r="H395" i="1" s="1"/>
  <c r="G395" i="1"/>
  <c r="F396" i="1"/>
  <c r="H396" i="1" s="1"/>
  <c r="G396" i="1"/>
  <c r="F397" i="1"/>
  <c r="H397" i="1" s="1"/>
  <c r="G397" i="1"/>
  <c r="F398" i="1"/>
  <c r="H398" i="1" s="1"/>
  <c r="G398" i="1"/>
  <c r="F399" i="1"/>
  <c r="H399" i="1" s="1"/>
  <c r="G399" i="1"/>
  <c r="F400" i="1"/>
  <c r="H400" i="1" s="1"/>
  <c r="G400" i="1"/>
  <c r="F401" i="1"/>
  <c r="H401" i="1" s="1"/>
  <c r="G401" i="1"/>
  <c r="F402" i="1"/>
  <c r="H402" i="1" s="1"/>
  <c r="G402" i="1"/>
  <c r="F403" i="1"/>
  <c r="H403" i="1" s="1"/>
  <c r="G403" i="1"/>
  <c r="F404" i="1"/>
  <c r="H404" i="1" s="1"/>
  <c r="G404" i="1"/>
  <c r="F405" i="1"/>
  <c r="H405" i="1" s="1"/>
  <c r="G405" i="1"/>
  <c r="F406" i="1"/>
  <c r="H406" i="1" s="1"/>
  <c r="G406" i="1"/>
  <c r="F407" i="1"/>
  <c r="H407" i="1" s="1"/>
  <c r="G407" i="1"/>
  <c r="F408" i="1"/>
  <c r="H408" i="1" s="1"/>
  <c r="G408" i="1"/>
  <c r="F409" i="1"/>
  <c r="H409" i="1" s="1"/>
  <c r="G409" i="1"/>
  <c r="F410" i="1"/>
  <c r="H410" i="1" s="1"/>
  <c r="G410" i="1"/>
  <c r="F411" i="1"/>
  <c r="H411" i="1" s="1"/>
  <c r="G411" i="1"/>
  <c r="F412" i="1"/>
  <c r="H412" i="1" s="1"/>
  <c r="G412" i="1"/>
  <c r="F413" i="1"/>
  <c r="H413" i="1" s="1"/>
  <c r="G413" i="1"/>
  <c r="F414" i="1"/>
  <c r="H414" i="1" s="1"/>
  <c r="G414" i="1"/>
  <c r="F415" i="1"/>
  <c r="H415" i="1" s="1"/>
  <c r="G415" i="1"/>
  <c r="F416" i="1"/>
  <c r="H416" i="1" s="1"/>
  <c r="G416" i="1"/>
  <c r="F417" i="1"/>
  <c r="H417" i="1" s="1"/>
  <c r="G417" i="1"/>
  <c r="F418" i="1"/>
  <c r="H418" i="1" s="1"/>
  <c r="G418" i="1"/>
  <c r="F419" i="1"/>
  <c r="H419" i="1" s="1"/>
  <c r="G419" i="1"/>
  <c r="F420" i="1"/>
  <c r="H420" i="1" s="1"/>
  <c r="G420" i="1"/>
  <c r="F421" i="1"/>
  <c r="H421" i="1" s="1"/>
  <c r="G421" i="1"/>
  <c r="F422" i="1"/>
  <c r="H422" i="1" s="1"/>
  <c r="G422" i="1"/>
  <c r="F423" i="1"/>
  <c r="H423" i="1" s="1"/>
  <c r="G423" i="1"/>
  <c r="F424" i="1"/>
  <c r="H424" i="1" s="1"/>
  <c r="G424" i="1"/>
  <c r="F425" i="1"/>
  <c r="H425" i="1" s="1"/>
  <c r="G425" i="1"/>
  <c r="F426" i="1"/>
  <c r="H426" i="1" s="1"/>
  <c r="G426" i="1"/>
  <c r="F427" i="1"/>
  <c r="H427" i="1" s="1"/>
  <c r="G427" i="1"/>
  <c r="F428" i="1"/>
  <c r="H428" i="1" s="1"/>
  <c r="G428" i="1"/>
  <c r="F429" i="1"/>
  <c r="H429" i="1" s="1"/>
  <c r="G429" i="1"/>
  <c r="F430" i="1"/>
  <c r="H430" i="1" s="1"/>
  <c r="G430" i="1"/>
  <c r="F431" i="1"/>
  <c r="H431" i="1" s="1"/>
  <c r="G431" i="1"/>
  <c r="F432" i="1"/>
  <c r="H432" i="1" s="1"/>
  <c r="G432" i="1"/>
  <c r="F433" i="1"/>
  <c r="H433" i="1" s="1"/>
  <c r="G433" i="1"/>
  <c r="F434" i="1"/>
  <c r="H434" i="1" s="1"/>
  <c r="G434" i="1"/>
  <c r="F435" i="1"/>
  <c r="H435" i="1" s="1"/>
  <c r="G435" i="1"/>
  <c r="F436" i="1"/>
  <c r="H436" i="1" s="1"/>
  <c r="G436" i="1"/>
  <c r="F437" i="1"/>
  <c r="H437" i="1" s="1"/>
  <c r="G437" i="1"/>
  <c r="F438" i="1"/>
  <c r="H438" i="1" s="1"/>
  <c r="G438" i="1"/>
  <c r="F439" i="1"/>
  <c r="H439" i="1" s="1"/>
  <c r="G439" i="1"/>
  <c r="F440" i="1"/>
  <c r="H440" i="1" s="1"/>
  <c r="G440" i="1"/>
  <c r="F441" i="1"/>
  <c r="H441" i="1" s="1"/>
  <c r="G441" i="1"/>
  <c r="F442" i="1"/>
  <c r="H442" i="1" s="1"/>
  <c r="G442" i="1"/>
  <c r="F443" i="1"/>
  <c r="H443" i="1" s="1"/>
  <c r="G443" i="1"/>
  <c r="F444" i="1"/>
  <c r="H444" i="1" s="1"/>
  <c r="G444" i="1"/>
  <c r="F445" i="1"/>
  <c r="H445" i="1" s="1"/>
  <c r="G445" i="1"/>
  <c r="F446" i="1"/>
  <c r="H446" i="1" s="1"/>
  <c r="G446" i="1"/>
  <c r="F447" i="1"/>
  <c r="H447" i="1" s="1"/>
  <c r="G447" i="1"/>
  <c r="F448" i="1"/>
  <c r="H448" i="1" s="1"/>
  <c r="G448" i="1"/>
  <c r="F449" i="1"/>
  <c r="H449" i="1" s="1"/>
  <c r="G449" i="1"/>
  <c r="F450" i="1"/>
  <c r="H450" i="1" s="1"/>
  <c r="G450" i="1"/>
  <c r="F451" i="1"/>
  <c r="H451" i="1" s="1"/>
  <c r="G451" i="1"/>
  <c r="F452" i="1"/>
  <c r="H452" i="1" s="1"/>
  <c r="G452" i="1"/>
  <c r="F453" i="1"/>
  <c r="H453" i="1" s="1"/>
  <c r="G453" i="1"/>
  <c r="F454" i="1"/>
  <c r="H454" i="1" s="1"/>
  <c r="G454" i="1"/>
  <c r="F455" i="1"/>
  <c r="H455" i="1" s="1"/>
  <c r="G455" i="1"/>
  <c r="F456" i="1"/>
  <c r="H456" i="1" s="1"/>
  <c r="G456" i="1"/>
  <c r="F457" i="1"/>
  <c r="H457" i="1" s="1"/>
  <c r="G457" i="1"/>
  <c r="F458" i="1"/>
  <c r="H458" i="1" s="1"/>
  <c r="G458" i="1"/>
  <c r="F459" i="1"/>
  <c r="H459" i="1" s="1"/>
  <c r="G459" i="1"/>
  <c r="F460" i="1"/>
  <c r="H460" i="1" s="1"/>
  <c r="G460" i="1"/>
  <c r="F461" i="1"/>
  <c r="H461" i="1" s="1"/>
  <c r="G461" i="1"/>
  <c r="F462" i="1"/>
  <c r="H462" i="1" s="1"/>
  <c r="G462" i="1"/>
  <c r="F463" i="1"/>
  <c r="H463" i="1" s="1"/>
  <c r="G463" i="1"/>
  <c r="F464" i="1"/>
  <c r="H464" i="1" s="1"/>
  <c r="G464" i="1"/>
  <c r="F465" i="1"/>
  <c r="H465" i="1" s="1"/>
  <c r="G465" i="1"/>
  <c r="F466" i="1"/>
  <c r="H466" i="1" s="1"/>
  <c r="G466" i="1"/>
  <c r="F467" i="1"/>
  <c r="H467" i="1" s="1"/>
  <c r="G467" i="1"/>
  <c r="F468" i="1"/>
  <c r="H468" i="1" s="1"/>
  <c r="G468" i="1"/>
  <c r="F469" i="1"/>
  <c r="H469" i="1" s="1"/>
  <c r="G469" i="1"/>
  <c r="F470" i="1"/>
  <c r="H470" i="1" s="1"/>
  <c r="G470" i="1"/>
  <c r="F471" i="1"/>
  <c r="H471" i="1" s="1"/>
  <c r="G471" i="1"/>
  <c r="F472" i="1"/>
  <c r="H472" i="1" s="1"/>
  <c r="G472" i="1"/>
  <c r="F473" i="1"/>
  <c r="H473" i="1" s="1"/>
  <c r="G473" i="1"/>
  <c r="F474" i="1"/>
  <c r="H474" i="1" s="1"/>
  <c r="G474" i="1"/>
  <c r="F475" i="1"/>
  <c r="H475" i="1" s="1"/>
  <c r="G475" i="1"/>
  <c r="F476" i="1"/>
  <c r="H476" i="1" s="1"/>
  <c r="G476" i="1"/>
  <c r="F477" i="1"/>
  <c r="H477" i="1" s="1"/>
  <c r="G477" i="1"/>
  <c r="F478" i="1"/>
  <c r="H478" i="1" s="1"/>
  <c r="G478" i="1"/>
  <c r="F479" i="1"/>
  <c r="H479" i="1" s="1"/>
  <c r="G479" i="1"/>
  <c r="F480" i="1"/>
  <c r="H480" i="1" s="1"/>
  <c r="G480" i="1"/>
  <c r="F481" i="1"/>
  <c r="H481" i="1" s="1"/>
  <c r="G481" i="1"/>
  <c r="F482" i="1"/>
  <c r="H482" i="1" s="1"/>
  <c r="G482" i="1"/>
  <c r="F483" i="1"/>
  <c r="H483" i="1" s="1"/>
  <c r="G483" i="1"/>
  <c r="F484" i="1"/>
  <c r="H484" i="1" s="1"/>
  <c r="G484" i="1"/>
  <c r="F485" i="1"/>
  <c r="H485" i="1" s="1"/>
  <c r="G485" i="1"/>
  <c r="F486" i="1"/>
  <c r="H486" i="1" s="1"/>
  <c r="G486" i="1"/>
  <c r="F487" i="1"/>
  <c r="H487" i="1" s="1"/>
  <c r="G487" i="1"/>
  <c r="F488" i="1"/>
  <c r="H488" i="1" s="1"/>
  <c r="G488" i="1"/>
  <c r="F489" i="1"/>
  <c r="H489" i="1" s="1"/>
  <c r="G489" i="1"/>
  <c r="F490" i="1"/>
  <c r="H490" i="1" s="1"/>
  <c r="G490" i="1"/>
  <c r="F491" i="1"/>
  <c r="H491" i="1" s="1"/>
  <c r="G491" i="1"/>
  <c r="F492" i="1"/>
  <c r="H492" i="1" s="1"/>
  <c r="G492" i="1"/>
  <c r="F493" i="1"/>
  <c r="H493" i="1" s="1"/>
  <c r="G493" i="1"/>
  <c r="F494" i="1"/>
  <c r="H494" i="1" s="1"/>
  <c r="G494" i="1"/>
  <c r="F495" i="1"/>
  <c r="H495" i="1" s="1"/>
  <c r="G495" i="1"/>
  <c r="F496" i="1"/>
  <c r="H496" i="1" s="1"/>
  <c r="G496" i="1"/>
  <c r="F497" i="1"/>
  <c r="H497" i="1" s="1"/>
  <c r="G497" i="1"/>
  <c r="F498" i="1"/>
  <c r="H498" i="1" s="1"/>
  <c r="G498" i="1"/>
  <c r="F499" i="1"/>
  <c r="H499" i="1" s="1"/>
  <c r="G499" i="1"/>
  <c r="F500" i="1"/>
  <c r="H500" i="1" s="1"/>
  <c r="G500" i="1"/>
  <c r="F501" i="1"/>
  <c r="H501" i="1" s="1"/>
  <c r="G501" i="1"/>
  <c r="F502" i="1"/>
  <c r="H502" i="1" s="1"/>
  <c r="G502" i="1"/>
  <c r="F503" i="1"/>
  <c r="H503" i="1" s="1"/>
  <c r="G503" i="1"/>
  <c r="F504" i="1"/>
  <c r="H504" i="1" s="1"/>
  <c r="G504" i="1"/>
  <c r="F505" i="1"/>
  <c r="H505" i="1" s="1"/>
  <c r="G505" i="1"/>
  <c r="F506" i="1"/>
  <c r="H506" i="1" s="1"/>
  <c r="G506" i="1"/>
  <c r="F507" i="1"/>
  <c r="H507" i="1" s="1"/>
  <c r="G507" i="1"/>
  <c r="F508" i="1"/>
  <c r="H508" i="1" s="1"/>
  <c r="G508" i="1"/>
  <c r="F509" i="1"/>
  <c r="H509" i="1" s="1"/>
  <c r="G509" i="1"/>
  <c r="F510" i="1"/>
  <c r="H510" i="1" s="1"/>
  <c r="G510" i="1"/>
  <c r="F511" i="1"/>
  <c r="H511" i="1" s="1"/>
  <c r="G511" i="1"/>
  <c r="F512" i="1"/>
  <c r="H512" i="1" s="1"/>
  <c r="G512" i="1"/>
  <c r="F513" i="1"/>
  <c r="H513" i="1" s="1"/>
  <c r="G513" i="1"/>
  <c r="F514" i="1"/>
  <c r="H514" i="1" s="1"/>
  <c r="G514" i="1"/>
  <c r="F515" i="1"/>
  <c r="H515" i="1" s="1"/>
  <c r="G515" i="1"/>
  <c r="F516" i="1"/>
  <c r="H516" i="1" s="1"/>
  <c r="G516" i="1"/>
  <c r="F517" i="1"/>
  <c r="H517" i="1" s="1"/>
  <c r="G517" i="1"/>
  <c r="F518" i="1"/>
  <c r="H518" i="1" s="1"/>
  <c r="G518" i="1"/>
  <c r="F519" i="1"/>
  <c r="H519" i="1" s="1"/>
  <c r="G519" i="1"/>
  <c r="F520" i="1"/>
  <c r="H520" i="1" s="1"/>
  <c r="G520" i="1"/>
  <c r="F521" i="1"/>
  <c r="H521" i="1" s="1"/>
  <c r="G521" i="1"/>
  <c r="F522" i="1"/>
  <c r="H522" i="1" s="1"/>
  <c r="G522" i="1"/>
  <c r="F523" i="1"/>
  <c r="H523" i="1" s="1"/>
  <c r="G523" i="1"/>
  <c r="F524" i="1"/>
  <c r="H524" i="1" s="1"/>
  <c r="G524" i="1"/>
  <c r="F525" i="1"/>
  <c r="H525" i="1" s="1"/>
  <c r="G525" i="1"/>
  <c r="F526" i="1"/>
  <c r="H526" i="1" s="1"/>
  <c r="G526" i="1"/>
  <c r="F527" i="1"/>
  <c r="H527" i="1" s="1"/>
  <c r="G527" i="1"/>
  <c r="F528" i="1"/>
  <c r="H528" i="1" s="1"/>
  <c r="G528" i="1"/>
  <c r="F529" i="1"/>
  <c r="H529" i="1" s="1"/>
  <c r="G529" i="1"/>
  <c r="F530" i="1"/>
  <c r="H530" i="1" s="1"/>
  <c r="G530" i="1"/>
  <c r="F531" i="1"/>
  <c r="H531" i="1" s="1"/>
  <c r="G531" i="1"/>
  <c r="F532" i="1"/>
  <c r="H532" i="1" s="1"/>
  <c r="G532" i="1"/>
  <c r="F533" i="1"/>
  <c r="H533" i="1" s="1"/>
  <c r="G533" i="1"/>
  <c r="F534" i="1"/>
  <c r="H534" i="1" s="1"/>
  <c r="G534" i="1"/>
  <c r="F535" i="1"/>
  <c r="H535" i="1" s="1"/>
  <c r="G535" i="1"/>
  <c r="F536" i="1"/>
  <c r="H536" i="1" s="1"/>
  <c r="G536" i="1"/>
  <c r="F537" i="1"/>
  <c r="H537" i="1" s="1"/>
  <c r="G537" i="1"/>
  <c r="F538" i="1"/>
  <c r="H538" i="1" s="1"/>
  <c r="G538" i="1"/>
  <c r="F539" i="1"/>
  <c r="H539" i="1" s="1"/>
  <c r="G539" i="1"/>
  <c r="F540" i="1"/>
  <c r="H540" i="1" s="1"/>
  <c r="G540" i="1"/>
  <c r="F541" i="1"/>
  <c r="H541" i="1" s="1"/>
  <c r="G541" i="1"/>
  <c r="F542" i="1"/>
  <c r="H542" i="1" s="1"/>
  <c r="G542" i="1"/>
  <c r="F543" i="1"/>
  <c r="H543" i="1" s="1"/>
  <c r="G543" i="1"/>
  <c r="F544" i="1"/>
  <c r="H544" i="1" s="1"/>
  <c r="G544" i="1"/>
  <c r="F545" i="1"/>
  <c r="H545" i="1" s="1"/>
  <c r="G545" i="1"/>
  <c r="F546" i="1"/>
  <c r="H546" i="1" s="1"/>
  <c r="G546" i="1"/>
  <c r="F547" i="1"/>
  <c r="H547" i="1" s="1"/>
  <c r="G547" i="1"/>
  <c r="F548" i="1"/>
  <c r="H548" i="1" s="1"/>
  <c r="G548" i="1"/>
  <c r="F549" i="1"/>
  <c r="H549" i="1" s="1"/>
  <c r="G549" i="1"/>
  <c r="F550" i="1"/>
  <c r="H550" i="1" s="1"/>
  <c r="G550" i="1"/>
  <c r="F551" i="1"/>
  <c r="H551" i="1" s="1"/>
  <c r="G551" i="1"/>
  <c r="F552" i="1"/>
  <c r="H552" i="1" s="1"/>
  <c r="G552" i="1"/>
  <c r="F553" i="1"/>
  <c r="H553" i="1" s="1"/>
  <c r="G553" i="1"/>
  <c r="F554" i="1"/>
  <c r="H554" i="1" s="1"/>
  <c r="G554" i="1"/>
  <c r="F555" i="1"/>
  <c r="H555" i="1" s="1"/>
  <c r="G555" i="1"/>
  <c r="F556" i="1"/>
  <c r="H556" i="1" s="1"/>
  <c r="G556" i="1"/>
  <c r="F557" i="1"/>
  <c r="H557" i="1" s="1"/>
  <c r="G557" i="1"/>
  <c r="F558" i="1"/>
  <c r="H558" i="1" s="1"/>
  <c r="G558" i="1"/>
  <c r="F559" i="1"/>
  <c r="H559" i="1" s="1"/>
  <c r="G559" i="1"/>
  <c r="F560" i="1"/>
  <c r="H560" i="1" s="1"/>
  <c r="G560" i="1"/>
  <c r="F561" i="1"/>
  <c r="H561" i="1" s="1"/>
  <c r="G561" i="1"/>
  <c r="F562" i="1"/>
  <c r="H562" i="1" s="1"/>
  <c r="G562" i="1"/>
  <c r="F563" i="1"/>
  <c r="H563" i="1" s="1"/>
  <c r="G563" i="1"/>
  <c r="F564" i="1"/>
  <c r="H564" i="1" s="1"/>
  <c r="G564" i="1"/>
  <c r="F565" i="1"/>
  <c r="H565" i="1" s="1"/>
  <c r="G565" i="1"/>
  <c r="F566" i="1"/>
  <c r="H566" i="1" s="1"/>
  <c r="G566" i="1"/>
  <c r="F567" i="1"/>
  <c r="H567" i="1" s="1"/>
  <c r="G567" i="1"/>
  <c r="F568" i="1"/>
  <c r="H568" i="1" s="1"/>
  <c r="G568" i="1"/>
  <c r="F569" i="1"/>
  <c r="H569" i="1" s="1"/>
  <c r="G569" i="1"/>
  <c r="F570" i="1"/>
  <c r="H570" i="1" s="1"/>
  <c r="G570" i="1"/>
  <c r="F571" i="1"/>
  <c r="H571" i="1" s="1"/>
  <c r="G571" i="1"/>
  <c r="F572" i="1"/>
  <c r="H572" i="1" s="1"/>
  <c r="G572" i="1"/>
  <c r="F573" i="1"/>
  <c r="H573" i="1" s="1"/>
  <c r="G573" i="1"/>
  <c r="F574" i="1"/>
  <c r="H574" i="1" s="1"/>
  <c r="G574" i="1"/>
  <c r="F575" i="1"/>
  <c r="H575" i="1" s="1"/>
  <c r="G575" i="1"/>
  <c r="F576" i="1"/>
  <c r="H576" i="1" s="1"/>
  <c r="G576" i="1"/>
  <c r="F577" i="1"/>
  <c r="H577" i="1" s="1"/>
  <c r="G577" i="1"/>
  <c r="F578" i="1"/>
  <c r="H578" i="1" s="1"/>
  <c r="G578" i="1"/>
  <c r="F579" i="1"/>
  <c r="H579" i="1" s="1"/>
  <c r="G579" i="1"/>
  <c r="F580" i="1"/>
  <c r="H580" i="1" s="1"/>
  <c r="G580" i="1"/>
  <c r="F581" i="1"/>
  <c r="H581" i="1" s="1"/>
  <c r="G581" i="1"/>
  <c r="F582" i="1"/>
  <c r="H582" i="1" s="1"/>
  <c r="G582" i="1"/>
  <c r="F583" i="1"/>
  <c r="H583" i="1" s="1"/>
  <c r="G583" i="1"/>
  <c r="F584" i="1"/>
  <c r="H584" i="1" s="1"/>
  <c r="G584" i="1"/>
  <c r="F585" i="1"/>
  <c r="H585" i="1" s="1"/>
  <c r="G585" i="1"/>
  <c r="F586" i="1"/>
  <c r="H586" i="1" s="1"/>
  <c r="G586" i="1"/>
  <c r="F587" i="1"/>
  <c r="H587" i="1" s="1"/>
  <c r="G587" i="1"/>
  <c r="F588" i="1"/>
  <c r="H588" i="1" s="1"/>
  <c r="G588" i="1"/>
  <c r="F589" i="1"/>
  <c r="H589" i="1" s="1"/>
  <c r="G589" i="1"/>
  <c r="F590" i="1"/>
  <c r="H590" i="1" s="1"/>
  <c r="G590" i="1"/>
  <c r="F591" i="1"/>
  <c r="H591" i="1" s="1"/>
  <c r="G591" i="1"/>
  <c r="F592" i="1"/>
  <c r="H592" i="1" s="1"/>
  <c r="G592" i="1"/>
  <c r="F593" i="1"/>
  <c r="H593" i="1" s="1"/>
  <c r="G593" i="1"/>
  <c r="F594" i="1"/>
  <c r="H594" i="1" s="1"/>
  <c r="G594" i="1"/>
  <c r="F595" i="1"/>
  <c r="H595" i="1" s="1"/>
  <c r="G595" i="1"/>
  <c r="F596" i="1"/>
  <c r="H596" i="1" s="1"/>
  <c r="G596" i="1"/>
  <c r="F597" i="1"/>
  <c r="H597" i="1" s="1"/>
  <c r="G597" i="1"/>
  <c r="F598" i="1"/>
  <c r="H598" i="1" s="1"/>
  <c r="G598" i="1"/>
  <c r="F599" i="1"/>
  <c r="H599" i="1" s="1"/>
  <c r="G599" i="1"/>
  <c r="F600" i="1"/>
  <c r="H600" i="1" s="1"/>
  <c r="G600" i="1"/>
  <c r="F601" i="1"/>
  <c r="H601" i="1" s="1"/>
  <c r="G601" i="1"/>
  <c r="F602" i="1"/>
  <c r="H602" i="1" s="1"/>
  <c r="G602" i="1"/>
  <c r="F603" i="1"/>
  <c r="H603" i="1" s="1"/>
  <c r="G603" i="1"/>
  <c r="F604" i="1"/>
  <c r="H604" i="1" s="1"/>
  <c r="G604" i="1"/>
  <c r="F605" i="1"/>
  <c r="H605" i="1" s="1"/>
  <c r="G605" i="1"/>
  <c r="F606" i="1"/>
  <c r="H606" i="1" s="1"/>
  <c r="G606" i="1"/>
  <c r="F607" i="1"/>
  <c r="H607" i="1" s="1"/>
  <c r="G607" i="1"/>
  <c r="F608" i="1"/>
  <c r="H608" i="1" s="1"/>
  <c r="G608" i="1"/>
  <c r="F609" i="1"/>
  <c r="H609" i="1" s="1"/>
  <c r="G609" i="1"/>
  <c r="F610" i="1"/>
  <c r="H610" i="1" s="1"/>
  <c r="G610" i="1"/>
  <c r="F611" i="1"/>
  <c r="H611" i="1" s="1"/>
  <c r="G611" i="1"/>
  <c r="F612" i="1"/>
  <c r="H612" i="1" s="1"/>
  <c r="G612" i="1"/>
  <c r="F613" i="1"/>
  <c r="H613" i="1" s="1"/>
  <c r="G613" i="1"/>
  <c r="F614" i="1"/>
  <c r="H614" i="1" s="1"/>
  <c r="G614" i="1"/>
  <c r="F615" i="1"/>
  <c r="H615" i="1" s="1"/>
  <c r="G615" i="1"/>
  <c r="F616" i="1"/>
  <c r="H616" i="1" s="1"/>
  <c r="G616" i="1"/>
  <c r="F617" i="1"/>
  <c r="H617" i="1" s="1"/>
  <c r="G617" i="1"/>
  <c r="F618" i="1"/>
  <c r="H618" i="1" s="1"/>
  <c r="G618" i="1"/>
  <c r="F619" i="1"/>
  <c r="H619" i="1" s="1"/>
  <c r="G619" i="1"/>
  <c r="F620" i="1"/>
  <c r="H620" i="1" s="1"/>
  <c r="G620" i="1"/>
  <c r="F621" i="1"/>
  <c r="H621" i="1" s="1"/>
  <c r="G621" i="1"/>
  <c r="F622" i="1"/>
  <c r="H622" i="1" s="1"/>
  <c r="G622" i="1"/>
  <c r="F623" i="1"/>
  <c r="H623" i="1" s="1"/>
  <c r="G623" i="1"/>
  <c r="F624" i="1"/>
  <c r="H624" i="1" s="1"/>
  <c r="G624" i="1"/>
  <c r="F625" i="1"/>
  <c r="H625" i="1" s="1"/>
  <c r="G625" i="1"/>
  <c r="F626" i="1"/>
  <c r="H626" i="1" s="1"/>
  <c r="G626" i="1"/>
  <c r="F627" i="1"/>
  <c r="H627" i="1" s="1"/>
  <c r="G627" i="1"/>
  <c r="F628" i="1"/>
  <c r="H628" i="1" s="1"/>
  <c r="G628" i="1"/>
  <c r="F629" i="1"/>
  <c r="H629" i="1" s="1"/>
  <c r="G629" i="1"/>
  <c r="F630" i="1"/>
  <c r="H630" i="1" s="1"/>
  <c r="G630" i="1"/>
  <c r="F631" i="1"/>
  <c r="H631" i="1" s="1"/>
  <c r="G631" i="1"/>
  <c r="F632" i="1"/>
  <c r="H632" i="1" s="1"/>
  <c r="G632" i="1"/>
  <c r="F633" i="1"/>
  <c r="H633" i="1" s="1"/>
  <c r="G633" i="1"/>
  <c r="F634" i="1"/>
  <c r="H634" i="1" s="1"/>
  <c r="G634" i="1"/>
  <c r="F635" i="1"/>
  <c r="H635" i="1" s="1"/>
  <c r="G635" i="1"/>
  <c r="F636" i="1"/>
  <c r="H636" i="1" s="1"/>
  <c r="G636" i="1"/>
  <c r="F637" i="1"/>
  <c r="H637" i="1" s="1"/>
  <c r="G637" i="1"/>
  <c r="F638" i="1"/>
  <c r="H638" i="1" s="1"/>
  <c r="G638" i="1"/>
  <c r="F639" i="1"/>
  <c r="H639" i="1" s="1"/>
  <c r="G639" i="1"/>
  <c r="F640" i="1"/>
  <c r="H640" i="1" s="1"/>
  <c r="G640" i="1"/>
  <c r="F641" i="1"/>
  <c r="H641" i="1" s="1"/>
  <c r="G641" i="1"/>
  <c r="F642" i="1"/>
  <c r="H642" i="1" s="1"/>
  <c r="G642" i="1"/>
  <c r="F643" i="1"/>
  <c r="H643" i="1" s="1"/>
  <c r="G643" i="1"/>
  <c r="F644" i="1"/>
  <c r="H644" i="1" s="1"/>
  <c r="G644" i="1"/>
  <c r="F645" i="1"/>
  <c r="H645" i="1" s="1"/>
  <c r="G645" i="1"/>
  <c r="F646" i="1"/>
  <c r="H646" i="1" s="1"/>
  <c r="G646" i="1"/>
  <c r="F647" i="1"/>
  <c r="H647" i="1" s="1"/>
  <c r="G647" i="1"/>
  <c r="F648" i="1"/>
  <c r="H648" i="1" s="1"/>
  <c r="G648" i="1"/>
  <c r="F649" i="1"/>
  <c r="H649" i="1" s="1"/>
  <c r="G649" i="1"/>
  <c r="F650" i="1"/>
  <c r="H650" i="1" s="1"/>
  <c r="G650" i="1"/>
  <c r="F651" i="1"/>
  <c r="H651" i="1" s="1"/>
  <c r="G651" i="1"/>
  <c r="F652" i="1"/>
  <c r="H652" i="1" s="1"/>
  <c r="G652" i="1"/>
  <c r="F653" i="1"/>
  <c r="H653" i="1" s="1"/>
  <c r="G653" i="1"/>
  <c r="F654" i="1"/>
  <c r="H654" i="1" s="1"/>
  <c r="G654" i="1"/>
  <c r="F655" i="1"/>
  <c r="H655" i="1" s="1"/>
  <c r="G655" i="1"/>
  <c r="F656" i="1"/>
  <c r="H656" i="1" s="1"/>
  <c r="G656" i="1"/>
  <c r="F657" i="1"/>
  <c r="H657" i="1" s="1"/>
  <c r="G657" i="1"/>
  <c r="F658" i="1"/>
  <c r="H658" i="1" s="1"/>
  <c r="G658" i="1"/>
  <c r="F659" i="1"/>
  <c r="H659" i="1" s="1"/>
  <c r="G659" i="1"/>
  <c r="F660" i="1"/>
  <c r="H660" i="1" s="1"/>
  <c r="G660" i="1"/>
  <c r="F661" i="1"/>
  <c r="H661" i="1" s="1"/>
  <c r="G661" i="1"/>
  <c r="F662" i="1"/>
  <c r="H662" i="1" s="1"/>
  <c r="G662" i="1"/>
  <c r="F663" i="1"/>
  <c r="H663" i="1" s="1"/>
  <c r="G663" i="1"/>
  <c r="F664" i="1"/>
  <c r="H664" i="1" s="1"/>
  <c r="G664" i="1"/>
  <c r="F665" i="1"/>
  <c r="H665" i="1" s="1"/>
  <c r="G665" i="1"/>
  <c r="F666" i="1"/>
  <c r="H666" i="1" s="1"/>
  <c r="G666" i="1"/>
  <c r="F667" i="1"/>
  <c r="H667" i="1" s="1"/>
  <c r="G667" i="1"/>
  <c r="F668" i="1"/>
  <c r="H668" i="1" s="1"/>
  <c r="G668" i="1"/>
  <c r="F669" i="1"/>
  <c r="H669" i="1" s="1"/>
  <c r="G669" i="1"/>
  <c r="F670" i="1"/>
  <c r="H670" i="1" s="1"/>
  <c r="G670" i="1"/>
  <c r="F671" i="1"/>
  <c r="H671" i="1" s="1"/>
  <c r="G671" i="1"/>
  <c r="F672" i="1"/>
  <c r="H672" i="1" s="1"/>
  <c r="G672" i="1"/>
  <c r="F673" i="1"/>
  <c r="H673" i="1" s="1"/>
  <c r="G673" i="1"/>
  <c r="F674" i="1"/>
  <c r="H674" i="1" s="1"/>
  <c r="G674" i="1"/>
  <c r="F675" i="1"/>
  <c r="H675" i="1" s="1"/>
  <c r="G675" i="1"/>
  <c r="F676" i="1"/>
  <c r="H676" i="1" s="1"/>
  <c r="G676" i="1"/>
  <c r="F677" i="1"/>
  <c r="H677" i="1" s="1"/>
  <c r="G677" i="1"/>
  <c r="F678" i="1"/>
  <c r="H678" i="1" s="1"/>
  <c r="G678" i="1"/>
  <c r="F679" i="1"/>
  <c r="H679" i="1" s="1"/>
  <c r="G679" i="1"/>
  <c r="F680" i="1"/>
  <c r="H680" i="1" s="1"/>
  <c r="G680" i="1"/>
  <c r="F681" i="1"/>
  <c r="H681" i="1" s="1"/>
  <c r="G681" i="1"/>
  <c r="F682" i="1"/>
  <c r="H682" i="1" s="1"/>
  <c r="G682" i="1"/>
  <c r="F683" i="1"/>
  <c r="H683" i="1" s="1"/>
  <c r="G683" i="1"/>
  <c r="F684" i="1"/>
  <c r="H684" i="1" s="1"/>
  <c r="G684" i="1"/>
  <c r="F685" i="1"/>
  <c r="H685" i="1" s="1"/>
  <c r="G685" i="1"/>
  <c r="F686" i="1"/>
  <c r="H686" i="1" s="1"/>
  <c r="G686" i="1"/>
  <c r="F687" i="1"/>
  <c r="H687" i="1" s="1"/>
  <c r="G687" i="1"/>
  <c r="F688" i="1"/>
  <c r="H688" i="1" s="1"/>
  <c r="G688" i="1"/>
  <c r="F689" i="1"/>
  <c r="H689" i="1" s="1"/>
  <c r="G689" i="1"/>
  <c r="F690" i="1"/>
  <c r="H690" i="1" s="1"/>
  <c r="G690" i="1"/>
  <c r="F691" i="1"/>
  <c r="H691" i="1" s="1"/>
  <c r="G691" i="1"/>
  <c r="F692" i="1"/>
  <c r="H692" i="1" s="1"/>
  <c r="G692" i="1"/>
  <c r="F693" i="1"/>
  <c r="H693" i="1" s="1"/>
  <c r="G693" i="1"/>
  <c r="F694" i="1"/>
  <c r="H694" i="1" s="1"/>
  <c r="G694" i="1"/>
  <c r="F695" i="1"/>
  <c r="H695" i="1" s="1"/>
  <c r="G695" i="1"/>
  <c r="F696" i="1"/>
  <c r="H696" i="1" s="1"/>
  <c r="G696" i="1"/>
  <c r="F697" i="1"/>
  <c r="H697" i="1" s="1"/>
  <c r="G697" i="1"/>
  <c r="F698" i="1"/>
  <c r="H698" i="1" s="1"/>
  <c r="G698" i="1"/>
  <c r="F699" i="1"/>
  <c r="H699" i="1" s="1"/>
  <c r="G699" i="1"/>
  <c r="F700" i="1"/>
  <c r="H700" i="1" s="1"/>
  <c r="G700" i="1"/>
  <c r="F701" i="1"/>
  <c r="H701" i="1" s="1"/>
  <c r="G701" i="1"/>
  <c r="F702" i="1"/>
  <c r="H702" i="1" s="1"/>
  <c r="G702" i="1"/>
  <c r="F703" i="1"/>
  <c r="H703" i="1" s="1"/>
  <c r="G703" i="1"/>
  <c r="F704" i="1"/>
  <c r="H704" i="1" s="1"/>
  <c r="G704" i="1"/>
  <c r="F705" i="1"/>
  <c r="H705" i="1" s="1"/>
  <c r="G705" i="1"/>
  <c r="F706" i="1"/>
  <c r="H706" i="1" s="1"/>
  <c r="G706" i="1"/>
  <c r="F707" i="1"/>
  <c r="H707" i="1" s="1"/>
  <c r="G707" i="1"/>
  <c r="F708" i="1"/>
  <c r="H708" i="1" s="1"/>
  <c r="G708" i="1"/>
  <c r="F709" i="1"/>
  <c r="H709" i="1" s="1"/>
  <c r="G709" i="1"/>
  <c r="F710" i="1"/>
  <c r="H710" i="1" s="1"/>
  <c r="G710" i="1"/>
  <c r="F711" i="1"/>
  <c r="H711" i="1" s="1"/>
  <c r="G711" i="1"/>
  <c r="F712" i="1"/>
  <c r="H712" i="1" s="1"/>
  <c r="G712" i="1"/>
  <c r="F713" i="1"/>
  <c r="H713" i="1" s="1"/>
  <c r="G713" i="1"/>
  <c r="F714" i="1"/>
  <c r="H714" i="1" s="1"/>
  <c r="G714" i="1"/>
  <c r="F715" i="1"/>
  <c r="H715" i="1" s="1"/>
  <c r="G715" i="1"/>
  <c r="F716" i="1"/>
  <c r="H716" i="1" s="1"/>
  <c r="G716" i="1"/>
  <c r="F717" i="1"/>
  <c r="H717" i="1" s="1"/>
  <c r="G717" i="1"/>
  <c r="F718" i="1"/>
  <c r="H718" i="1" s="1"/>
  <c r="G718" i="1"/>
  <c r="F719" i="1"/>
  <c r="H719" i="1" s="1"/>
  <c r="G719" i="1"/>
  <c r="F720" i="1"/>
  <c r="H720" i="1" s="1"/>
  <c r="G720" i="1"/>
  <c r="F721" i="1"/>
  <c r="H721" i="1" s="1"/>
  <c r="G721" i="1"/>
  <c r="F722" i="1"/>
  <c r="H722" i="1" s="1"/>
  <c r="G722" i="1"/>
  <c r="F723" i="1"/>
  <c r="H723" i="1" s="1"/>
  <c r="G723" i="1"/>
  <c r="F724" i="1"/>
  <c r="H724" i="1" s="1"/>
  <c r="G724" i="1"/>
  <c r="F725" i="1"/>
  <c r="H725" i="1" s="1"/>
  <c r="G725" i="1"/>
  <c r="F726" i="1"/>
  <c r="H726" i="1" s="1"/>
  <c r="G726" i="1"/>
  <c r="F727" i="1"/>
  <c r="H727" i="1" s="1"/>
  <c r="G727" i="1"/>
  <c r="F728" i="1"/>
  <c r="H728" i="1" s="1"/>
  <c r="G728" i="1"/>
  <c r="F729" i="1"/>
  <c r="H729" i="1" s="1"/>
  <c r="G729" i="1"/>
  <c r="F730" i="1"/>
  <c r="H730" i="1" s="1"/>
  <c r="G730" i="1"/>
  <c r="F731" i="1"/>
  <c r="H731" i="1" s="1"/>
  <c r="G731" i="1"/>
  <c r="F732" i="1"/>
  <c r="H732" i="1" s="1"/>
  <c r="G732" i="1"/>
  <c r="F733" i="1"/>
  <c r="H733" i="1" s="1"/>
  <c r="G733" i="1"/>
  <c r="F734" i="1"/>
  <c r="H734" i="1" s="1"/>
  <c r="G734" i="1"/>
  <c r="F735" i="1"/>
  <c r="H735" i="1" s="1"/>
  <c r="G735" i="1"/>
  <c r="F736" i="1"/>
  <c r="H736" i="1" s="1"/>
  <c r="G736" i="1"/>
  <c r="F737" i="1"/>
  <c r="H737" i="1" s="1"/>
  <c r="G737" i="1"/>
  <c r="F738" i="1"/>
  <c r="H738" i="1" s="1"/>
  <c r="G738" i="1"/>
  <c r="F739" i="1"/>
  <c r="H739" i="1" s="1"/>
  <c r="G739" i="1"/>
  <c r="F740" i="1"/>
  <c r="H740" i="1" s="1"/>
  <c r="G740" i="1"/>
  <c r="F741" i="1"/>
  <c r="H741" i="1" s="1"/>
  <c r="G741" i="1"/>
  <c r="F742" i="1"/>
  <c r="H742" i="1" s="1"/>
  <c r="G742" i="1"/>
  <c r="F743" i="1"/>
  <c r="H743" i="1" s="1"/>
  <c r="G743" i="1"/>
  <c r="F744" i="1"/>
  <c r="H744" i="1" s="1"/>
  <c r="G744" i="1"/>
  <c r="F745" i="1"/>
  <c r="H745" i="1" s="1"/>
  <c r="G745" i="1"/>
  <c r="F746" i="1"/>
  <c r="H746" i="1" s="1"/>
  <c r="G746" i="1"/>
  <c r="F747" i="1"/>
  <c r="H747" i="1" s="1"/>
  <c r="G747" i="1"/>
  <c r="F748" i="1"/>
  <c r="H748" i="1" s="1"/>
  <c r="G748" i="1"/>
  <c r="F749" i="1"/>
  <c r="H749" i="1" s="1"/>
  <c r="G749" i="1"/>
  <c r="F750" i="1"/>
  <c r="H750" i="1" s="1"/>
  <c r="G750" i="1"/>
  <c r="F751" i="1"/>
  <c r="H751" i="1" s="1"/>
  <c r="G751" i="1"/>
  <c r="F752" i="1"/>
  <c r="H752" i="1" s="1"/>
  <c r="G752" i="1"/>
  <c r="F753" i="1"/>
  <c r="H753" i="1" s="1"/>
  <c r="G753" i="1"/>
  <c r="F754" i="1"/>
  <c r="H754" i="1" s="1"/>
  <c r="G754" i="1"/>
  <c r="F755" i="1"/>
  <c r="H755" i="1" s="1"/>
  <c r="G755" i="1"/>
  <c r="F756" i="1"/>
  <c r="H756" i="1" s="1"/>
  <c r="G756" i="1"/>
  <c r="F757" i="1"/>
  <c r="H757" i="1" s="1"/>
  <c r="G757" i="1"/>
  <c r="F758" i="1"/>
  <c r="H758" i="1" s="1"/>
  <c r="G758" i="1"/>
  <c r="F759" i="1"/>
  <c r="H759" i="1" s="1"/>
  <c r="G759" i="1"/>
  <c r="F760" i="1"/>
  <c r="H760" i="1" s="1"/>
  <c r="G760" i="1"/>
  <c r="F761" i="1"/>
  <c r="H761" i="1" s="1"/>
  <c r="G761" i="1"/>
  <c r="F762" i="1"/>
  <c r="H762" i="1" s="1"/>
  <c r="G762" i="1"/>
  <c r="F763" i="1"/>
  <c r="H763" i="1" s="1"/>
  <c r="G763" i="1"/>
  <c r="F764" i="1"/>
  <c r="H764" i="1" s="1"/>
  <c r="G764" i="1"/>
  <c r="F765" i="1"/>
  <c r="H765" i="1" s="1"/>
  <c r="G765" i="1"/>
  <c r="F766" i="1"/>
  <c r="H766" i="1" s="1"/>
  <c r="G766" i="1"/>
  <c r="F767" i="1"/>
  <c r="H767" i="1" s="1"/>
  <c r="G767" i="1"/>
  <c r="F768" i="1"/>
  <c r="H768" i="1" s="1"/>
  <c r="G768" i="1"/>
  <c r="F769" i="1"/>
  <c r="H769" i="1" s="1"/>
  <c r="G769" i="1"/>
  <c r="F770" i="1"/>
  <c r="H770" i="1" s="1"/>
  <c r="G770" i="1"/>
  <c r="F771" i="1"/>
  <c r="H771" i="1" s="1"/>
  <c r="G771" i="1"/>
  <c r="F772" i="1"/>
  <c r="H772" i="1" s="1"/>
  <c r="G772" i="1"/>
  <c r="F773" i="1"/>
  <c r="H773" i="1" s="1"/>
  <c r="G773" i="1"/>
  <c r="F774" i="1"/>
  <c r="H774" i="1" s="1"/>
  <c r="G774" i="1"/>
  <c r="F775" i="1"/>
  <c r="H775" i="1" s="1"/>
  <c r="G775" i="1"/>
  <c r="F776" i="1"/>
  <c r="H776" i="1" s="1"/>
  <c r="G776" i="1"/>
  <c r="F777" i="1"/>
  <c r="H777" i="1" s="1"/>
  <c r="G777" i="1"/>
  <c r="F778" i="1"/>
  <c r="H778" i="1" s="1"/>
  <c r="G778" i="1"/>
  <c r="F779" i="1"/>
  <c r="H779" i="1" s="1"/>
  <c r="G779" i="1"/>
  <c r="F780" i="1"/>
  <c r="H780" i="1" s="1"/>
  <c r="G780" i="1"/>
  <c r="F781" i="1"/>
  <c r="H781" i="1" s="1"/>
  <c r="G781" i="1"/>
  <c r="F782" i="1"/>
  <c r="H782" i="1" s="1"/>
  <c r="G782" i="1"/>
  <c r="F783" i="1"/>
  <c r="H783" i="1" s="1"/>
  <c r="G783" i="1"/>
  <c r="F784" i="1"/>
  <c r="H784" i="1" s="1"/>
  <c r="G784" i="1"/>
  <c r="F785" i="1"/>
  <c r="H785" i="1" s="1"/>
  <c r="G785" i="1"/>
  <c r="F786" i="1"/>
  <c r="H786" i="1" s="1"/>
  <c r="G786" i="1"/>
  <c r="F787" i="1"/>
  <c r="H787" i="1" s="1"/>
  <c r="G787" i="1"/>
  <c r="F788" i="1"/>
  <c r="H788" i="1" s="1"/>
  <c r="G788" i="1"/>
  <c r="F789" i="1"/>
  <c r="H789" i="1" s="1"/>
  <c r="G789" i="1"/>
  <c r="F790" i="1"/>
  <c r="H790" i="1" s="1"/>
  <c r="G790" i="1"/>
  <c r="F791" i="1"/>
  <c r="H791" i="1" s="1"/>
  <c r="G791" i="1"/>
  <c r="F792" i="1"/>
  <c r="H792" i="1" s="1"/>
  <c r="G792" i="1"/>
  <c r="F793" i="1"/>
  <c r="H793" i="1" s="1"/>
  <c r="G793" i="1"/>
  <c r="F794" i="1"/>
  <c r="H794" i="1" s="1"/>
  <c r="G794" i="1"/>
  <c r="F795" i="1"/>
  <c r="H795" i="1" s="1"/>
  <c r="G795" i="1"/>
  <c r="F796" i="1"/>
  <c r="H796" i="1" s="1"/>
  <c r="G796" i="1"/>
  <c r="F797" i="1"/>
  <c r="H797" i="1" s="1"/>
  <c r="G797" i="1"/>
  <c r="F798" i="1"/>
  <c r="H798" i="1" s="1"/>
  <c r="G798" i="1"/>
  <c r="F799" i="1"/>
  <c r="H799" i="1" s="1"/>
  <c r="G799" i="1"/>
  <c r="F800" i="1"/>
  <c r="H800" i="1" s="1"/>
  <c r="G800" i="1"/>
  <c r="F801" i="1"/>
  <c r="H801" i="1" s="1"/>
  <c r="G801" i="1"/>
  <c r="F802" i="1"/>
  <c r="H802" i="1" s="1"/>
  <c r="G802" i="1"/>
  <c r="F803" i="1"/>
  <c r="H803" i="1" s="1"/>
  <c r="G803" i="1"/>
  <c r="F804" i="1"/>
  <c r="H804" i="1" s="1"/>
  <c r="G804" i="1"/>
  <c r="F805" i="1"/>
  <c r="H805" i="1" s="1"/>
  <c r="G805" i="1"/>
  <c r="F806" i="1"/>
  <c r="H806" i="1" s="1"/>
  <c r="G806" i="1"/>
  <c r="F807" i="1"/>
  <c r="H807" i="1" s="1"/>
  <c r="G807" i="1"/>
  <c r="F808" i="1"/>
  <c r="H808" i="1" s="1"/>
  <c r="G808" i="1"/>
  <c r="F809" i="1"/>
  <c r="H809" i="1" s="1"/>
  <c r="G809" i="1"/>
  <c r="F810" i="1"/>
  <c r="H810" i="1" s="1"/>
  <c r="G810" i="1"/>
  <c r="F811" i="1"/>
  <c r="H811" i="1" s="1"/>
  <c r="G811" i="1"/>
  <c r="F812" i="1"/>
  <c r="H812" i="1" s="1"/>
  <c r="G812" i="1"/>
  <c r="F813" i="1"/>
  <c r="H813" i="1" s="1"/>
  <c r="G813" i="1"/>
  <c r="F814" i="1"/>
  <c r="H814" i="1" s="1"/>
  <c r="G814" i="1"/>
  <c r="F815" i="1"/>
  <c r="H815" i="1" s="1"/>
  <c r="G815" i="1"/>
  <c r="F816" i="1"/>
  <c r="H816" i="1" s="1"/>
  <c r="G816" i="1"/>
  <c r="F817" i="1"/>
  <c r="H817" i="1" s="1"/>
  <c r="G817" i="1"/>
  <c r="F818" i="1"/>
  <c r="H818" i="1" s="1"/>
  <c r="G818" i="1"/>
  <c r="F819" i="1"/>
  <c r="H819" i="1" s="1"/>
  <c r="G819" i="1"/>
  <c r="F820" i="1"/>
  <c r="H820" i="1" s="1"/>
  <c r="G820" i="1"/>
  <c r="F821" i="1"/>
  <c r="H821" i="1" s="1"/>
  <c r="G821" i="1"/>
  <c r="F822" i="1"/>
  <c r="H822" i="1" s="1"/>
  <c r="G822" i="1"/>
  <c r="F823" i="1"/>
  <c r="H823" i="1" s="1"/>
  <c r="G823" i="1"/>
  <c r="F824" i="1"/>
  <c r="H824" i="1" s="1"/>
  <c r="G824" i="1"/>
  <c r="F825" i="1"/>
  <c r="H825" i="1" s="1"/>
  <c r="G825" i="1"/>
  <c r="F826" i="1"/>
  <c r="H826" i="1" s="1"/>
  <c r="G826" i="1"/>
  <c r="F827" i="1"/>
  <c r="H827" i="1" s="1"/>
  <c r="G827" i="1"/>
  <c r="F828" i="1"/>
  <c r="H828" i="1" s="1"/>
  <c r="G828" i="1"/>
  <c r="F829" i="1"/>
  <c r="H829" i="1" s="1"/>
  <c r="G829" i="1"/>
  <c r="F830" i="1"/>
  <c r="H830" i="1" s="1"/>
  <c r="G830" i="1"/>
  <c r="F831" i="1"/>
  <c r="H831" i="1" s="1"/>
  <c r="G831" i="1"/>
  <c r="F832" i="1"/>
  <c r="H832" i="1" s="1"/>
  <c r="G832" i="1"/>
  <c r="F833" i="1"/>
  <c r="H833" i="1" s="1"/>
  <c r="G833" i="1"/>
  <c r="F834" i="1"/>
  <c r="H834" i="1" s="1"/>
  <c r="G834" i="1"/>
  <c r="F835" i="1"/>
  <c r="H835" i="1" s="1"/>
  <c r="G835" i="1"/>
  <c r="F836" i="1"/>
  <c r="H836" i="1" s="1"/>
  <c r="G836" i="1"/>
  <c r="F837" i="1"/>
  <c r="H837" i="1" s="1"/>
  <c r="G837" i="1"/>
  <c r="F838" i="1"/>
  <c r="H838" i="1" s="1"/>
  <c r="G838" i="1"/>
  <c r="F839" i="1"/>
  <c r="H839" i="1" s="1"/>
  <c r="G839" i="1"/>
  <c r="F840" i="1"/>
  <c r="H840" i="1" s="1"/>
  <c r="G840" i="1"/>
  <c r="F841" i="1"/>
  <c r="H841" i="1" s="1"/>
  <c r="G841" i="1"/>
  <c r="F842" i="1"/>
  <c r="H842" i="1" s="1"/>
  <c r="G842" i="1"/>
  <c r="F843" i="1"/>
  <c r="H843" i="1" s="1"/>
  <c r="G843" i="1"/>
  <c r="F844" i="1"/>
  <c r="H844" i="1" s="1"/>
  <c r="G844" i="1"/>
  <c r="F845" i="1"/>
  <c r="H845" i="1" s="1"/>
  <c r="G845" i="1"/>
  <c r="F846" i="1"/>
  <c r="H846" i="1" s="1"/>
  <c r="G846" i="1"/>
  <c r="F847" i="1"/>
  <c r="H847" i="1" s="1"/>
  <c r="G847" i="1"/>
  <c r="F848" i="1"/>
  <c r="H848" i="1" s="1"/>
  <c r="G848" i="1"/>
  <c r="F849" i="1"/>
  <c r="H849" i="1" s="1"/>
  <c r="G849" i="1"/>
  <c r="F850" i="1"/>
  <c r="H850" i="1" s="1"/>
  <c r="G850" i="1"/>
  <c r="F851" i="1"/>
  <c r="H851" i="1" s="1"/>
  <c r="G851" i="1"/>
  <c r="F852" i="1"/>
  <c r="H852" i="1" s="1"/>
  <c r="G852" i="1"/>
  <c r="F853" i="1"/>
  <c r="H853" i="1" s="1"/>
  <c r="G853" i="1"/>
  <c r="F854" i="1"/>
  <c r="H854" i="1" s="1"/>
  <c r="G854" i="1"/>
  <c r="F855" i="1"/>
  <c r="H855" i="1" s="1"/>
  <c r="G855" i="1"/>
  <c r="F856" i="1"/>
  <c r="H856" i="1" s="1"/>
  <c r="G856" i="1"/>
  <c r="F857" i="1"/>
  <c r="H857" i="1" s="1"/>
  <c r="G857" i="1"/>
  <c r="F858" i="1"/>
  <c r="H858" i="1" s="1"/>
  <c r="G858" i="1"/>
  <c r="F859" i="1"/>
  <c r="H859" i="1" s="1"/>
  <c r="G859" i="1"/>
  <c r="F860" i="1"/>
  <c r="H860" i="1" s="1"/>
  <c r="G860" i="1"/>
  <c r="F861" i="1"/>
  <c r="H861" i="1" s="1"/>
  <c r="G861" i="1"/>
  <c r="F862" i="1"/>
  <c r="H862" i="1" s="1"/>
  <c r="G862" i="1"/>
  <c r="F863" i="1"/>
  <c r="H863" i="1" s="1"/>
  <c r="G863" i="1"/>
  <c r="F864" i="1"/>
  <c r="H864" i="1" s="1"/>
  <c r="G864" i="1"/>
  <c r="F865" i="1"/>
  <c r="H865" i="1" s="1"/>
  <c r="G865" i="1"/>
  <c r="F866" i="1"/>
  <c r="H866" i="1" s="1"/>
  <c r="G866" i="1"/>
  <c r="F867" i="1"/>
  <c r="H867" i="1" s="1"/>
  <c r="G867" i="1"/>
  <c r="F868" i="1"/>
  <c r="H868" i="1" s="1"/>
  <c r="G868" i="1"/>
  <c r="F869" i="1"/>
  <c r="H869" i="1" s="1"/>
  <c r="G869" i="1"/>
  <c r="F870" i="1"/>
  <c r="H870" i="1" s="1"/>
  <c r="G870" i="1"/>
  <c r="F871" i="1"/>
  <c r="H871" i="1" s="1"/>
  <c r="G871" i="1"/>
  <c r="F872" i="1"/>
  <c r="H872" i="1" s="1"/>
  <c r="G872" i="1"/>
  <c r="F873" i="1"/>
  <c r="H873" i="1" s="1"/>
  <c r="G873" i="1"/>
  <c r="F874" i="1"/>
  <c r="H874" i="1" s="1"/>
  <c r="G874" i="1"/>
  <c r="F875" i="1"/>
  <c r="H875" i="1" s="1"/>
  <c r="G875" i="1"/>
  <c r="F876" i="1"/>
  <c r="H876" i="1" s="1"/>
  <c r="G876" i="1"/>
  <c r="F877" i="1"/>
  <c r="H877" i="1" s="1"/>
  <c r="G877" i="1"/>
  <c r="F878" i="1"/>
  <c r="H878" i="1" s="1"/>
  <c r="G878" i="1"/>
  <c r="F879" i="1"/>
  <c r="H879" i="1" s="1"/>
  <c r="G879" i="1"/>
  <c r="F880" i="1"/>
  <c r="H880" i="1" s="1"/>
  <c r="G880" i="1"/>
  <c r="F881" i="1"/>
  <c r="H881" i="1" s="1"/>
  <c r="G881" i="1"/>
  <c r="F882" i="1"/>
  <c r="H882" i="1" s="1"/>
  <c r="G882" i="1"/>
  <c r="F883" i="1"/>
  <c r="H883" i="1" s="1"/>
  <c r="G883" i="1"/>
  <c r="F884" i="1"/>
  <c r="H884" i="1" s="1"/>
  <c r="G884" i="1"/>
  <c r="F885" i="1"/>
  <c r="H885" i="1" s="1"/>
  <c r="G885" i="1"/>
  <c r="F886" i="1"/>
  <c r="H886" i="1" s="1"/>
  <c r="G886" i="1"/>
  <c r="F887" i="1"/>
  <c r="H887" i="1" s="1"/>
  <c r="G887" i="1"/>
  <c r="F888" i="1"/>
  <c r="H888" i="1" s="1"/>
  <c r="G888" i="1"/>
  <c r="F889" i="1"/>
  <c r="H889" i="1" s="1"/>
  <c r="G889" i="1"/>
  <c r="F890" i="1"/>
  <c r="H890" i="1" s="1"/>
  <c r="G890" i="1"/>
  <c r="F891" i="1"/>
  <c r="H891" i="1" s="1"/>
  <c r="G891" i="1"/>
  <c r="F892" i="1"/>
  <c r="H892" i="1" s="1"/>
  <c r="G892" i="1"/>
  <c r="F893" i="1"/>
  <c r="H893" i="1" s="1"/>
  <c r="G893" i="1"/>
  <c r="F894" i="1"/>
  <c r="H894" i="1" s="1"/>
  <c r="G894" i="1"/>
  <c r="F895" i="1"/>
  <c r="H895" i="1" s="1"/>
  <c r="G895" i="1"/>
  <c r="F896" i="1"/>
  <c r="H896" i="1" s="1"/>
  <c r="G896" i="1"/>
  <c r="F897" i="1"/>
  <c r="H897" i="1" s="1"/>
  <c r="G897" i="1"/>
  <c r="F898" i="1"/>
  <c r="H898" i="1" s="1"/>
  <c r="G898" i="1"/>
  <c r="F899" i="1"/>
  <c r="H899" i="1" s="1"/>
  <c r="G899" i="1"/>
  <c r="F900" i="1"/>
  <c r="H900" i="1" s="1"/>
  <c r="G900" i="1"/>
  <c r="F901" i="1"/>
  <c r="H901" i="1" s="1"/>
  <c r="G901" i="1"/>
  <c r="F902" i="1"/>
  <c r="H902" i="1" s="1"/>
  <c r="G902" i="1"/>
  <c r="F903" i="1"/>
  <c r="H903" i="1" s="1"/>
  <c r="G903" i="1"/>
  <c r="F904" i="1"/>
  <c r="H904" i="1" s="1"/>
  <c r="G904" i="1"/>
  <c r="F905" i="1"/>
  <c r="H905" i="1" s="1"/>
  <c r="G905" i="1"/>
  <c r="F906" i="1"/>
  <c r="H906" i="1" s="1"/>
  <c r="G906" i="1"/>
  <c r="F907" i="1"/>
  <c r="H907" i="1" s="1"/>
  <c r="G907" i="1"/>
  <c r="F908" i="1"/>
  <c r="H908" i="1" s="1"/>
  <c r="G908" i="1"/>
  <c r="F909" i="1"/>
  <c r="H909" i="1" s="1"/>
  <c r="G909" i="1"/>
  <c r="F910" i="1"/>
  <c r="H910" i="1" s="1"/>
  <c r="G910" i="1"/>
  <c r="F911" i="1"/>
  <c r="H911" i="1" s="1"/>
  <c r="G911" i="1"/>
  <c r="F912" i="1"/>
  <c r="H912" i="1" s="1"/>
  <c r="G912" i="1"/>
  <c r="F913" i="1"/>
  <c r="H913" i="1" s="1"/>
  <c r="G913" i="1"/>
  <c r="F914" i="1"/>
  <c r="H914" i="1" s="1"/>
  <c r="G914" i="1"/>
  <c r="F915" i="1"/>
  <c r="H915" i="1" s="1"/>
  <c r="G915" i="1"/>
  <c r="F916" i="1"/>
  <c r="H916" i="1" s="1"/>
  <c r="G916" i="1"/>
  <c r="F917" i="1"/>
  <c r="H917" i="1" s="1"/>
  <c r="G917" i="1"/>
  <c r="F918" i="1"/>
  <c r="H918" i="1" s="1"/>
  <c r="G918" i="1"/>
  <c r="F919" i="1"/>
  <c r="H919" i="1" s="1"/>
  <c r="G919" i="1"/>
  <c r="F920" i="1"/>
  <c r="H920" i="1" s="1"/>
  <c r="G920" i="1"/>
  <c r="F921" i="1"/>
  <c r="H921" i="1" s="1"/>
  <c r="G921" i="1"/>
  <c r="F922" i="1"/>
  <c r="H922" i="1" s="1"/>
  <c r="G922" i="1"/>
  <c r="F923" i="1"/>
  <c r="H923" i="1" s="1"/>
  <c r="G923" i="1"/>
  <c r="F924" i="1"/>
  <c r="H924" i="1" s="1"/>
  <c r="G924" i="1"/>
  <c r="F925" i="1"/>
  <c r="H925" i="1" s="1"/>
  <c r="G925" i="1"/>
  <c r="F926" i="1"/>
  <c r="H926" i="1" s="1"/>
  <c r="G926" i="1"/>
  <c r="F927" i="1"/>
  <c r="H927" i="1" s="1"/>
  <c r="G927" i="1"/>
  <c r="F928" i="1"/>
  <c r="H928" i="1" s="1"/>
  <c r="G928" i="1"/>
  <c r="F929" i="1"/>
  <c r="H929" i="1" s="1"/>
  <c r="G929" i="1"/>
  <c r="F930" i="1"/>
  <c r="H930" i="1" s="1"/>
  <c r="G930" i="1"/>
  <c r="F931" i="1"/>
  <c r="H931" i="1" s="1"/>
  <c r="G931" i="1"/>
  <c r="F932" i="1"/>
  <c r="H932" i="1" s="1"/>
  <c r="G932" i="1"/>
  <c r="F933" i="1"/>
  <c r="H933" i="1" s="1"/>
  <c r="G933" i="1"/>
  <c r="F934" i="1"/>
  <c r="H934" i="1" s="1"/>
  <c r="G934" i="1"/>
  <c r="F935" i="1"/>
  <c r="H935" i="1" s="1"/>
  <c r="G935" i="1"/>
  <c r="F936" i="1"/>
  <c r="H936" i="1" s="1"/>
  <c r="G936" i="1"/>
  <c r="F937" i="1"/>
  <c r="H937" i="1" s="1"/>
  <c r="G937" i="1"/>
  <c r="F938" i="1"/>
  <c r="H938" i="1" s="1"/>
  <c r="G938" i="1"/>
  <c r="F939" i="1"/>
  <c r="H939" i="1" s="1"/>
  <c r="G939" i="1"/>
  <c r="F940" i="1"/>
  <c r="H940" i="1" s="1"/>
  <c r="G940" i="1"/>
  <c r="F941" i="1"/>
  <c r="H941" i="1" s="1"/>
  <c r="G941" i="1"/>
  <c r="F942" i="1"/>
  <c r="H942" i="1" s="1"/>
  <c r="G942" i="1"/>
  <c r="F943" i="1"/>
  <c r="H943" i="1" s="1"/>
  <c r="G943" i="1"/>
  <c r="F944" i="1"/>
  <c r="H944" i="1" s="1"/>
  <c r="G944" i="1"/>
  <c r="F945" i="1"/>
  <c r="H945" i="1" s="1"/>
  <c r="G945" i="1"/>
  <c r="F946" i="1"/>
  <c r="H946" i="1" s="1"/>
  <c r="G946" i="1"/>
  <c r="F947" i="1"/>
  <c r="H947" i="1" s="1"/>
  <c r="G947" i="1"/>
  <c r="F948" i="1"/>
  <c r="H948" i="1" s="1"/>
  <c r="G948" i="1"/>
  <c r="F949" i="1"/>
  <c r="H949" i="1" s="1"/>
  <c r="G949" i="1"/>
  <c r="F950" i="1"/>
  <c r="H950" i="1" s="1"/>
  <c r="G950" i="1"/>
  <c r="F951" i="1"/>
  <c r="H951" i="1" s="1"/>
  <c r="G951" i="1"/>
  <c r="F952" i="1"/>
  <c r="H952" i="1" s="1"/>
  <c r="G952" i="1"/>
  <c r="F953" i="1"/>
  <c r="H953" i="1" s="1"/>
  <c r="G953" i="1"/>
  <c r="F954" i="1"/>
  <c r="H954" i="1" s="1"/>
  <c r="G954" i="1"/>
  <c r="F955" i="1"/>
  <c r="H955" i="1" s="1"/>
  <c r="G955" i="1"/>
  <c r="F956" i="1"/>
  <c r="H956" i="1" s="1"/>
  <c r="G956" i="1"/>
  <c r="F957" i="1"/>
  <c r="H957" i="1" s="1"/>
  <c r="G957" i="1"/>
  <c r="F958" i="1"/>
  <c r="H958" i="1" s="1"/>
  <c r="G958" i="1"/>
  <c r="F959" i="1"/>
  <c r="H959" i="1" s="1"/>
  <c r="G959" i="1"/>
  <c r="F960" i="1"/>
  <c r="H960" i="1" s="1"/>
  <c r="G960" i="1"/>
  <c r="F961" i="1"/>
  <c r="H961" i="1" s="1"/>
  <c r="G961" i="1"/>
  <c r="F962" i="1"/>
  <c r="H962" i="1" s="1"/>
  <c r="G962" i="1"/>
  <c r="F963" i="1"/>
  <c r="H963" i="1" s="1"/>
  <c r="G963" i="1"/>
  <c r="F964" i="1"/>
  <c r="H964" i="1" s="1"/>
  <c r="G964" i="1"/>
  <c r="F965" i="1"/>
  <c r="H965" i="1" s="1"/>
  <c r="G965" i="1"/>
  <c r="F966" i="1"/>
  <c r="H966" i="1" s="1"/>
  <c r="G966" i="1"/>
  <c r="F967" i="1"/>
  <c r="H967" i="1" s="1"/>
  <c r="G967" i="1"/>
  <c r="F968" i="1"/>
  <c r="H968" i="1" s="1"/>
  <c r="G968" i="1"/>
  <c r="F969" i="1"/>
  <c r="H969" i="1" s="1"/>
  <c r="G969" i="1"/>
  <c r="F970" i="1"/>
  <c r="H970" i="1" s="1"/>
  <c r="G970" i="1"/>
  <c r="F971" i="1"/>
  <c r="H971" i="1" s="1"/>
  <c r="G971" i="1"/>
  <c r="F972" i="1"/>
  <c r="H972" i="1" s="1"/>
  <c r="G972" i="1"/>
  <c r="F973" i="1"/>
  <c r="H973" i="1" s="1"/>
  <c r="G973" i="1"/>
  <c r="F974" i="1"/>
  <c r="H974" i="1" s="1"/>
  <c r="G974" i="1"/>
  <c r="F975" i="1"/>
  <c r="H975" i="1" s="1"/>
  <c r="G975" i="1"/>
  <c r="F976" i="1"/>
  <c r="H976" i="1" s="1"/>
  <c r="G976" i="1"/>
  <c r="F977" i="1"/>
  <c r="H977" i="1" s="1"/>
  <c r="G977" i="1"/>
  <c r="F978" i="1"/>
  <c r="H978" i="1" s="1"/>
  <c r="G978" i="1"/>
  <c r="F979" i="1"/>
  <c r="H979" i="1" s="1"/>
  <c r="G979" i="1"/>
  <c r="F980" i="1"/>
  <c r="H980" i="1" s="1"/>
  <c r="G980" i="1"/>
  <c r="F981" i="1"/>
  <c r="H981" i="1" s="1"/>
  <c r="G981" i="1"/>
  <c r="F982" i="1"/>
  <c r="H982" i="1" s="1"/>
  <c r="G982" i="1"/>
  <c r="F983" i="1"/>
  <c r="H983" i="1" s="1"/>
  <c r="G983" i="1"/>
  <c r="F984" i="1"/>
  <c r="H984" i="1" s="1"/>
  <c r="G984" i="1"/>
  <c r="F985" i="1"/>
  <c r="H985" i="1" s="1"/>
  <c r="G985" i="1"/>
  <c r="F986" i="1"/>
  <c r="H986" i="1" s="1"/>
  <c r="G986" i="1"/>
  <c r="F987" i="1"/>
  <c r="H987" i="1" s="1"/>
  <c r="G987" i="1"/>
  <c r="F988" i="1"/>
  <c r="H988" i="1" s="1"/>
  <c r="G988" i="1"/>
  <c r="F989" i="1"/>
  <c r="H989" i="1" s="1"/>
  <c r="G989" i="1"/>
  <c r="F990" i="1"/>
  <c r="H990" i="1" s="1"/>
  <c r="G990" i="1"/>
  <c r="F991" i="1"/>
  <c r="H991" i="1" s="1"/>
  <c r="G991" i="1"/>
  <c r="F992" i="1"/>
  <c r="H992" i="1" s="1"/>
  <c r="G992" i="1"/>
  <c r="F993" i="1"/>
  <c r="H993" i="1" s="1"/>
  <c r="G993" i="1"/>
  <c r="F994" i="1"/>
  <c r="H994" i="1" s="1"/>
  <c r="G994" i="1"/>
  <c r="F995" i="1"/>
  <c r="H995" i="1" s="1"/>
  <c r="G995" i="1"/>
  <c r="F996" i="1"/>
  <c r="H996" i="1" s="1"/>
  <c r="G996" i="1"/>
  <c r="F997" i="1"/>
  <c r="H997" i="1" s="1"/>
  <c r="G997" i="1"/>
  <c r="F998" i="1"/>
  <c r="H998" i="1" s="1"/>
  <c r="G998" i="1"/>
  <c r="F999" i="1"/>
  <c r="H999" i="1" s="1"/>
  <c r="G999" i="1"/>
  <c r="F1000" i="1"/>
  <c r="H1000" i="1" s="1"/>
  <c r="G1000" i="1"/>
  <c r="F1001" i="1"/>
  <c r="H1001" i="1" s="1"/>
  <c r="G1001" i="1"/>
  <c r="F1002" i="1"/>
  <c r="H1002" i="1" s="1"/>
  <c r="G1002" i="1"/>
  <c r="F1003" i="1"/>
  <c r="H1003" i="1" s="1"/>
  <c r="G1003" i="1"/>
  <c r="F1004" i="1"/>
  <c r="H1004" i="1" s="1"/>
  <c r="G1004" i="1"/>
  <c r="F1005" i="1"/>
  <c r="H1005" i="1" s="1"/>
  <c r="G1005" i="1"/>
  <c r="F1006" i="1"/>
  <c r="H1006" i="1" s="1"/>
  <c r="G1006" i="1"/>
  <c r="F1007" i="1"/>
  <c r="H1007" i="1" s="1"/>
  <c r="G1007" i="1"/>
  <c r="F1008" i="1"/>
  <c r="H1008" i="1" s="1"/>
  <c r="G1008" i="1"/>
  <c r="F1009" i="1"/>
  <c r="H1009" i="1" s="1"/>
  <c r="G1009" i="1"/>
  <c r="F1010" i="1"/>
  <c r="H1010" i="1" s="1"/>
  <c r="G1010" i="1"/>
  <c r="F1011" i="1"/>
  <c r="H1011" i="1" s="1"/>
  <c r="G1011" i="1"/>
  <c r="F1012" i="1"/>
  <c r="H1012" i="1" s="1"/>
  <c r="G1012" i="1"/>
  <c r="F1013" i="1"/>
  <c r="H1013" i="1" s="1"/>
  <c r="G1013" i="1"/>
  <c r="F1014" i="1"/>
  <c r="H1014" i="1" s="1"/>
  <c r="G1014" i="1"/>
  <c r="F1015" i="1"/>
  <c r="H1015" i="1" s="1"/>
  <c r="G1015" i="1"/>
  <c r="F1016" i="1"/>
  <c r="H1016" i="1" s="1"/>
  <c r="G1016" i="1"/>
  <c r="F1017" i="1"/>
  <c r="H1017" i="1" s="1"/>
  <c r="G1017" i="1"/>
  <c r="F1018" i="1"/>
  <c r="H1018" i="1" s="1"/>
  <c r="G1018" i="1"/>
  <c r="F1019" i="1"/>
  <c r="H1019" i="1" s="1"/>
  <c r="G1019" i="1"/>
  <c r="F1020" i="1"/>
  <c r="H1020" i="1" s="1"/>
  <c r="G1020" i="1"/>
  <c r="F1021" i="1"/>
  <c r="H1021" i="1" s="1"/>
  <c r="G1021" i="1"/>
  <c r="F1022" i="1"/>
  <c r="H1022" i="1" s="1"/>
  <c r="G1022" i="1"/>
  <c r="F1023" i="1"/>
  <c r="H1023" i="1" s="1"/>
  <c r="G1023" i="1"/>
  <c r="F1024" i="1"/>
  <c r="H1024" i="1" s="1"/>
  <c r="G1024" i="1"/>
  <c r="F1025" i="1"/>
  <c r="H1025" i="1" s="1"/>
  <c r="G1025" i="1"/>
  <c r="F1026" i="1"/>
  <c r="H1026" i="1" s="1"/>
  <c r="G1026" i="1"/>
  <c r="F1027" i="1"/>
  <c r="H1027" i="1" s="1"/>
  <c r="G1027" i="1"/>
  <c r="F1028" i="1"/>
  <c r="H1028" i="1" s="1"/>
  <c r="G1028" i="1"/>
  <c r="F1029" i="1"/>
  <c r="H1029" i="1" s="1"/>
  <c r="G1029" i="1"/>
  <c r="F1030" i="1"/>
  <c r="H1030" i="1" s="1"/>
  <c r="G1030" i="1"/>
  <c r="F1031" i="1"/>
  <c r="H1031" i="1" s="1"/>
  <c r="G1031" i="1"/>
  <c r="F1032" i="1"/>
  <c r="H1032" i="1" s="1"/>
  <c r="G1032" i="1"/>
  <c r="F1033" i="1"/>
  <c r="H1033" i="1" s="1"/>
  <c r="G1033" i="1"/>
  <c r="F1034" i="1"/>
  <c r="H1034" i="1" s="1"/>
  <c r="G1034" i="1"/>
  <c r="F1035" i="1"/>
  <c r="H1035" i="1" s="1"/>
  <c r="G1035" i="1"/>
  <c r="F1036" i="1"/>
  <c r="H1036" i="1" s="1"/>
  <c r="G1036" i="1"/>
  <c r="F1037" i="1"/>
  <c r="H1037" i="1" s="1"/>
  <c r="G1037" i="1"/>
  <c r="F1038" i="1"/>
  <c r="H1038" i="1" s="1"/>
  <c r="G1038" i="1"/>
  <c r="F1039" i="1"/>
  <c r="H1039" i="1" s="1"/>
  <c r="G1039" i="1"/>
  <c r="F1040" i="1"/>
  <c r="H1040" i="1" s="1"/>
  <c r="G1040" i="1"/>
  <c r="F1041" i="1"/>
  <c r="H1041" i="1" s="1"/>
  <c r="G1041" i="1"/>
  <c r="F1042" i="1"/>
  <c r="H1042" i="1" s="1"/>
  <c r="G1042" i="1"/>
  <c r="F1043" i="1"/>
  <c r="H1043" i="1" s="1"/>
  <c r="G1043" i="1"/>
  <c r="F1044" i="1"/>
  <c r="H1044" i="1" s="1"/>
  <c r="G1044" i="1"/>
  <c r="F1045" i="1"/>
  <c r="H1045" i="1" s="1"/>
  <c r="G1045" i="1"/>
  <c r="F1046" i="1"/>
  <c r="H1046" i="1" s="1"/>
  <c r="G1046" i="1"/>
  <c r="F1047" i="1"/>
  <c r="H1047" i="1" s="1"/>
  <c r="G1047" i="1"/>
  <c r="F1048" i="1"/>
  <c r="H1048" i="1" s="1"/>
  <c r="G1048" i="1"/>
  <c r="F1049" i="1"/>
  <c r="H1049" i="1" s="1"/>
  <c r="G1049" i="1"/>
  <c r="F1050" i="1"/>
  <c r="H1050" i="1" s="1"/>
  <c r="G1050" i="1"/>
  <c r="F1051" i="1"/>
  <c r="H1051" i="1" s="1"/>
  <c r="G1051" i="1"/>
  <c r="F1052" i="1"/>
  <c r="H1052" i="1" s="1"/>
  <c r="G1052" i="1"/>
  <c r="F1053" i="1"/>
  <c r="H1053" i="1" s="1"/>
  <c r="G1053" i="1"/>
  <c r="F1054" i="1"/>
  <c r="H1054" i="1" s="1"/>
  <c r="G1054" i="1"/>
  <c r="F1055" i="1"/>
  <c r="H1055" i="1" s="1"/>
  <c r="G1055" i="1"/>
  <c r="F1056" i="1"/>
  <c r="H1056" i="1" s="1"/>
  <c r="G1056" i="1"/>
  <c r="F1057" i="1"/>
  <c r="H1057" i="1" s="1"/>
  <c r="G1057" i="1"/>
  <c r="F1058" i="1"/>
  <c r="H1058" i="1" s="1"/>
  <c r="G1058" i="1"/>
  <c r="F1059" i="1"/>
  <c r="H1059" i="1" s="1"/>
  <c r="G1059" i="1"/>
  <c r="F1060" i="1"/>
  <c r="H1060" i="1" s="1"/>
  <c r="G1060" i="1"/>
  <c r="F1061" i="1"/>
  <c r="H1061" i="1" s="1"/>
  <c r="G1061" i="1"/>
  <c r="F1062" i="1"/>
  <c r="H1062" i="1" s="1"/>
  <c r="G1062" i="1"/>
  <c r="F1063" i="1"/>
  <c r="H1063" i="1" s="1"/>
  <c r="G1063" i="1"/>
  <c r="F1064" i="1"/>
  <c r="H1064" i="1" s="1"/>
  <c r="G1064" i="1"/>
  <c r="F1065" i="1"/>
  <c r="H1065" i="1" s="1"/>
  <c r="G1065" i="1"/>
  <c r="F1066" i="1"/>
  <c r="H1066" i="1" s="1"/>
  <c r="G1066" i="1"/>
  <c r="F1067" i="1"/>
  <c r="H1067" i="1" s="1"/>
  <c r="G1067" i="1"/>
  <c r="F1068" i="1"/>
  <c r="H1068" i="1" s="1"/>
  <c r="G1068" i="1"/>
  <c r="F1069" i="1"/>
  <c r="H1069" i="1" s="1"/>
  <c r="G1069" i="1"/>
  <c r="F1070" i="1"/>
  <c r="H1070" i="1" s="1"/>
  <c r="G1070" i="1"/>
  <c r="F1071" i="1"/>
  <c r="H1071" i="1" s="1"/>
  <c r="G1071" i="1"/>
  <c r="F1072" i="1"/>
  <c r="H1072" i="1" s="1"/>
  <c r="G1072" i="1"/>
  <c r="F1073" i="1"/>
  <c r="H1073" i="1" s="1"/>
  <c r="G1073" i="1"/>
  <c r="F1074" i="1"/>
  <c r="H1074" i="1" s="1"/>
  <c r="G1074" i="1"/>
  <c r="F1075" i="1"/>
  <c r="H1075" i="1" s="1"/>
  <c r="G1075" i="1"/>
  <c r="F1076" i="1"/>
  <c r="H1076" i="1" s="1"/>
  <c r="G1076" i="1"/>
  <c r="F1077" i="1"/>
  <c r="H1077" i="1" s="1"/>
  <c r="G1077" i="1"/>
  <c r="F1078" i="1"/>
  <c r="H1078" i="1" s="1"/>
  <c r="G1078" i="1"/>
  <c r="F1079" i="1"/>
  <c r="H1079" i="1" s="1"/>
  <c r="G1079" i="1"/>
  <c r="F1080" i="1"/>
  <c r="H1080" i="1" s="1"/>
  <c r="G1080" i="1"/>
  <c r="F1081" i="1"/>
  <c r="H1081" i="1" s="1"/>
  <c r="G1081" i="1"/>
  <c r="F1082" i="1"/>
  <c r="H1082" i="1" s="1"/>
  <c r="G1082" i="1"/>
  <c r="F1083" i="1"/>
  <c r="H1083" i="1" s="1"/>
  <c r="G1083" i="1"/>
  <c r="F1084" i="1"/>
  <c r="H1084" i="1" s="1"/>
  <c r="G1084" i="1"/>
  <c r="F1085" i="1"/>
  <c r="H1085" i="1" s="1"/>
  <c r="G1085" i="1"/>
  <c r="F1086" i="1"/>
  <c r="H1086" i="1" s="1"/>
  <c r="G1086" i="1"/>
  <c r="F1087" i="1"/>
  <c r="H1087" i="1" s="1"/>
  <c r="G1087" i="1"/>
  <c r="F1088" i="1"/>
  <c r="H1088" i="1" s="1"/>
  <c r="G1088" i="1"/>
  <c r="F1089" i="1"/>
  <c r="H1089" i="1" s="1"/>
  <c r="G1089" i="1"/>
  <c r="F1090" i="1"/>
  <c r="H1090" i="1" s="1"/>
  <c r="G1090" i="1"/>
  <c r="F1091" i="1"/>
  <c r="H1091" i="1" s="1"/>
  <c r="G1091" i="1"/>
  <c r="F1092" i="1"/>
  <c r="H1092" i="1" s="1"/>
  <c r="G1092" i="1"/>
  <c r="F1093" i="1"/>
  <c r="H1093" i="1" s="1"/>
  <c r="G1093" i="1"/>
  <c r="F1094" i="1"/>
  <c r="H1094" i="1" s="1"/>
  <c r="G1094" i="1"/>
  <c r="F1095" i="1"/>
  <c r="H1095" i="1" s="1"/>
  <c r="G1095" i="1"/>
  <c r="F1096" i="1"/>
  <c r="H1096" i="1" s="1"/>
  <c r="G1096" i="1"/>
  <c r="F1097" i="1"/>
  <c r="H1097" i="1" s="1"/>
  <c r="G1097" i="1"/>
  <c r="F1098" i="1"/>
  <c r="H1098" i="1" s="1"/>
  <c r="G1098" i="1"/>
  <c r="F1099" i="1"/>
  <c r="H1099" i="1" s="1"/>
  <c r="G1099" i="1"/>
  <c r="F1100" i="1"/>
  <c r="H1100" i="1" s="1"/>
  <c r="G1100" i="1"/>
  <c r="F1101" i="1"/>
  <c r="H1101" i="1" s="1"/>
  <c r="G1101" i="1"/>
  <c r="F1102" i="1"/>
  <c r="H1102" i="1" s="1"/>
  <c r="G1102" i="1"/>
  <c r="F1103" i="1"/>
  <c r="H1103" i="1" s="1"/>
  <c r="G1103" i="1"/>
  <c r="F1104" i="1"/>
  <c r="H1104" i="1" s="1"/>
  <c r="G1104" i="1"/>
  <c r="F1105" i="1"/>
  <c r="H1105" i="1" s="1"/>
  <c r="G1105" i="1"/>
  <c r="F1106" i="1"/>
  <c r="H1106" i="1" s="1"/>
  <c r="G1106" i="1"/>
  <c r="F1107" i="1"/>
  <c r="H1107" i="1" s="1"/>
  <c r="G1107" i="1"/>
  <c r="F1108" i="1"/>
  <c r="H1108" i="1" s="1"/>
  <c r="G1108" i="1"/>
  <c r="F1109" i="1"/>
  <c r="H1109" i="1" s="1"/>
  <c r="G1109" i="1"/>
  <c r="F1110" i="1"/>
  <c r="H1110" i="1" s="1"/>
  <c r="G1110" i="1"/>
  <c r="F1111" i="1"/>
  <c r="H1111" i="1" s="1"/>
  <c r="G1111" i="1"/>
  <c r="F1112" i="1"/>
  <c r="H1112" i="1" s="1"/>
  <c r="G1112" i="1"/>
  <c r="F1113" i="1"/>
  <c r="H1113" i="1" s="1"/>
  <c r="G1113" i="1"/>
  <c r="F1114" i="1"/>
  <c r="H1114" i="1" s="1"/>
  <c r="G1114" i="1"/>
  <c r="F1115" i="1"/>
  <c r="H1115" i="1" s="1"/>
  <c r="G1115" i="1"/>
  <c r="F1116" i="1"/>
  <c r="H1116" i="1" s="1"/>
  <c r="G1116" i="1"/>
  <c r="F1117" i="1"/>
  <c r="H1117" i="1" s="1"/>
  <c r="G1117" i="1"/>
  <c r="F1118" i="1"/>
  <c r="H1118" i="1" s="1"/>
  <c r="G1118" i="1"/>
  <c r="F1119" i="1"/>
  <c r="H1119" i="1" s="1"/>
  <c r="G1119" i="1"/>
  <c r="F1120" i="1"/>
  <c r="H1120" i="1" s="1"/>
  <c r="G1120" i="1"/>
  <c r="F1121" i="1"/>
  <c r="H1121" i="1" s="1"/>
  <c r="G1121" i="1"/>
  <c r="F1122" i="1"/>
  <c r="H1122" i="1" s="1"/>
  <c r="G1122" i="1"/>
  <c r="F1123" i="1"/>
  <c r="H1123" i="1" s="1"/>
  <c r="G1123" i="1"/>
  <c r="F1124" i="1"/>
  <c r="H1124" i="1" s="1"/>
  <c r="G1124" i="1"/>
  <c r="F1125" i="1"/>
  <c r="H1125" i="1" s="1"/>
  <c r="G1125" i="1"/>
  <c r="F1126" i="1"/>
  <c r="H1126" i="1" s="1"/>
  <c r="G1126" i="1"/>
  <c r="F1127" i="1"/>
  <c r="H1127" i="1" s="1"/>
  <c r="G1127" i="1"/>
  <c r="F1128" i="1"/>
  <c r="H1128" i="1" s="1"/>
  <c r="G1128" i="1"/>
  <c r="F1129" i="1"/>
  <c r="H1129" i="1" s="1"/>
  <c r="G1129" i="1"/>
  <c r="F1130" i="1"/>
  <c r="H1130" i="1" s="1"/>
  <c r="G1130" i="1"/>
  <c r="F1131" i="1"/>
  <c r="H1131" i="1" s="1"/>
  <c r="G1131" i="1"/>
  <c r="F1132" i="1"/>
  <c r="H1132" i="1" s="1"/>
  <c r="G1132" i="1"/>
  <c r="F1133" i="1"/>
  <c r="H1133" i="1" s="1"/>
  <c r="G1133" i="1"/>
  <c r="F1134" i="1"/>
  <c r="H1134" i="1" s="1"/>
  <c r="G1134" i="1"/>
  <c r="F1135" i="1"/>
  <c r="H1135" i="1" s="1"/>
  <c r="G1135" i="1"/>
  <c r="F1136" i="1"/>
  <c r="H1136" i="1" s="1"/>
  <c r="G1136" i="1"/>
  <c r="F1137" i="1"/>
  <c r="H1137" i="1" s="1"/>
  <c r="G1137" i="1"/>
  <c r="F1138" i="1"/>
  <c r="H1138" i="1" s="1"/>
  <c r="G1138" i="1"/>
  <c r="F1139" i="1"/>
  <c r="H1139" i="1" s="1"/>
  <c r="G1139" i="1"/>
  <c r="F1140" i="1"/>
  <c r="H1140" i="1" s="1"/>
  <c r="G1140" i="1"/>
  <c r="F1141" i="1"/>
  <c r="H1141" i="1" s="1"/>
  <c r="G1141" i="1"/>
  <c r="F1142" i="1"/>
  <c r="H1142" i="1" s="1"/>
  <c r="G1142" i="1"/>
  <c r="F1143" i="1"/>
  <c r="H1143" i="1" s="1"/>
  <c r="G1143" i="1"/>
  <c r="F1144" i="1"/>
  <c r="H1144" i="1" s="1"/>
  <c r="G1144" i="1"/>
  <c r="F1145" i="1"/>
  <c r="H1145" i="1" s="1"/>
  <c r="G1145" i="1"/>
  <c r="F1146" i="1"/>
  <c r="H1146" i="1" s="1"/>
  <c r="G1146" i="1"/>
  <c r="F1147" i="1"/>
  <c r="H1147" i="1" s="1"/>
  <c r="G1147" i="1"/>
  <c r="F1148" i="1"/>
  <c r="H1148" i="1" s="1"/>
  <c r="G1148" i="1"/>
  <c r="F1149" i="1"/>
  <c r="H1149" i="1" s="1"/>
  <c r="G1149" i="1"/>
  <c r="F1150" i="1"/>
  <c r="H1150" i="1" s="1"/>
  <c r="G1150" i="1"/>
  <c r="F1151" i="1"/>
  <c r="H1151" i="1" s="1"/>
  <c r="G1151" i="1"/>
  <c r="F1152" i="1"/>
  <c r="H1152" i="1" s="1"/>
  <c r="G1152" i="1"/>
  <c r="F1153" i="1"/>
  <c r="H1153" i="1" s="1"/>
  <c r="G1153" i="1"/>
  <c r="F1154" i="1"/>
  <c r="H1154" i="1" s="1"/>
  <c r="G1154" i="1"/>
  <c r="F1155" i="1"/>
  <c r="H1155" i="1" s="1"/>
  <c r="G1155" i="1"/>
  <c r="F1156" i="1"/>
  <c r="H1156" i="1" s="1"/>
  <c r="G1156" i="1"/>
  <c r="F1157" i="1"/>
  <c r="H1157" i="1" s="1"/>
  <c r="G1157" i="1"/>
  <c r="F1158" i="1"/>
  <c r="H1158" i="1" s="1"/>
  <c r="G1158" i="1"/>
  <c r="F1159" i="1"/>
  <c r="H1159" i="1" s="1"/>
  <c r="G1159" i="1"/>
  <c r="F1160" i="1"/>
  <c r="H1160" i="1" s="1"/>
  <c r="G1160" i="1"/>
  <c r="F1161" i="1"/>
  <c r="H1161" i="1" s="1"/>
  <c r="G1161" i="1"/>
  <c r="F1162" i="1"/>
  <c r="H1162" i="1" s="1"/>
  <c r="G1162" i="1"/>
  <c r="F1163" i="1"/>
  <c r="H1163" i="1" s="1"/>
  <c r="G1163" i="1"/>
  <c r="F1164" i="1"/>
  <c r="H1164" i="1" s="1"/>
  <c r="G1164" i="1"/>
  <c r="F1165" i="1"/>
  <c r="H1165" i="1" s="1"/>
  <c r="G1165" i="1"/>
  <c r="F1166" i="1"/>
  <c r="H1166" i="1" s="1"/>
  <c r="G1166" i="1"/>
  <c r="F1167" i="1"/>
  <c r="H1167" i="1" s="1"/>
  <c r="G1167" i="1"/>
  <c r="F1168" i="1"/>
  <c r="H1168" i="1" s="1"/>
  <c r="G1168" i="1"/>
  <c r="F1169" i="1"/>
  <c r="H1169" i="1" s="1"/>
  <c r="G1169" i="1"/>
  <c r="F1170" i="1"/>
  <c r="H1170" i="1" s="1"/>
  <c r="G1170" i="1"/>
  <c r="F1171" i="1"/>
  <c r="H1171" i="1" s="1"/>
  <c r="G1171" i="1"/>
  <c r="F1172" i="1"/>
  <c r="H1172" i="1" s="1"/>
  <c r="G1172" i="1"/>
  <c r="F1173" i="1"/>
  <c r="H1173" i="1" s="1"/>
  <c r="G1173" i="1"/>
  <c r="F1174" i="1"/>
  <c r="H1174" i="1" s="1"/>
  <c r="G1174" i="1"/>
  <c r="F1175" i="1"/>
  <c r="H1175" i="1" s="1"/>
  <c r="G1175" i="1"/>
  <c r="F1176" i="1"/>
  <c r="H1176" i="1" s="1"/>
  <c r="G1176" i="1"/>
  <c r="F1177" i="1"/>
  <c r="H1177" i="1" s="1"/>
  <c r="G1177" i="1"/>
  <c r="F1178" i="1"/>
  <c r="H1178" i="1" s="1"/>
  <c r="G1178" i="1"/>
  <c r="F1179" i="1"/>
  <c r="H1179" i="1" s="1"/>
  <c r="G1179" i="1"/>
  <c r="F1180" i="1"/>
  <c r="H1180" i="1" s="1"/>
  <c r="G1180" i="1"/>
  <c r="F1181" i="1"/>
  <c r="H1181" i="1" s="1"/>
  <c r="G1181" i="1"/>
  <c r="F1182" i="1"/>
  <c r="H1182" i="1" s="1"/>
  <c r="G1182" i="1"/>
  <c r="F1183" i="1"/>
  <c r="H1183" i="1" s="1"/>
  <c r="G1183" i="1"/>
  <c r="F1184" i="1"/>
  <c r="H1184" i="1" s="1"/>
  <c r="G1184" i="1"/>
  <c r="F1185" i="1"/>
  <c r="H1185" i="1" s="1"/>
  <c r="G1185" i="1"/>
  <c r="F1186" i="1"/>
  <c r="H1186" i="1" s="1"/>
  <c r="G1186" i="1"/>
  <c r="F1187" i="1"/>
  <c r="H1187" i="1" s="1"/>
  <c r="G1187" i="1"/>
  <c r="F1188" i="1"/>
  <c r="H1188" i="1" s="1"/>
  <c r="G1188" i="1"/>
  <c r="F1189" i="1"/>
  <c r="H1189" i="1" s="1"/>
  <c r="G1189" i="1"/>
  <c r="F1190" i="1"/>
  <c r="H1190" i="1" s="1"/>
  <c r="G1190" i="1"/>
  <c r="F1191" i="1"/>
  <c r="H1191" i="1" s="1"/>
  <c r="G1191" i="1"/>
  <c r="F1192" i="1"/>
  <c r="H1192" i="1" s="1"/>
  <c r="G1192" i="1"/>
  <c r="F1193" i="1"/>
  <c r="H1193" i="1" s="1"/>
  <c r="G1193" i="1"/>
  <c r="F1194" i="1"/>
  <c r="H1194" i="1" s="1"/>
  <c r="G1194" i="1"/>
  <c r="F1195" i="1"/>
  <c r="H1195" i="1" s="1"/>
  <c r="G1195" i="1"/>
  <c r="F1196" i="1"/>
  <c r="H1196" i="1" s="1"/>
  <c r="G1196" i="1"/>
  <c r="F1197" i="1"/>
  <c r="H1197" i="1" s="1"/>
  <c r="G1197" i="1"/>
  <c r="F1198" i="1"/>
  <c r="H1198" i="1" s="1"/>
  <c r="G1198" i="1"/>
  <c r="F1199" i="1"/>
  <c r="H1199" i="1" s="1"/>
  <c r="G1199" i="1"/>
  <c r="F1200" i="1"/>
  <c r="H1200" i="1" s="1"/>
  <c r="G1200" i="1"/>
  <c r="F1201" i="1"/>
  <c r="H1201" i="1" s="1"/>
  <c r="G1201" i="1"/>
  <c r="F1202" i="1"/>
  <c r="H1202" i="1" s="1"/>
  <c r="G1202" i="1"/>
  <c r="F1203" i="1"/>
  <c r="H1203" i="1" s="1"/>
  <c r="G1203" i="1"/>
  <c r="F1204" i="1"/>
  <c r="H1204" i="1" s="1"/>
  <c r="G1204" i="1"/>
  <c r="F1205" i="1"/>
  <c r="H1205" i="1" s="1"/>
  <c r="G1205" i="1"/>
  <c r="F1206" i="1"/>
  <c r="H1206" i="1" s="1"/>
  <c r="G1206" i="1"/>
  <c r="F1207" i="1"/>
  <c r="H1207" i="1" s="1"/>
  <c r="G1207" i="1"/>
  <c r="F1208" i="1"/>
  <c r="H1208" i="1" s="1"/>
  <c r="G1208" i="1"/>
  <c r="F1209" i="1"/>
  <c r="H1209" i="1" s="1"/>
  <c r="G1209" i="1"/>
  <c r="F1210" i="1"/>
  <c r="H1210" i="1" s="1"/>
  <c r="G1210" i="1"/>
  <c r="F1211" i="1"/>
  <c r="H1211" i="1" s="1"/>
  <c r="G1211" i="1"/>
  <c r="F1212" i="1"/>
  <c r="H1212" i="1" s="1"/>
  <c r="G1212" i="1"/>
  <c r="F1213" i="1"/>
  <c r="H1213" i="1" s="1"/>
  <c r="G1213" i="1"/>
  <c r="F1214" i="1"/>
  <c r="H1214" i="1" s="1"/>
  <c r="G1214" i="1"/>
  <c r="F1215" i="1"/>
  <c r="H1215" i="1" s="1"/>
  <c r="G1215" i="1"/>
  <c r="F1216" i="1"/>
  <c r="H1216" i="1" s="1"/>
  <c r="G1216" i="1"/>
  <c r="F1217" i="1"/>
  <c r="H1217" i="1" s="1"/>
  <c r="G1217" i="1"/>
  <c r="F1218" i="1"/>
  <c r="H1218" i="1" s="1"/>
  <c r="G1218" i="1"/>
  <c r="F1219" i="1"/>
  <c r="H1219" i="1" s="1"/>
  <c r="G1219" i="1"/>
  <c r="F1220" i="1"/>
  <c r="H1220" i="1" s="1"/>
  <c r="G1220" i="1"/>
  <c r="F1221" i="1"/>
  <c r="H1221" i="1" s="1"/>
  <c r="G1221" i="1"/>
  <c r="F1222" i="1"/>
  <c r="H1222" i="1" s="1"/>
  <c r="G1222" i="1"/>
  <c r="F1223" i="1"/>
  <c r="H1223" i="1" s="1"/>
  <c r="G1223" i="1"/>
  <c r="F1224" i="1"/>
  <c r="H1224" i="1" s="1"/>
  <c r="G1224" i="1"/>
  <c r="F1225" i="1"/>
  <c r="H1225" i="1" s="1"/>
  <c r="G1225" i="1"/>
  <c r="F1226" i="1"/>
  <c r="H1226" i="1" s="1"/>
  <c r="G1226" i="1"/>
  <c r="F1227" i="1"/>
  <c r="H1227" i="1" s="1"/>
  <c r="G1227" i="1"/>
  <c r="F1228" i="1"/>
  <c r="H1228" i="1" s="1"/>
  <c r="G1228" i="1"/>
  <c r="F1229" i="1"/>
  <c r="H1229" i="1" s="1"/>
  <c r="G1229" i="1"/>
  <c r="F1230" i="1"/>
  <c r="H1230" i="1" s="1"/>
  <c r="G1230" i="1"/>
  <c r="F1231" i="1"/>
  <c r="H1231" i="1" s="1"/>
  <c r="G1231" i="1"/>
  <c r="F1232" i="1"/>
  <c r="H1232" i="1" s="1"/>
  <c r="G1232" i="1"/>
  <c r="F1233" i="1"/>
  <c r="H1233" i="1" s="1"/>
  <c r="G1233" i="1"/>
  <c r="F1234" i="1"/>
  <c r="H1234" i="1" s="1"/>
  <c r="G1234" i="1"/>
  <c r="F1235" i="1"/>
  <c r="H1235" i="1" s="1"/>
  <c r="G1235" i="1"/>
  <c r="F1236" i="1"/>
  <c r="H1236" i="1" s="1"/>
  <c r="G1236" i="1"/>
  <c r="F1237" i="1"/>
  <c r="H1237" i="1" s="1"/>
  <c r="G1237" i="1"/>
  <c r="F1238" i="1"/>
  <c r="H1238" i="1" s="1"/>
  <c r="G1238" i="1"/>
  <c r="F1239" i="1"/>
  <c r="H1239" i="1" s="1"/>
  <c r="G1239" i="1"/>
  <c r="F1240" i="1"/>
  <c r="H1240" i="1" s="1"/>
  <c r="G1240" i="1"/>
  <c r="F1241" i="1"/>
  <c r="H1241" i="1" s="1"/>
  <c r="G1241" i="1"/>
  <c r="F1242" i="1"/>
  <c r="H1242" i="1" s="1"/>
  <c r="G1242" i="1"/>
  <c r="F1243" i="1"/>
  <c r="H1243" i="1" s="1"/>
  <c r="G1243" i="1"/>
  <c r="F1244" i="1"/>
  <c r="H1244" i="1" s="1"/>
  <c r="G1244" i="1"/>
  <c r="F1245" i="1"/>
  <c r="H1245" i="1" s="1"/>
  <c r="G1245" i="1"/>
  <c r="F1246" i="1"/>
  <c r="H1246" i="1" s="1"/>
  <c r="G1246" i="1"/>
  <c r="F1247" i="1"/>
  <c r="H1247" i="1" s="1"/>
  <c r="G1247" i="1"/>
  <c r="F1248" i="1"/>
  <c r="H1248" i="1" s="1"/>
  <c r="G1248" i="1"/>
  <c r="F1249" i="1"/>
  <c r="H1249" i="1" s="1"/>
  <c r="G1249" i="1"/>
  <c r="F1250" i="1"/>
  <c r="H1250" i="1" s="1"/>
  <c r="G1250" i="1"/>
  <c r="F1251" i="1"/>
  <c r="H1251" i="1" s="1"/>
  <c r="G1251" i="1"/>
  <c r="F1252" i="1"/>
  <c r="H1252" i="1" s="1"/>
  <c r="G1252" i="1"/>
  <c r="F1253" i="1"/>
  <c r="H1253" i="1" s="1"/>
  <c r="G1253" i="1"/>
  <c r="F1254" i="1"/>
  <c r="H1254" i="1" s="1"/>
  <c r="G1254" i="1"/>
  <c r="F1255" i="1"/>
  <c r="H1255" i="1" s="1"/>
  <c r="G1255" i="1"/>
  <c r="F1256" i="1"/>
  <c r="H1256" i="1" s="1"/>
  <c r="G1256" i="1"/>
  <c r="F1257" i="1"/>
  <c r="H1257" i="1" s="1"/>
  <c r="G1257" i="1"/>
  <c r="F1258" i="1"/>
  <c r="H1258" i="1" s="1"/>
  <c r="G1258" i="1"/>
  <c r="F1259" i="1"/>
  <c r="H1259" i="1" s="1"/>
  <c r="G1259" i="1"/>
  <c r="F1260" i="1"/>
  <c r="H1260" i="1" s="1"/>
  <c r="G1260" i="1"/>
  <c r="F1261" i="1"/>
  <c r="H1261" i="1" s="1"/>
  <c r="G1261" i="1"/>
  <c r="F1262" i="1"/>
  <c r="H1262" i="1" s="1"/>
  <c r="G1262" i="1"/>
  <c r="F1263" i="1"/>
  <c r="H1263" i="1" s="1"/>
  <c r="G1263" i="1"/>
  <c r="F1264" i="1"/>
  <c r="H1264" i="1" s="1"/>
  <c r="G1264" i="1"/>
  <c r="F1265" i="1"/>
  <c r="H1265" i="1" s="1"/>
  <c r="G1265" i="1"/>
  <c r="F1266" i="1"/>
  <c r="H1266" i="1" s="1"/>
  <c r="G1266" i="1"/>
  <c r="F1267" i="1"/>
  <c r="H1267" i="1" s="1"/>
  <c r="G1267" i="1"/>
  <c r="F1268" i="1"/>
  <c r="H1268" i="1" s="1"/>
  <c r="G1268" i="1"/>
  <c r="F1269" i="1"/>
  <c r="H1269" i="1" s="1"/>
  <c r="G1269" i="1"/>
  <c r="F1270" i="1"/>
  <c r="H1270" i="1" s="1"/>
  <c r="G1270" i="1"/>
  <c r="F1271" i="1"/>
  <c r="H1271" i="1" s="1"/>
  <c r="G1271" i="1"/>
  <c r="F1272" i="1"/>
  <c r="H1272" i="1" s="1"/>
  <c r="G1272" i="1"/>
  <c r="F1273" i="1"/>
  <c r="H1273" i="1" s="1"/>
  <c r="G1273" i="1"/>
  <c r="F1274" i="1"/>
  <c r="H1274" i="1" s="1"/>
  <c r="G1274" i="1"/>
  <c r="F1275" i="1"/>
  <c r="H1275" i="1" s="1"/>
  <c r="G1275" i="1"/>
  <c r="F1276" i="1"/>
  <c r="H1276" i="1" s="1"/>
  <c r="G1276" i="1"/>
  <c r="F1277" i="1"/>
  <c r="H1277" i="1" s="1"/>
  <c r="G1277" i="1"/>
  <c r="F1278" i="1"/>
  <c r="H1278" i="1" s="1"/>
  <c r="G1278" i="1"/>
  <c r="F1279" i="1"/>
  <c r="H1279" i="1" s="1"/>
  <c r="G1279" i="1"/>
  <c r="F1280" i="1"/>
  <c r="H1280" i="1" s="1"/>
  <c r="G1280" i="1"/>
  <c r="F1281" i="1"/>
  <c r="H1281" i="1" s="1"/>
  <c r="G1281" i="1"/>
  <c r="F1282" i="1"/>
  <c r="H1282" i="1" s="1"/>
  <c r="G1282" i="1"/>
  <c r="F1283" i="1"/>
  <c r="H1283" i="1" s="1"/>
  <c r="G1283" i="1"/>
  <c r="F1284" i="1"/>
  <c r="H1284" i="1" s="1"/>
  <c r="G1284" i="1"/>
  <c r="F1285" i="1"/>
  <c r="H1285" i="1" s="1"/>
  <c r="G1285" i="1"/>
  <c r="F1286" i="1"/>
  <c r="H1286" i="1" s="1"/>
  <c r="G1286" i="1"/>
  <c r="F1287" i="1"/>
  <c r="H1287" i="1" s="1"/>
  <c r="G1287" i="1"/>
  <c r="F1288" i="1"/>
  <c r="H1288" i="1" s="1"/>
  <c r="G1288" i="1"/>
  <c r="F1289" i="1"/>
  <c r="H1289" i="1" s="1"/>
  <c r="G1289" i="1"/>
  <c r="F1290" i="1"/>
  <c r="H1290" i="1" s="1"/>
  <c r="G1290" i="1"/>
  <c r="F1291" i="1"/>
  <c r="H1291" i="1" s="1"/>
  <c r="G1291" i="1"/>
  <c r="F1292" i="1"/>
  <c r="H1292" i="1" s="1"/>
  <c r="G1292" i="1"/>
  <c r="F1293" i="1"/>
  <c r="H1293" i="1" s="1"/>
  <c r="G1293" i="1"/>
  <c r="F1294" i="1"/>
  <c r="H1294" i="1" s="1"/>
  <c r="G1294" i="1"/>
  <c r="F1295" i="1"/>
  <c r="H1295" i="1" s="1"/>
  <c r="G1295" i="1"/>
  <c r="F1296" i="1"/>
  <c r="H1296" i="1" s="1"/>
  <c r="G1296" i="1"/>
  <c r="F1297" i="1"/>
  <c r="H1297" i="1" s="1"/>
  <c r="G1297" i="1"/>
  <c r="F1298" i="1"/>
  <c r="H1298" i="1" s="1"/>
  <c r="G1298" i="1"/>
  <c r="F1299" i="1"/>
  <c r="H1299" i="1" s="1"/>
  <c r="G1299" i="1"/>
  <c r="F1300" i="1"/>
  <c r="H1300" i="1" s="1"/>
  <c r="G1300" i="1"/>
  <c r="F1301" i="1"/>
  <c r="H1301" i="1" s="1"/>
  <c r="G1301" i="1"/>
  <c r="F1302" i="1"/>
  <c r="H1302" i="1" s="1"/>
  <c r="G1302" i="1"/>
  <c r="F1303" i="1"/>
  <c r="H1303" i="1" s="1"/>
  <c r="G1303" i="1"/>
  <c r="F1304" i="1"/>
  <c r="H1304" i="1" s="1"/>
  <c r="G1304" i="1"/>
  <c r="F1305" i="1"/>
  <c r="H1305" i="1" s="1"/>
  <c r="G1305" i="1"/>
  <c r="F1306" i="1"/>
  <c r="H1306" i="1" s="1"/>
  <c r="G1306" i="1"/>
  <c r="F1307" i="1"/>
  <c r="H1307" i="1" s="1"/>
  <c r="G1307" i="1"/>
  <c r="F1308" i="1"/>
  <c r="H1308" i="1" s="1"/>
  <c r="G1308" i="1"/>
  <c r="F1309" i="1"/>
  <c r="H1309" i="1" s="1"/>
  <c r="G1309" i="1"/>
  <c r="F1310" i="1"/>
  <c r="H1310" i="1" s="1"/>
  <c r="G1310" i="1"/>
  <c r="F1311" i="1"/>
  <c r="H1311" i="1" s="1"/>
  <c r="G1311" i="1"/>
  <c r="F1312" i="1"/>
  <c r="H1312" i="1" s="1"/>
  <c r="G1312" i="1"/>
  <c r="F1313" i="1"/>
  <c r="H1313" i="1" s="1"/>
  <c r="G1313" i="1"/>
  <c r="F1314" i="1"/>
  <c r="H1314" i="1" s="1"/>
  <c r="G1314" i="1"/>
  <c r="F1315" i="1"/>
  <c r="H1315" i="1" s="1"/>
  <c r="G1315" i="1"/>
  <c r="F1316" i="1"/>
  <c r="H1316" i="1" s="1"/>
  <c r="G1316" i="1"/>
  <c r="F1317" i="1"/>
  <c r="H1317" i="1" s="1"/>
  <c r="G1317" i="1"/>
  <c r="F1318" i="1"/>
  <c r="H1318" i="1" s="1"/>
  <c r="G1318" i="1"/>
  <c r="F1319" i="1"/>
  <c r="H1319" i="1" s="1"/>
  <c r="G1319" i="1"/>
  <c r="F1320" i="1"/>
  <c r="H1320" i="1" s="1"/>
  <c r="G1320" i="1"/>
  <c r="F1321" i="1"/>
  <c r="H1321" i="1" s="1"/>
  <c r="G1321" i="1"/>
  <c r="F1322" i="1"/>
  <c r="H1322" i="1" s="1"/>
  <c r="G1322" i="1"/>
  <c r="F1323" i="1"/>
  <c r="H1323" i="1" s="1"/>
  <c r="G1323" i="1"/>
  <c r="F1324" i="1"/>
  <c r="H1324" i="1" s="1"/>
  <c r="G1324" i="1"/>
  <c r="F1325" i="1"/>
  <c r="H1325" i="1" s="1"/>
  <c r="G1325" i="1"/>
  <c r="F1326" i="1"/>
  <c r="H1326" i="1" s="1"/>
  <c r="G1326" i="1"/>
  <c r="F1327" i="1"/>
  <c r="H1327" i="1" s="1"/>
  <c r="G1327" i="1"/>
  <c r="F1328" i="1"/>
  <c r="H1328" i="1" s="1"/>
  <c r="G1328" i="1"/>
  <c r="F1329" i="1"/>
  <c r="H1329" i="1" s="1"/>
  <c r="G1329" i="1"/>
  <c r="F1330" i="1"/>
  <c r="H1330" i="1" s="1"/>
  <c r="G1330" i="1"/>
  <c r="F1331" i="1"/>
  <c r="H1331" i="1" s="1"/>
  <c r="G1331" i="1"/>
  <c r="F1332" i="1"/>
  <c r="H1332" i="1" s="1"/>
  <c r="G1332" i="1"/>
  <c r="F1333" i="1"/>
  <c r="H1333" i="1" s="1"/>
  <c r="G1333" i="1"/>
  <c r="F1334" i="1"/>
  <c r="H1334" i="1" s="1"/>
  <c r="G1334" i="1"/>
  <c r="F1335" i="1"/>
  <c r="H1335" i="1" s="1"/>
  <c r="G1335" i="1"/>
  <c r="F1336" i="1"/>
  <c r="H1336" i="1" s="1"/>
  <c r="G1336" i="1"/>
  <c r="F1337" i="1"/>
  <c r="H1337" i="1" s="1"/>
  <c r="G1337" i="1"/>
  <c r="F1338" i="1"/>
  <c r="H1338" i="1" s="1"/>
  <c r="G1338" i="1"/>
  <c r="F1339" i="1"/>
  <c r="H1339" i="1" s="1"/>
  <c r="G1339" i="1"/>
  <c r="F1340" i="1"/>
  <c r="H1340" i="1" s="1"/>
  <c r="G1340" i="1"/>
  <c r="F1341" i="1"/>
  <c r="H1341" i="1" s="1"/>
  <c r="G1341" i="1"/>
  <c r="F1342" i="1"/>
  <c r="H1342" i="1" s="1"/>
  <c r="G1342" i="1"/>
  <c r="F1343" i="1"/>
  <c r="H1343" i="1" s="1"/>
  <c r="G1343" i="1"/>
  <c r="F1344" i="1"/>
  <c r="H1344" i="1" s="1"/>
  <c r="G1344" i="1"/>
  <c r="F1345" i="1"/>
  <c r="H1345" i="1" s="1"/>
  <c r="G1345" i="1"/>
  <c r="F1346" i="1"/>
  <c r="H1346" i="1" s="1"/>
  <c r="G1346" i="1"/>
  <c r="F1347" i="1"/>
  <c r="H1347" i="1" s="1"/>
  <c r="G1347" i="1"/>
  <c r="F1348" i="1"/>
  <c r="H1348" i="1" s="1"/>
  <c r="G1348" i="1"/>
  <c r="F1349" i="1"/>
  <c r="H1349" i="1" s="1"/>
  <c r="G1349" i="1"/>
  <c r="F1350" i="1"/>
  <c r="H1350" i="1" s="1"/>
  <c r="G1350" i="1"/>
  <c r="F1351" i="1"/>
  <c r="H1351" i="1" s="1"/>
  <c r="G1351" i="1"/>
  <c r="F1352" i="1"/>
  <c r="H1352" i="1" s="1"/>
  <c r="G1352" i="1"/>
  <c r="F1353" i="1"/>
  <c r="H1353" i="1" s="1"/>
  <c r="G1353" i="1"/>
  <c r="F1354" i="1"/>
  <c r="H1354" i="1" s="1"/>
  <c r="G1354" i="1"/>
  <c r="F1355" i="1"/>
  <c r="H1355" i="1" s="1"/>
  <c r="G1355" i="1"/>
  <c r="F1356" i="1"/>
  <c r="H1356" i="1" s="1"/>
  <c r="G1356" i="1"/>
  <c r="F1357" i="1"/>
  <c r="H1357" i="1" s="1"/>
  <c r="G1357" i="1"/>
  <c r="F1358" i="1"/>
  <c r="H1358" i="1" s="1"/>
  <c r="G1358" i="1"/>
  <c r="F1359" i="1"/>
  <c r="H1359" i="1" s="1"/>
  <c r="G1359" i="1"/>
  <c r="F1360" i="1"/>
  <c r="H1360" i="1" s="1"/>
  <c r="G1360" i="1"/>
  <c r="F1361" i="1"/>
  <c r="H1361" i="1" s="1"/>
  <c r="G1361" i="1"/>
  <c r="F1362" i="1"/>
  <c r="H1362" i="1" s="1"/>
  <c r="G1362" i="1"/>
  <c r="F1363" i="1"/>
  <c r="H1363" i="1" s="1"/>
  <c r="G1363" i="1"/>
  <c r="F1364" i="1"/>
  <c r="H1364" i="1" s="1"/>
  <c r="G1364" i="1"/>
  <c r="F1365" i="1"/>
  <c r="H1365" i="1" s="1"/>
  <c r="G1365" i="1"/>
  <c r="F1366" i="1"/>
  <c r="H1366" i="1" s="1"/>
  <c r="G1366" i="1"/>
  <c r="F1367" i="1"/>
  <c r="H1367" i="1" s="1"/>
  <c r="G1367" i="1"/>
  <c r="F1368" i="1"/>
  <c r="H1368" i="1" s="1"/>
  <c r="G1368" i="1"/>
  <c r="F1369" i="1"/>
  <c r="H1369" i="1" s="1"/>
  <c r="G1369" i="1"/>
  <c r="F1370" i="1"/>
  <c r="H1370" i="1" s="1"/>
  <c r="G1370" i="1"/>
  <c r="F1371" i="1"/>
  <c r="H1371" i="1" s="1"/>
  <c r="G1371" i="1"/>
  <c r="F1372" i="1"/>
  <c r="H1372" i="1" s="1"/>
  <c r="G1372" i="1"/>
  <c r="F1373" i="1"/>
  <c r="H1373" i="1" s="1"/>
  <c r="G1373" i="1"/>
  <c r="F1374" i="1"/>
  <c r="H1374" i="1" s="1"/>
  <c r="G1374" i="1"/>
  <c r="F1375" i="1"/>
  <c r="H1375" i="1" s="1"/>
  <c r="G1375" i="1"/>
  <c r="F1376" i="1"/>
  <c r="H1376" i="1" s="1"/>
  <c r="G1376" i="1"/>
  <c r="F1377" i="1"/>
  <c r="H1377" i="1" s="1"/>
  <c r="G1377" i="1"/>
  <c r="F1378" i="1"/>
  <c r="H1378" i="1" s="1"/>
  <c r="G1378" i="1"/>
  <c r="F1379" i="1"/>
  <c r="H1379" i="1" s="1"/>
  <c r="G1379" i="1"/>
  <c r="F1380" i="1"/>
  <c r="H1380" i="1" s="1"/>
  <c r="G1380" i="1"/>
  <c r="F1381" i="1"/>
  <c r="H1381" i="1" s="1"/>
  <c r="G1381" i="1"/>
  <c r="F1382" i="1"/>
  <c r="H1382" i="1" s="1"/>
  <c r="G1382" i="1"/>
  <c r="F1383" i="1"/>
  <c r="H1383" i="1" s="1"/>
  <c r="G1383" i="1"/>
  <c r="F1384" i="1"/>
  <c r="H1384" i="1" s="1"/>
  <c r="G1384" i="1"/>
  <c r="F1385" i="1"/>
  <c r="H1385" i="1" s="1"/>
  <c r="G1385" i="1"/>
  <c r="F1386" i="1"/>
  <c r="H1386" i="1" s="1"/>
  <c r="G1386" i="1"/>
  <c r="F1387" i="1"/>
  <c r="H1387" i="1" s="1"/>
  <c r="G1387" i="1"/>
  <c r="F1388" i="1"/>
  <c r="H1388" i="1" s="1"/>
  <c r="G1388" i="1"/>
  <c r="F1389" i="1"/>
  <c r="H1389" i="1" s="1"/>
  <c r="G1389" i="1"/>
  <c r="F1390" i="1"/>
  <c r="H1390" i="1" s="1"/>
  <c r="G1390" i="1"/>
  <c r="F1391" i="1"/>
  <c r="H1391" i="1" s="1"/>
  <c r="G1391" i="1"/>
  <c r="F1392" i="1"/>
  <c r="H1392" i="1" s="1"/>
  <c r="G1392" i="1"/>
  <c r="F1393" i="1"/>
  <c r="H1393" i="1" s="1"/>
  <c r="G1393" i="1"/>
  <c r="F1394" i="1"/>
  <c r="H1394" i="1" s="1"/>
  <c r="G1394" i="1"/>
  <c r="F1395" i="1"/>
  <c r="H1395" i="1" s="1"/>
  <c r="G1395" i="1"/>
  <c r="F1396" i="1"/>
  <c r="H1396" i="1" s="1"/>
  <c r="G1396" i="1"/>
  <c r="F1397" i="1"/>
  <c r="H1397" i="1" s="1"/>
  <c r="G1397" i="1"/>
  <c r="F1398" i="1"/>
  <c r="H1398" i="1" s="1"/>
  <c r="G1398" i="1"/>
  <c r="F1399" i="1"/>
  <c r="H1399" i="1" s="1"/>
  <c r="G1399" i="1"/>
  <c r="F1400" i="1"/>
  <c r="H1400" i="1" s="1"/>
  <c r="G1400" i="1"/>
  <c r="F1401" i="1"/>
  <c r="H1401" i="1" s="1"/>
  <c r="G1401" i="1"/>
  <c r="F1402" i="1"/>
  <c r="H1402" i="1" s="1"/>
  <c r="G1402" i="1"/>
  <c r="F1403" i="1"/>
  <c r="H1403" i="1" s="1"/>
  <c r="G1403" i="1"/>
  <c r="F1404" i="1"/>
  <c r="H1404" i="1" s="1"/>
  <c r="G1404" i="1"/>
  <c r="F1405" i="1"/>
  <c r="H1405" i="1" s="1"/>
  <c r="G1405" i="1"/>
  <c r="F1406" i="1"/>
  <c r="H1406" i="1" s="1"/>
  <c r="G1406" i="1"/>
  <c r="F1407" i="1"/>
  <c r="H1407" i="1" s="1"/>
  <c r="G1407" i="1"/>
  <c r="F1408" i="1"/>
  <c r="H1408" i="1" s="1"/>
  <c r="G1408" i="1"/>
  <c r="F1409" i="1"/>
  <c r="H1409" i="1" s="1"/>
  <c r="G1409" i="1"/>
  <c r="F1410" i="1"/>
  <c r="H1410" i="1" s="1"/>
  <c r="G1410" i="1"/>
  <c r="F1411" i="1"/>
  <c r="H1411" i="1" s="1"/>
  <c r="G1411" i="1"/>
  <c r="F1412" i="1"/>
  <c r="H1412" i="1" s="1"/>
  <c r="G1412" i="1"/>
  <c r="F1413" i="1"/>
  <c r="H1413" i="1" s="1"/>
  <c r="G1413" i="1"/>
  <c r="F1414" i="1"/>
  <c r="H1414" i="1" s="1"/>
  <c r="G1414" i="1"/>
  <c r="F1415" i="1"/>
  <c r="H1415" i="1" s="1"/>
  <c r="G1415" i="1"/>
  <c r="F1416" i="1"/>
  <c r="H1416" i="1" s="1"/>
  <c r="G1416" i="1"/>
  <c r="F1417" i="1"/>
  <c r="H1417" i="1" s="1"/>
  <c r="G1417" i="1"/>
  <c r="F1418" i="1"/>
  <c r="H1418" i="1" s="1"/>
  <c r="G1418" i="1"/>
  <c r="F1419" i="1"/>
  <c r="H1419" i="1" s="1"/>
  <c r="G1419" i="1"/>
  <c r="F1420" i="1"/>
  <c r="H1420" i="1" s="1"/>
  <c r="G1420" i="1"/>
  <c r="F1421" i="1"/>
  <c r="H1421" i="1" s="1"/>
  <c r="G1421" i="1"/>
  <c r="F1422" i="1"/>
  <c r="H1422" i="1" s="1"/>
  <c r="G1422" i="1"/>
  <c r="F1423" i="1"/>
  <c r="H1423" i="1" s="1"/>
  <c r="G1423" i="1"/>
  <c r="F1424" i="1"/>
  <c r="H1424" i="1" s="1"/>
  <c r="G1424" i="1"/>
  <c r="F1425" i="1"/>
  <c r="H1425" i="1" s="1"/>
  <c r="G1425" i="1"/>
  <c r="F1426" i="1"/>
  <c r="H1426" i="1" s="1"/>
  <c r="G1426" i="1"/>
  <c r="F1427" i="1"/>
  <c r="H1427" i="1" s="1"/>
  <c r="G1427" i="1"/>
  <c r="F1428" i="1"/>
  <c r="H1428" i="1" s="1"/>
  <c r="G1428" i="1"/>
  <c r="F1429" i="1"/>
  <c r="H1429" i="1" s="1"/>
  <c r="G1429" i="1"/>
  <c r="F1430" i="1"/>
  <c r="H1430" i="1" s="1"/>
  <c r="G1430" i="1"/>
  <c r="F1431" i="1"/>
  <c r="H1431" i="1" s="1"/>
  <c r="G1431" i="1"/>
  <c r="F1432" i="1"/>
  <c r="H1432" i="1" s="1"/>
  <c r="G1432" i="1"/>
  <c r="F1433" i="1"/>
  <c r="H1433" i="1" s="1"/>
  <c r="G1433" i="1"/>
  <c r="F1434" i="1"/>
  <c r="H1434" i="1" s="1"/>
  <c r="G1434" i="1"/>
  <c r="F1435" i="1"/>
  <c r="H1435" i="1" s="1"/>
  <c r="G1435" i="1"/>
  <c r="F1436" i="1"/>
  <c r="H1436" i="1" s="1"/>
  <c r="G1436" i="1"/>
  <c r="F1437" i="1"/>
  <c r="H1437" i="1" s="1"/>
  <c r="G1437" i="1"/>
  <c r="F1438" i="1"/>
  <c r="H1438" i="1" s="1"/>
  <c r="G1438" i="1"/>
  <c r="F1439" i="1"/>
  <c r="H1439" i="1" s="1"/>
  <c r="G1439" i="1"/>
  <c r="F1440" i="1"/>
  <c r="H1440" i="1" s="1"/>
  <c r="G1440" i="1"/>
  <c r="F1441" i="1"/>
  <c r="H1441" i="1" s="1"/>
  <c r="G1441" i="1"/>
  <c r="F1442" i="1"/>
  <c r="H1442" i="1" s="1"/>
  <c r="G1442" i="1"/>
  <c r="F1443" i="1"/>
  <c r="H1443" i="1" s="1"/>
  <c r="G1443" i="1"/>
  <c r="F1444" i="1"/>
  <c r="H1444" i="1" s="1"/>
  <c r="G1444" i="1"/>
  <c r="F1445" i="1"/>
  <c r="H1445" i="1" s="1"/>
  <c r="G1445" i="1"/>
  <c r="F1446" i="1"/>
  <c r="H1446" i="1" s="1"/>
  <c r="G1446" i="1"/>
  <c r="F1447" i="1"/>
  <c r="H1447" i="1" s="1"/>
  <c r="G1447" i="1"/>
  <c r="F1448" i="1"/>
  <c r="H1448" i="1" s="1"/>
  <c r="G1448" i="1"/>
  <c r="F1449" i="1"/>
  <c r="H1449" i="1" s="1"/>
  <c r="G1449" i="1"/>
  <c r="F1450" i="1"/>
  <c r="H1450" i="1" s="1"/>
  <c r="G1450" i="1"/>
  <c r="F1451" i="1"/>
  <c r="H1451" i="1" s="1"/>
  <c r="G1451" i="1"/>
  <c r="F1452" i="1"/>
  <c r="H1452" i="1" s="1"/>
  <c r="G1452" i="1"/>
  <c r="F1453" i="1"/>
  <c r="H1453" i="1" s="1"/>
  <c r="G1453" i="1"/>
  <c r="F1454" i="1"/>
  <c r="H1454" i="1" s="1"/>
  <c r="G1454" i="1"/>
  <c r="F1455" i="1"/>
  <c r="H1455" i="1" s="1"/>
  <c r="G1455" i="1"/>
  <c r="F1456" i="1"/>
  <c r="H1456" i="1" s="1"/>
  <c r="G1456" i="1"/>
  <c r="F1457" i="1"/>
  <c r="H1457" i="1" s="1"/>
  <c r="G1457" i="1"/>
  <c r="F1458" i="1"/>
  <c r="H1458" i="1" s="1"/>
  <c r="G1458" i="1"/>
  <c r="F1459" i="1"/>
  <c r="H1459" i="1" s="1"/>
  <c r="G1459" i="1"/>
  <c r="F1460" i="1"/>
  <c r="H1460" i="1" s="1"/>
  <c r="G1460" i="1"/>
  <c r="F1461" i="1"/>
  <c r="H1461" i="1" s="1"/>
  <c r="G1461" i="1"/>
  <c r="F1462" i="1"/>
  <c r="H1462" i="1" s="1"/>
  <c r="G1462" i="1"/>
  <c r="F1463" i="1"/>
  <c r="H1463" i="1" s="1"/>
  <c r="G1463" i="1"/>
  <c r="F1464" i="1"/>
  <c r="H1464" i="1" s="1"/>
  <c r="G1464" i="1"/>
  <c r="F1465" i="1"/>
  <c r="H1465" i="1" s="1"/>
  <c r="G1465" i="1"/>
  <c r="F1466" i="1"/>
  <c r="H1466" i="1" s="1"/>
  <c r="G1466" i="1"/>
  <c r="F1467" i="1"/>
  <c r="H1467" i="1" s="1"/>
  <c r="G1467" i="1"/>
  <c r="F1468" i="1"/>
  <c r="H1468" i="1" s="1"/>
  <c r="G1468" i="1"/>
  <c r="F1469" i="1"/>
  <c r="H1469" i="1" s="1"/>
  <c r="G1469" i="1"/>
  <c r="F1470" i="1"/>
  <c r="H1470" i="1" s="1"/>
  <c r="G1470" i="1"/>
  <c r="F1471" i="1"/>
  <c r="H1471" i="1" s="1"/>
  <c r="G1471" i="1"/>
  <c r="F1472" i="1"/>
  <c r="H1472" i="1" s="1"/>
  <c r="G1472" i="1"/>
  <c r="F1473" i="1"/>
  <c r="H1473" i="1" s="1"/>
  <c r="G1473" i="1"/>
  <c r="F1474" i="1"/>
  <c r="H1474" i="1" s="1"/>
  <c r="G1474" i="1"/>
  <c r="F1475" i="1"/>
  <c r="H1475" i="1" s="1"/>
  <c r="G1475" i="1"/>
  <c r="F1476" i="1"/>
  <c r="H1476" i="1" s="1"/>
  <c r="G1476" i="1"/>
  <c r="F1477" i="1"/>
  <c r="H1477" i="1" s="1"/>
  <c r="G1477" i="1"/>
  <c r="F1478" i="1"/>
  <c r="H1478" i="1" s="1"/>
  <c r="G1478" i="1"/>
  <c r="F1479" i="1"/>
  <c r="H1479" i="1" s="1"/>
  <c r="G1479" i="1"/>
  <c r="F1480" i="1"/>
  <c r="H1480" i="1" s="1"/>
  <c r="G1480" i="1"/>
  <c r="F1481" i="1"/>
  <c r="H1481" i="1" s="1"/>
  <c r="G1481" i="1"/>
  <c r="F1482" i="1"/>
  <c r="H1482" i="1" s="1"/>
  <c r="G1482" i="1"/>
  <c r="F1483" i="1"/>
  <c r="H1483" i="1" s="1"/>
  <c r="G1483" i="1"/>
  <c r="F1484" i="1"/>
  <c r="H1484" i="1" s="1"/>
  <c r="G1484" i="1"/>
  <c r="F1485" i="1"/>
  <c r="H1485" i="1" s="1"/>
  <c r="G1485" i="1"/>
  <c r="F1486" i="1"/>
  <c r="H1486" i="1" s="1"/>
  <c r="G1486" i="1"/>
  <c r="F1487" i="1"/>
  <c r="H1487" i="1" s="1"/>
  <c r="G1487" i="1"/>
  <c r="F1488" i="1"/>
  <c r="H1488" i="1" s="1"/>
  <c r="G1488" i="1"/>
  <c r="F1489" i="1"/>
  <c r="H1489" i="1" s="1"/>
  <c r="G1489" i="1"/>
  <c r="F1490" i="1"/>
  <c r="H1490" i="1" s="1"/>
  <c r="G1490" i="1"/>
  <c r="F1491" i="1"/>
  <c r="H1491" i="1" s="1"/>
  <c r="G1491" i="1"/>
  <c r="F1492" i="1"/>
  <c r="H1492" i="1" s="1"/>
  <c r="G1492" i="1"/>
  <c r="F1493" i="1"/>
  <c r="H1493" i="1" s="1"/>
  <c r="G1493" i="1"/>
  <c r="F1494" i="1"/>
  <c r="H1494" i="1" s="1"/>
  <c r="G1494" i="1"/>
  <c r="F1495" i="1"/>
  <c r="H1495" i="1" s="1"/>
  <c r="G1495" i="1"/>
  <c r="F1496" i="1"/>
  <c r="H1496" i="1" s="1"/>
  <c r="G1496" i="1"/>
  <c r="F1497" i="1"/>
  <c r="H1497" i="1" s="1"/>
  <c r="G1497" i="1"/>
  <c r="F1498" i="1"/>
  <c r="H1498" i="1" s="1"/>
  <c r="G1498" i="1"/>
  <c r="F1499" i="1"/>
  <c r="H1499" i="1" s="1"/>
  <c r="G1499" i="1"/>
  <c r="F1500" i="1"/>
  <c r="H1500" i="1" s="1"/>
  <c r="G1500" i="1"/>
  <c r="F1501" i="1"/>
  <c r="H1501" i="1" s="1"/>
  <c r="G1501" i="1"/>
  <c r="F1502" i="1"/>
  <c r="H1502" i="1" s="1"/>
  <c r="G1502" i="1"/>
  <c r="F1503" i="1"/>
  <c r="H1503" i="1" s="1"/>
  <c r="G1503" i="1"/>
  <c r="F1504" i="1"/>
  <c r="H1504" i="1" s="1"/>
  <c r="G1504" i="1"/>
  <c r="F1505" i="1"/>
  <c r="H1505" i="1" s="1"/>
  <c r="G1505" i="1"/>
  <c r="F1506" i="1"/>
  <c r="H1506" i="1" s="1"/>
  <c r="G1506" i="1"/>
  <c r="F1507" i="1"/>
  <c r="H1507" i="1" s="1"/>
  <c r="G1507" i="1"/>
  <c r="F1508" i="1"/>
  <c r="H1508" i="1" s="1"/>
  <c r="G1508" i="1"/>
  <c r="F1509" i="1"/>
  <c r="H1509" i="1" s="1"/>
  <c r="G1509" i="1"/>
  <c r="F1510" i="1"/>
  <c r="H1510" i="1" s="1"/>
  <c r="G1510" i="1"/>
  <c r="F1511" i="1"/>
  <c r="H1511" i="1" s="1"/>
  <c r="G1511" i="1"/>
  <c r="F1512" i="1"/>
  <c r="H1512" i="1" s="1"/>
  <c r="G1512" i="1"/>
  <c r="F1513" i="1"/>
  <c r="H1513" i="1" s="1"/>
  <c r="G1513" i="1"/>
  <c r="F1514" i="1"/>
  <c r="H1514" i="1" s="1"/>
  <c r="G1514" i="1"/>
  <c r="F1515" i="1"/>
  <c r="H1515" i="1" s="1"/>
  <c r="G1515" i="1"/>
  <c r="F1516" i="1"/>
  <c r="H1516" i="1" s="1"/>
  <c r="G1516" i="1"/>
  <c r="F1517" i="1"/>
  <c r="H1517" i="1" s="1"/>
  <c r="G1517" i="1"/>
  <c r="F1518" i="1"/>
  <c r="H1518" i="1" s="1"/>
  <c r="G1518" i="1"/>
  <c r="F1519" i="1"/>
  <c r="H1519" i="1" s="1"/>
  <c r="G1519" i="1"/>
  <c r="F1520" i="1"/>
  <c r="H1520" i="1" s="1"/>
  <c r="G1520" i="1"/>
  <c r="F1521" i="1"/>
  <c r="H1521" i="1" s="1"/>
  <c r="G1521" i="1"/>
  <c r="F1522" i="1"/>
  <c r="H1522" i="1" s="1"/>
  <c r="G1522" i="1"/>
  <c r="F1523" i="1"/>
  <c r="H1523" i="1" s="1"/>
  <c r="G1523" i="1"/>
  <c r="F1524" i="1"/>
  <c r="H1524" i="1" s="1"/>
  <c r="G1524" i="1"/>
  <c r="F1525" i="1"/>
  <c r="H1525" i="1" s="1"/>
  <c r="G1525" i="1"/>
  <c r="F1526" i="1"/>
  <c r="H1526" i="1" s="1"/>
  <c r="G1526" i="1"/>
  <c r="F1527" i="1"/>
  <c r="H1527" i="1" s="1"/>
  <c r="G1527" i="1"/>
  <c r="F1528" i="1"/>
  <c r="H1528" i="1" s="1"/>
  <c r="G1528" i="1"/>
  <c r="F1529" i="1"/>
  <c r="H1529" i="1" s="1"/>
  <c r="G1529" i="1"/>
  <c r="F1530" i="1"/>
  <c r="H1530" i="1" s="1"/>
  <c r="G1530" i="1"/>
  <c r="F1531" i="1"/>
  <c r="H1531" i="1" s="1"/>
  <c r="G1531" i="1"/>
  <c r="F1532" i="1"/>
  <c r="H1532" i="1" s="1"/>
  <c r="G1532" i="1"/>
  <c r="F1533" i="1"/>
  <c r="H1533" i="1" s="1"/>
  <c r="G1533" i="1"/>
  <c r="F1534" i="1"/>
  <c r="H1534" i="1" s="1"/>
  <c r="G1534" i="1"/>
  <c r="F1535" i="1"/>
  <c r="H1535" i="1" s="1"/>
  <c r="G1535" i="1"/>
  <c r="F1536" i="1"/>
  <c r="H1536" i="1" s="1"/>
  <c r="G1536" i="1"/>
  <c r="F1537" i="1"/>
  <c r="H1537" i="1" s="1"/>
  <c r="G1537" i="1"/>
  <c r="F1538" i="1"/>
  <c r="H1538" i="1" s="1"/>
  <c r="G1538" i="1"/>
  <c r="F1539" i="1"/>
  <c r="H1539" i="1" s="1"/>
  <c r="G1539" i="1"/>
  <c r="F1540" i="1"/>
  <c r="H1540" i="1" s="1"/>
  <c r="G1540" i="1"/>
  <c r="F1541" i="1"/>
  <c r="H1541" i="1" s="1"/>
  <c r="G1541" i="1"/>
  <c r="F1542" i="1"/>
  <c r="H1542" i="1" s="1"/>
  <c r="G1542" i="1"/>
  <c r="F1543" i="1"/>
  <c r="H1543" i="1" s="1"/>
  <c r="G1543" i="1"/>
  <c r="F1544" i="1"/>
  <c r="H1544" i="1" s="1"/>
  <c r="G1544" i="1"/>
  <c r="F1545" i="1"/>
  <c r="H1545" i="1" s="1"/>
  <c r="G1545" i="1"/>
  <c r="F1546" i="1"/>
  <c r="H1546" i="1" s="1"/>
  <c r="G1546" i="1"/>
  <c r="F1547" i="1"/>
  <c r="H1547" i="1" s="1"/>
  <c r="G1547" i="1"/>
  <c r="F1548" i="1"/>
  <c r="H1548" i="1" s="1"/>
  <c r="G1548" i="1"/>
  <c r="F1549" i="1"/>
  <c r="H1549" i="1" s="1"/>
  <c r="G1549" i="1"/>
  <c r="F1550" i="1"/>
  <c r="H1550" i="1" s="1"/>
  <c r="G1550" i="1"/>
  <c r="F1551" i="1"/>
  <c r="H1551" i="1" s="1"/>
  <c r="G1551" i="1"/>
  <c r="F1552" i="1"/>
  <c r="H1552" i="1" s="1"/>
  <c r="G1552" i="1"/>
  <c r="F1553" i="1"/>
  <c r="H1553" i="1" s="1"/>
  <c r="G1553" i="1"/>
  <c r="F1554" i="1"/>
  <c r="H1554" i="1" s="1"/>
  <c r="G1554" i="1"/>
  <c r="F1555" i="1"/>
  <c r="H1555" i="1" s="1"/>
  <c r="G1555" i="1"/>
  <c r="F1556" i="1"/>
  <c r="H1556" i="1" s="1"/>
  <c r="G1556" i="1"/>
  <c r="F1557" i="1"/>
  <c r="H1557" i="1" s="1"/>
  <c r="G1557" i="1"/>
  <c r="F1558" i="1"/>
  <c r="H1558" i="1" s="1"/>
  <c r="G1558" i="1"/>
  <c r="F1559" i="1"/>
  <c r="H1559" i="1" s="1"/>
  <c r="G1559" i="1"/>
  <c r="F1560" i="1"/>
  <c r="H1560" i="1" s="1"/>
  <c r="G1560" i="1"/>
  <c r="F1561" i="1"/>
  <c r="H1561" i="1" s="1"/>
  <c r="G1561" i="1"/>
  <c r="F1562" i="1"/>
  <c r="H1562" i="1" s="1"/>
  <c r="G1562" i="1"/>
  <c r="F1563" i="1"/>
  <c r="H1563" i="1" s="1"/>
  <c r="G1563" i="1"/>
  <c r="F1564" i="1"/>
  <c r="H1564" i="1" s="1"/>
  <c r="G1564" i="1"/>
  <c r="F1565" i="1"/>
  <c r="H1565" i="1" s="1"/>
  <c r="G1565" i="1"/>
  <c r="F1566" i="1"/>
  <c r="H1566" i="1" s="1"/>
  <c r="G1566" i="1"/>
  <c r="F1567" i="1"/>
  <c r="H1567" i="1" s="1"/>
  <c r="G1567" i="1"/>
  <c r="F1568" i="1"/>
  <c r="H1568" i="1" s="1"/>
  <c r="G1568" i="1"/>
  <c r="F1569" i="1"/>
  <c r="H1569" i="1" s="1"/>
  <c r="G1569" i="1"/>
  <c r="F1570" i="1"/>
  <c r="H1570" i="1" s="1"/>
  <c r="G1570" i="1"/>
  <c r="F1571" i="1"/>
  <c r="H1571" i="1" s="1"/>
  <c r="G1571" i="1"/>
  <c r="F1572" i="1"/>
  <c r="H1572" i="1" s="1"/>
  <c r="G1572" i="1"/>
  <c r="F1573" i="1"/>
  <c r="H1573" i="1" s="1"/>
  <c r="G1573" i="1"/>
  <c r="F1574" i="1"/>
  <c r="H1574" i="1" s="1"/>
  <c r="G1574" i="1"/>
  <c r="F1575" i="1"/>
  <c r="H1575" i="1" s="1"/>
  <c r="G1575" i="1"/>
  <c r="F1576" i="1"/>
  <c r="H1576" i="1" s="1"/>
  <c r="G1576" i="1"/>
  <c r="F1577" i="1"/>
  <c r="H1577" i="1" s="1"/>
  <c r="G1577" i="1"/>
  <c r="F1578" i="1"/>
  <c r="H1578" i="1" s="1"/>
  <c r="G1578" i="1"/>
  <c r="F1579" i="1"/>
  <c r="H1579" i="1" s="1"/>
  <c r="G1579" i="1"/>
  <c r="F1580" i="1"/>
  <c r="H1580" i="1" s="1"/>
  <c r="G1580" i="1"/>
  <c r="F1581" i="1"/>
  <c r="H1581" i="1" s="1"/>
  <c r="G1581" i="1"/>
  <c r="F1582" i="1"/>
  <c r="H1582" i="1" s="1"/>
  <c r="G1582" i="1"/>
  <c r="F1583" i="1"/>
  <c r="H1583" i="1" s="1"/>
  <c r="G1583" i="1"/>
  <c r="F1584" i="1"/>
  <c r="H1584" i="1" s="1"/>
  <c r="G1584" i="1"/>
  <c r="F1585" i="1"/>
  <c r="H1585" i="1" s="1"/>
  <c r="G1585" i="1"/>
  <c r="F1586" i="1"/>
  <c r="H1586" i="1" s="1"/>
  <c r="G1586" i="1"/>
  <c r="F1587" i="1"/>
  <c r="H1587" i="1" s="1"/>
  <c r="G1587" i="1"/>
  <c r="F1588" i="1"/>
  <c r="H1588" i="1" s="1"/>
  <c r="G1588" i="1"/>
  <c r="F1589" i="1"/>
  <c r="H1589" i="1" s="1"/>
  <c r="G1589" i="1"/>
  <c r="F1590" i="1"/>
  <c r="H1590" i="1" s="1"/>
  <c r="G1590" i="1"/>
  <c r="F1591" i="1"/>
  <c r="H1591" i="1" s="1"/>
  <c r="G1591" i="1"/>
  <c r="F1592" i="1"/>
  <c r="H1592" i="1" s="1"/>
  <c r="G1592" i="1"/>
  <c r="F1593" i="1"/>
  <c r="H1593" i="1" s="1"/>
  <c r="G1593" i="1"/>
  <c r="F1594" i="1"/>
  <c r="H1594" i="1" s="1"/>
  <c r="G1594" i="1"/>
  <c r="F1595" i="1"/>
  <c r="H1595" i="1" s="1"/>
  <c r="G1595" i="1"/>
  <c r="F1596" i="1"/>
  <c r="H1596" i="1" s="1"/>
  <c r="G1596" i="1"/>
  <c r="F1597" i="1"/>
  <c r="H1597" i="1" s="1"/>
  <c r="G1597" i="1"/>
  <c r="F1598" i="1"/>
  <c r="H1598" i="1" s="1"/>
  <c r="G1598" i="1"/>
  <c r="F1599" i="1"/>
  <c r="H1599" i="1" s="1"/>
  <c r="G1599" i="1"/>
  <c r="F1600" i="1"/>
  <c r="H1600" i="1" s="1"/>
  <c r="G1600" i="1"/>
  <c r="F1601" i="1"/>
  <c r="H1601" i="1" s="1"/>
  <c r="G1601" i="1"/>
  <c r="F1602" i="1"/>
  <c r="H1602" i="1" s="1"/>
  <c r="G1602" i="1"/>
  <c r="F1603" i="1"/>
  <c r="H1603" i="1" s="1"/>
  <c r="G1603" i="1"/>
  <c r="F1604" i="1"/>
  <c r="H1604" i="1" s="1"/>
  <c r="G1604" i="1"/>
  <c r="F1605" i="1"/>
  <c r="H1605" i="1" s="1"/>
  <c r="G1605" i="1"/>
  <c r="F1606" i="1"/>
  <c r="H1606" i="1" s="1"/>
  <c r="G1606" i="1"/>
  <c r="F1607" i="1"/>
  <c r="H1607" i="1" s="1"/>
  <c r="G1607" i="1"/>
  <c r="F1608" i="1"/>
  <c r="H1608" i="1" s="1"/>
  <c r="G1608" i="1"/>
  <c r="F1609" i="1"/>
  <c r="H1609" i="1" s="1"/>
  <c r="G1609" i="1"/>
  <c r="F1610" i="1"/>
  <c r="H1610" i="1" s="1"/>
  <c r="G1610" i="1"/>
  <c r="F1611" i="1"/>
  <c r="H1611" i="1" s="1"/>
  <c r="G1611" i="1"/>
  <c r="F1612" i="1"/>
  <c r="H1612" i="1" s="1"/>
  <c r="G1612" i="1"/>
  <c r="F1613" i="1"/>
  <c r="H1613" i="1" s="1"/>
  <c r="G1613" i="1"/>
  <c r="F1614" i="1"/>
  <c r="H1614" i="1" s="1"/>
  <c r="G1614" i="1"/>
  <c r="F1615" i="1"/>
  <c r="H1615" i="1" s="1"/>
  <c r="G1615" i="1"/>
  <c r="F1616" i="1"/>
  <c r="H1616" i="1" s="1"/>
  <c r="G1616" i="1"/>
  <c r="F1617" i="1"/>
  <c r="H1617" i="1" s="1"/>
  <c r="G1617" i="1"/>
  <c r="F1618" i="1"/>
  <c r="H1618" i="1" s="1"/>
  <c r="G1618" i="1"/>
  <c r="F1619" i="1"/>
  <c r="H1619" i="1" s="1"/>
  <c r="G1619" i="1"/>
  <c r="F1620" i="1"/>
  <c r="H1620" i="1" s="1"/>
  <c r="G1620" i="1"/>
  <c r="F1621" i="1"/>
  <c r="H1621" i="1" s="1"/>
  <c r="G1621" i="1"/>
  <c r="F1622" i="1"/>
  <c r="H1622" i="1" s="1"/>
  <c r="G1622" i="1"/>
  <c r="F1623" i="1"/>
  <c r="H1623" i="1" s="1"/>
  <c r="G1623" i="1"/>
  <c r="F1624" i="1"/>
  <c r="H1624" i="1" s="1"/>
  <c r="G1624" i="1"/>
  <c r="F1625" i="1"/>
  <c r="H1625" i="1" s="1"/>
  <c r="G1625" i="1"/>
  <c r="F1626" i="1"/>
  <c r="H1626" i="1" s="1"/>
  <c r="G1626" i="1"/>
  <c r="F1627" i="1"/>
  <c r="H1627" i="1" s="1"/>
  <c r="G1627" i="1"/>
  <c r="F1628" i="1"/>
  <c r="H1628" i="1" s="1"/>
  <c r="G1628" i="1"/>
  <c r="F1629" i="1"/>
  <c r="H1629" i="1" s="1"/>
  <c r="G1629" i="1"/>
  <c r="F1630" i="1"/>
  <c r="H1630" i="1" s="1"/>
  <c r="G1630" i="1"/>
  <c r="F1631" i="1"/>
  <c r="H1631" i="1" s="1"/>
  <c r="G1631" i="1"/>
  <c r="F1632" i="1"/>
  <c r="H1632" i="1" s="1"/>
  <c r="G1632" i="1"/>
  <c r="F1633" i="1"/>
  <c r="H1633" i="1" s="1"/>
  <c r="G1633" i="1"/>
  <c r="F1634" i="1"/>
  <c r="H1634" i="1" s="1"/>
  <c r="G1634" i="1"/>
  <c r="F1635" i="1"/>
  <c r="H1635" i="1" s="1"/>
  <c r="G1635" i="1"/>
  <c r="F1636" i="1"/>
  <c r="H1636" i="1" s="1"/>
  <c r="G1636" i="1"/>
  <c r="F1637" i="1"/>
  <c r="H1637" i="1" s="1"/>
  <c r="G1637" i="1"/>
  <c r="F1638" i="1"/>
  <c r="H1638" i="1" s="1"/>
  <c r="G1638" i="1"/>
  <c r="F1639" i="1"/>
  <c r="H1639" i="1" s="1"/>
  <c r="G1639" i="1"/>
  <c r="F1640" i="1"/>
  <c r="H1640" i="1" s="1"/>
  <c r="G1640" i="1"/>
  <c r="F1641" i="1"/>
  <c r="H1641" i="1" s="1"/>
  <c r="G1641" i="1"/>
  <c r="F1642" i="1"/>
  <c r="H1642" i="1" s="1"/>
  <c r="G1642" i="1"/>
  <c r="F1643" i="1"/>
  <c r="H1643" i="1" s="1"/>
  <c r="G1643" i="1"/>
  <c r="F1644" i="1"/>
  <c r="H1644" i="1" s="1"/>
  <c r="G1644" i="1"/>
  <c r="F1645" i="1"/>
  <c r="H1645" i="1" s="1"/>
  <c r="G1645" i="1"/>
  <c r="F1646" i="1"/>
  <c r="H1646" i="1" s="1"/>
  <c r="G1646" i="1"/>
  <c r="F1647" i="1"/>
  <c r="H1647" i="1" s="1"/>
  <c r="G1647" i="1"/>
  <c r="F1648" i="1"/>
  <c r="H1648" i="1" s="1"/>
  <c r="G1648" i="1"/>
  <c r="F1649" i="1"/>
  <c r="H1649" i="1" s="1"/>
  <c r="G1649" i="1"/>
  <c r="F1650" i="1"/>
  <c r="H1650" i="1" s="1"/>
  <c r="G1650" i="1"/>
  <c r="F1651" i="1"/>
  <c r="H1651" i="1" s="1"/>
  <c r="G1651" i="1"/>
  <c r="F1652" i="1"/>
  <c r="H1652" i="1" s="1"/>
  <c r="G1652" i="1"/>
  <c r="F1653" i="1"/>
  <c r="H1653" i="1" s="1"/>
  <c r="G1653" i="1"/>
  <c r="F1654" i="1"/>
  <c r="H1654" i="1" s="1"/>
  <c r="G1654" i="1"/>
  <c r="F1655" i="1"/>
  <c r="H1655" i="1" s="1"/>
  <c r="G1655" i="1"/>
  <c r="F1656" i="1"/>
  <c r="H1656" i="1" s="1"/>
  <c r="G1656" i="1"/>
  <c r="F1657" i="1"/>
  <c r="H1657" i="1" s="1"/>
  <c r="G1657" i="1"/>
  <c r="F1658" i="1"/>
  <c r="H1658" i="1" s="1"/>
  <c r="G1658" i="1"/>
  <c r="F1659" i="1"/>
  <c r="H1659" i="1" s="1"/>
  <c r="G1659" i="1"/>
  <c r="F1660" i="1"/>
  <c r="H1660" i="1" s="1"/>
  <c r="G1660" i="1"/>
  <c r="F1661" i="1"/>
  <c r="H1661" i="1" s="1"/>
  <c r="G1661" i="1"/>
  <c r="F1662" i="1"/>
  <c r="H1662" i="1" s="1"/>
  <c r="G1662" i="1"/>
  <c r="F1663" i="1"/>
  <c r="H1663" i="1" s="1"/>
  <c r="G1663" i="1"/>
  <c r="F1664" i="1"/>
  <c r="H1664" i="1" s="1"/>
  <c r="G1664" i="1"/>
  <c r="F1665" i="1"/>
  <c r="H1665" i="1" s="1"/>
  <c r="G1665" i="1"/>
  <c r="F1666" i="1"/>
  <c r="H1666" i="1" s="1"/>
  <c r="G1666" i="1"/>
  <c r="F1667" i="1"/>
  <c r="H1667" i="1" s="1"/>
  <c r="G1667" i="1"/>
  <c r="F1668" i="1"/>
  <c r="H1668" i="1" s="1"/>
  <c r="G1668" i="1"/>
  <c r="F1669" i="1"/>
  <c r="H1669" i="1" s="1"/>
  <c r="G1669" i="1"/>
  <c r="F1670" i="1"/>
  <c r="H1670" i="1" s="1"/>
  <c r="G1670" i="1"/>
  <c r="F1671" i="1"/>
  <c r="H1671" i="1" s="1"/>
  <c r="G1671" i="1"/>
  <c r="F1672" i="1"/>
  <c r="H1672" i="1" s="1"/>
  <c r="G1672" i="1"/>
  <c r="F1673" i="1"/>
  <c r="H1673" i="1" s="1"/>
  <c r="G1673" i="1"/>
  <c r="F1674" i="1"/>
  <c r="H1674" i="1" s="1"/>
  <c r="G1674" i="1"/>
  <c r="F1675" i="1"/>
  <c r="H1675" i="1" s="1"/>
  <c r="G1675" i="1"/>
  <c r="F1676" i="1"/>
  <c r="H1676" i="1" s="1"/>
  <c r="G1676" i="1"/>
  <c r="F1677" i="1"/>
  <c r="H1677" i="1" s="1"/>
  <c r="G1677" i="1"/>
  <c r="F1678" i="1"/>
  <c r="H1678" i="1" s="1"/>
  <c r="G1678" i="1"/>
  <c r="F1679" i="1"/>
  <c r="H1679" i="1" s="1"/>
  <c r="G1679" i="1"/>
  <c r="F1680" i="1"/>
  <c r="H1680" i="1" s="1"/>
  <c r="G1680" i="1"/>
  <c r="F1681" i="1"/>
  <c r="H1681" i="1" s="1"/>
  <c r="G1681" i="1"/>
  <c r="F1682" i="1"/>
  <c r="H1682" i="1" s="1"/>
  <c r="G1682" i="1"/>
  <c r="F1683" i="1"/>
  <c r="H1683" i="1" s="1"/>
  <c r="G1683" i="1"/>
  <c r="F1684" i="1"/>
  <c r="H1684" i="1" s="1"/>
  <c r="G1684" i="1"/>
  <c r="F1685" i="1"/>
  <c r="H1685" i="1" s="1"/>
  <c r="G1685" i="1"/>
  <c r="F1686" i="1"/>
  <c r="H1686" i="1" s="1"/>
  <c r="G1686" i="1"/>
  <c r="F1687" i="1"/>
  <c r="H1687" i="1" s="1"/>
  <c r="G1687" i="1"/>
  <c r="F1688" i="1"/>
  <c r="H1688" i="1" s="1"/>
  <c r="G1688" i="1"/>
  <c r="F1689" i="1"/>
  <c r="H1689" i="1" s="1"/>
  <c r="G1689" i="1"/>
  <c r="F1690" i="1"/>
  <c r="H1690" i="1" s="1"/>
  <c r="G1690" i="1"/>
  <c r="F1691" i="1"/>
  <c r="H1691" i="1" s="1"/>
  <c r="G1691" i="1"/>
  <c r="F1692" i="1"/>
  <c r="H1692" i="1" s="1"/>
  <c r="G1692" i="1"/>
  <c r="F1693" i="1"/>
  <c r="H1693" i="1" s="1"/>
  <c r="G1693" i="1"/>
  <c r="F1694" i="1"/>
  <c r="H1694" i="1" s="1"/>
  <c r="G1694" i="1"/>
  <c r="F1695" i="1"/>
  <c r="H1695" i="1" s="1"/>
  <c r="G1695" i="1"/>
  <c r="F1696" i="1"/>
  <c r="H1696" i="1" s="1"/>
  <c r="G1696" i="1"/>
  <c r="F1697" i="1"/>
  <c r="H1697" i="1" s="1"/>
  <c r="G1697" i="1"/>
  <c r="F1698" i="1"/>
  <c r="H1698" i="1" s="1"/>
  <c r="G1698" i="1"/>
  <c r="F1699" i="1"/>
  <c r="H1699" i="1" s="1"/>
  <c r="G1699" i="1"/>
  <c r="F1700" i="1"/>
  <c r="H1700" i="1" s="1"/>
  <c r="G1700" i="1"/>
  <c r="F1701" i="1"/>
  <c r="H1701" i="1" s="1"/>
  <c r="G1701" i="1"/>
  <c r="F1702" i="1"/>
  <c r="H1702" i="1" s="1"/>
  <c r="G1702" i="1"/>
  <c r="F1703" i="1"/>
  <c r="H1703" i="1" s="1"/>
  <c r="G1703" i="1"/>
  <c r="F1704" i="1"/>
  <c r="H1704" i="1" s="1"/>
  <c r="G1704" i="1"/>
  <c r="F1705" i="1"/>
  <c r="H1705" i="1" s="1"/>
  <c r="G1705" i="1"/>
  <c r="F1706" i="1"/>
  <c r="H1706" i="1" s="1"/>
  <c r="G1706" i="1"/>
  <c r="F1707" i="1"/>
  <c r="H1707" i="1" s="1"/>
  <c r="G1707" i="1"/>
  <c r="F1708" i="1"/>
  <c r="H1708" i="1" s="1"/>
  <c r="G1708" i="1"/>
  <c r="F1709" i="1"/>
  <c r="H1709" i="1" s="1"/>
  <c r="G1709" i="1"/>
  <c r="F1710" i="1"/>
  <c r="H1710" i="1" s="1"/>
  <c r="G1710" i="1"/>
  <c r="F1711" i="1"/>
  <c r="H1711" i="1" s="1"/>
  <c r="G1711" i="1"/>
  <c r="F1712" i="1"/>
  <c r="H1712" i="1" s="1"/>
  <c r="G1712" i="1"/>
  <c r="F1713" i="1"/>
  <c r="H1713" i="1" s="1"/>
  <c r="G1713" i="1"/>
  <c r="F1714" i="1"/>
  <c r="H1714" i="1" s="1"/>
  <c r="G1714" i="1"/>
  <c r="F1715" i="1"/>
  <c r="H1715" i="1" s="1"/>
  <c r="G1715" i="1"/>
  <c r="F1716" i="1"/>
  <c r="H1716" i="1" s="1"/>
  <c r="G1716" i="1"/>
  <c r="F1717" i="1"/>
  <c r="H1717" i="1" s="1"/>
  <c r="G1717" i="1"/>
  <c r="F1718" i="1"/>
  <c r="H1718" i="1" s="1"/>
  <c r="G1718" i="1"/>
  <c r="F1719" i="1"/>
  <c r="H1719" i="1" s="1"/>
  <c r="G1719" i="1"/>
  <c r="F1720" i="1"/>
  <c r="H1720" i="1" s="1"/>
  <c r="G1720" i="1"/>
  <c r="F1721" i="1"/>
  <c r="H1721" i="1" s="1"/>
  <c r="G1721" i="1"/>
  <c r="F1722" i="1"/>
  <c r="H1722" i="1" s="1"/>
  <c r="G1722" i="1"/>
  <c r="F1723" i="1"/>
  <c r="H1723" i="1" s="1"/>
  <c r="G1723" i="1"/>
  <c r="F1724" i="1"/>
  <c r="H1724" i="1" s="1"/>
  <c r="G1724" i="1"/>
  <c r="F1725" i="1"/>
  <c r="H1725" i="1" s="1"/>
  <c r="G1725" i="1"/>
  <c r="F1726" i="1"/>
  <c r="H1726" i="1" s="1"/>
  <c r="G1726" i="1"/>
  <c r="F1727" i="1"/>
  <c r="H1727" i="1" s="1"/>
  <c r="G1727" i="1"/>
  <c r="F1728" i="1"/>
  <c r="H1728" i="1" s="1"/>
  <c r="G1728" i="1"/>
  <c r="F1729" i="1"/>
  <c r="H1729" i="1" s="1"/>
  <c r="G1729" i="1"/>
  <c r="F1730" i="1"/>
  <c r="H1730" i="1" s="1"/>
  <c r="G1730" i="1"/>
  <c r="F1731" i="1"/>
  <c r="H1731" i="1" s="1"/>
  <c r="G1731" i="1"/>
  <c r="F1732" i="1"/>
  <c r="H1732" i="1" s="1"/>
  <c r="G1732" i="1"/>
  <c r="F1733" i="1"/>
  <c r="H1733" i="1" s="1"/>
  <c r="G1733" i="1"/>
  <c r="F1734" i="1"/>
  <c r="H1734" i="1" s="1"/>
  <c r="G1734" i="1"/>
  <c r="F1735" i="1"/>
  <c r="H1735" i="1" s="1"/>
  <c r="G1735" i="1"/>
  <c r="F1736" i="1"/>
  <c r="H1736" i="1" s="1"/>
  <c r="G1736" i="1"/>
  <c r="F1737" i="1"/>
  <c r="H1737" i="1" s="1"/>
  <c r="G1737" i="1"/>
  <c r="F1738" i="1"/>
  <c r="H1738" i="1" s="1"/>
  <c r="G1738" i="1"/>
  <c r="F1739" i="1"/>
  <c r="H1739" i="1" s="1"/>
  <c r="G1739" i="1"/>
  <c r="F1740" i="1"/>
  <c r="H1740" i="1" s="1"/>
  <c r="G1740" i="1"/>
  <c r="F1741" i="1"/>
  <c r="H1741" i="1" s="1"/>
  <c r="G1741" i="1"/>
  <c r="F1742" i="1"/>
  <c r="H1742" i="1" s="1"/>
  <c r="G1742" i="1"/>
  <c r="F1743" i="1"/>
  <c r="H1743" i="1" s="1"/>
  <c r="G1743" i="1"/>
  <c r="F1744" i="1"/>
  <c r="H1744" i="1" s="1"/>
  <c r="G1744" i="1"/>
  <c r="F1745" i="1"/>
  <c r="H1745" i="1" s="1"/>
  <c r="G1745" i="1"/>
  <c r="F1746" i="1"/>
  <c r="H1746" i="1" s="1"/>
  <c r="G1746" i="1"/>
  <c r="F1747" i="1"/>
  <c r="H1747" i="1" s="1"/>
  <c r="G1747" i="1"/>
  <c r="F1748" i="1"/>
  <c r="H1748" i="1" s="1"/>
  <c r="G1748" i="1"/>
  <c r="F1749" i="1"/>
  <c r="H1749" i="1" s="1"/>
  <c r="G1749" i="1"/>
  <c r="F1750" i="1"/>
  <c r="H1750" i="1" s="1"/>
  <c r="G1750" i="1"/>
  <c r="F1751" i="1"/>
  <c r="H1751" i="1" s="1"/>
  <c r="G1751" i="1"/>
  <c r="F1752" i="1"/>
  <c r="H1752" i="1" s="1"/>
  <c r="G1752" i="1"/>
  <c r="F1753" i="1"/>
  <c r="H1753" i="1" s="1"/>
  <c r="G1753" i="1"/>
  <c r="F1754" i="1"/>
  <c r="H1754" i="1" s="1"/>
  <c r="G1754" i="1"/>
  <c r="F1755" i="1"/>
  <c r="H1755" i="1" s="1"/>
  <c r="G1755" i="1"/>
  <c r="F1756" i="1"/>
  <c r="H1756" i="1" s="1"/>
  <c r="G1756" i="1"/>
  <c r="F1757" i="1"/>
  <c r="H1757" i="1" s="1"/>
  <c r="G1757" i="1"/>
  <c r="F1758" i="1"/>
  <c r="H1758" i="1" s="1"/>
  <c r="G1758" i="1"/>
  <c r="F1759" i="1"/>
  <c r="H1759" i="1" s="1"/>
  <c r="G1759" i="1"/>
  <c r="F1760" i="1"/>
  <c r="H1760" i="1" s="1"/>
  <c r="G1760" i="1"/>
  <c r="F1761" i="1"/>
  <c r="H1761" i="1" s="1"/>
  <c r="G1761" i="1"/>
  <c r="F1762" i="1"/>
  <c r="H1762" i="1" s="1"/>
  <c r="G1762" i="1"/>
  <c r="F1763" i="1"/>
  <c r="H1763" i="1" s="1"/>
  <c r="G1763" i="1"/>
  <c r="F1764" i="1"/>
  <c r="H1764" i="1" s="1"/>
  <c r="G1764" i="1"/>
  <c r="F1765" i="1"/>
  <c r="H1765" i="1" s="1"/>
  <c r="G1765" i="1"/>
  <c r="F1766" i="1"/>
  <c r="H1766" i="1" s="1"/>
  <c r="G1766" i="1"/>
  <c r="F1767" i="1"/>
  <c r="H1767" i="1" s="1"/>
  <c r="G1767" i="1"/>
  <c r="F1768" i="1"/>
  <c r="H1768" i="1" s="1"/>
  <c r="G1768" i="1"/>
  <c r="F1769" i="1"/>
  <c r="H1769" i="1" s="1"/>
  <c r="G1769" i="1"/>
  <c r="F1770" i="1"/>
  <c r="H1770" i="1" s="1"/>
  <c r="G1770" i="1"/>
  <c r="F1771" i="1"/>
  <c r="H1771" i="1" s="1"/>
  <c r="G1771" i="1"/>
  <c r="F1772" i="1"/>
  <c r="H1772" i="1" s="1"/>
  <c r="G1772" i="1"/>
  <c r="F1773" i="1"/>
  <c r="H1773" i="1" s="1"/>
  <c r="G1773" i="1"/>
  <c r="F1774" i="1"/>
  <c r="H1774" i="1" s="1"/>
  <c r="G1774" i="1"/>
  <c r="F1775" i="1"/>
  <c r="H1775" i="1" s="1"/>
  <c r="G1775" i="1"/>
  <c r="F1776" i="1"/>
  <c r="H1776" i="1" s="1"/>
  <c r="G1776" i="1"/>
  <c r="F1777" i="1"/>
  <c r="H1777" i="1" s="1"/>
  <c r="G1777" i="1"/>
  <c r="F1778" i="1"/>
  <c r="H1778" i="1" s="1"/>
  <c r="G1778" i="1"/>
  <c r="F1779" i="1"/>
  <c r="H1779" i="1" s="1"/>
  <c r="G1779" i="1"/>
  <c r="F1780" i="1"/>
  <c r="H1780" i="1" s="1"/>
  <c r="G1780" i="1"/>
  <c r="F1781" i="1"/>
  <c r="H1781" i="1" s="1"/>
  <c r="G1781" i="1"/>
  <c r="F1782" i="1"/>
  <c r="H1782" i="1" s="1"/>
  <c r="G1782" i="1"/>
  <c r="F1783" i="1"/>
  <c r="H1783" i="1" s="1"/>
  <c r="G1783" i="1"/>
  <c r="F1784" i="1"/>
  <c r="H1784" i="1" s="1"/>
  <c r="G1784" i="1"/>
  <c r="F1785" i="1"/>
  <c r="H1785" i="1" s="1"/>
  <c r="G1785" i="1"/>
  <c r="F1786" i="1"/>
  <c r="H1786" i="1" s="1"/>
  <c r="G1786" i="1"/>
  <c r="F1787" i="1"/>
  <c r="H1787" i="1" s="1"/>
  <c r="G1787" i="1"/>
  <c r="F1788" i="1"/>
  <c r="H1788" i="1" s="1"/>
  <c r="G1788" i="1"/>
  <c r="F1789" i="1"/>
  <c r="H1789" i="1" s="1"/>
  <c r="G1789" i="1"/>
  <c r="F1790" i="1"/>
  <c r="H1790" i="1" s="1"/>
  <c r="G1790" i="1"/>
  <c r="F1791" i="1"/>
  <c r="H1791" i="1" s="1"/>
  <c r="G1791" i="1"/>
  <c r="F1792" i="1"/>
  <c r="H1792" i="1" s="1"/>
  <c r="G1792" i="1"/>
  <c r="F1793" i="1"/>
  <c r="H1793" i="1" s="1"/>
  <c r="G1793" i="1"/>
  <c r="F1794" i="1"/>
  <c r="H1794" i="1" s="1"/>
  <c r="G1794" i="1"/>
  <c r="F1795" i="1"/>
  <c r="H1795" i="1" s="1"/>
  <c r="G1795" i="1"/>
  <c r="F1796" i="1"/>
  <c r="H1796" i="1" s="1"/>
  <c r="G1796" i="1"/>
  <c r="F1797" i="1"/>
  <c r="H1797" i="1" s="1"/>
  <c r="G1797" i="1"/>
  <c r="F1798" i="1"/>
  <c r="H1798" i="1" s="1"/>
  <c r="G1798" i="1"/>
  <c r="F1799" i="1"/>
  <c r="H1799" i="1" s="1"/>
  <c r="G1799" i="1"/>
  <c r="F1800" i="1"/>
  <c r="H1800" i="1" s="1"/>
  <c r="G1800" i="1"/>
  <c r="F1801" i="1"/>
  <c r="H1801" i="1" s="1"/>
  <c r="G1801" i="1"/>
  <c r="F1802" i="1"/>
  <c r="H1802" i="1" s="1"/>
  <c r="G1802" i="1"/>
  <c r="F1803" i="1"/>
  <c r="H1803" i="1" s="1"/>
  <c r="G1803" i="1"/>
  <c r="G4" i="1"/>
  <c r="G3" i="1"/>
  <c r="F3" i="1"/>
  <c r="H3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AH3" i="1"/>
  <c r="AH6" i="1"/>
  <c r="AH5" i="1"/>
  <c r="AH4" i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R3" i="1" l="1"/>
  <c r="R1780" i="1"/>
  <c r="R1660" i="1"/>
  <c r="R353" i="1"/>
  <c r="R1585" i="1"/>
  <c r="R1545" i="1"/>
  <c r="R1485" i="1"/>
  <c r="R1465" i="1"/>
  <c r="R1425" i="1"/>
  <c r="R340" i="1"/>
  <c r="K3" i="1"/>
  <c r="R1170" i="1"/>
  <c r="I1122" i="1"/>
  <c r="K1122" i="1" s="1"/>
  <c r="L1122" i="1" s="1"/>
  <c r="R1122" i="1"/>
  <c r="I822" i="1"/>
  <c r="K822" i="1" s="1"/>
  <c r="L822" i="1" s="1"/>
  <c r="R822" i="1"/>
  <c r="I661" i="1"/>
  <c r="K661" i="1" s="1"/>
  <c r="L661" i="1" s="1"/>
  <c r="R661" i="1"/>
  <c r="R1421" i="1"/>
  <c r="R1419" i="1"/>
  <c r="R1418" i="1"/>
  <c r="R1417" i="1"/>
  <c r="I1793" i="1"/>
  <c r="K1793" i="1" s="1"/>
  <c r="L1793" i="1" s="1"/>
  <c r="R1793" i="1"/>
  <c r="I1013" i="1"/>
  <c r="K1013" i="1" s="1"/>
  <c r="L1013" i="1" s="1"/>
  <c r="R1013" i="1"/>
  <c r="R1415" i="1"/>
  <c r="I1142" i="1"/>
  <c r="K1142" i="1" s="1"/>
  <c r="L1142" i="1" s="1"/>
  <c r="R1142" i="1"/>
  <c r="I821" i="1"/>
  <c r="K821" i="1" s="1"/>
  <c r="L821" i="1" s="1"/>
  <c r="R821" i="1"/>
  <c r="R660" i="1"/>
  <c r="R1165" i="1"/>
  <c r="R772" i="1"/>
  <c r="R771" i="1"/>
  <c r="R1785" i="1"/>
  <c r="R1405" i="1"/>
  <c r="R1401" i="1"/>
  <c r="R492" i="1"/>
  <c r="R1765" i="1"/>
  <c r="R1381" i="1"/>
  <c r="R441" i="1"/>
  <c r="R1665" i="1"/>
  <c r="R1371" i="1"/>
  <c r="R1661" i="1"/>
  <c r="R1365" i="1"/>
  <c r="R342" i="1"/>
  <c r="R100" i="1"/>
  <c r="R1641" i="1"/>
  <c r="R1175" i="1"/>
  <c r="R99" i="1"/>
  <c r="R1285" i="1"/>
  <c r="R1640" i="1"/>
  <c r="R1172" i="1"/>
  <c r="R97" i="1"/>
  <c r="R1305" i="1"/>
  <c r="R1645" i="1"/>
  <c r="R1605" i="1"/>
  <c r="R1171" i="1"/>
  <c r="U3" i="1" a="1"/>
  <c r="U3" i="1" s="1"/>
  <c r="I1728" i="1"/>
  <c r="K1728" i="1" s="1"/>
  <c r="L1728" i="1" s="1"/>
  <c r="R1728" i="1"/>
  <c r="R830" i="1"/>
  <c r="R802" i="1"/>
  <c r="I1542" i="1"/>
  <c r="K1542" i="1" s="1"/>
  <c r="L1542" i="1" s="1"/>
  <c r="R1542" i="1"/>
  <c r="I1462" i="1"/>
  <c r="K1462" i="1" s="1"/>
  <c r="L1462" i="1" s="1"/>
  <c r="R1462" i="1"/>
  <c r="I1362" i="1"/>
  <c r="K1362" i="1" s="1"/>
  <c r="L1362" i="1" s="1"/>
  <c r="R1362" i="1"/>
  <c r="I1322" i="1"/>
  <c r="K1322" i="1" s="1"/>
  <c r="L1322" i="1" s="1"/>
  <c r="R1322" i="1"/>
  <c r="I1262" i="1"/>
  <c r="K1262" i="1" s="1"/>
  <c r="L1262" i="1" s="1"/>
  <c r="R1262" i="1"/>
  <c r="I1242" i="1"/>
  <c r="K1242" i="1" s="1"/>
  <c r="L1242" i="1" s="1"/>
  <c r="R1242" i="1"/>
  <c r="I1222" i="1"/>
  <c r="K1222" i="1" s="1"/>
  <c r="L1222" i="1" s="1"/>
  <c r="R1222" i="1"/>
  <c r="I1162" i="1"/>
  <c r="K1162" i="1" s="1"/>
  <c r="L1162" i="1" s="1"/>
  <c r="R1162" i="1"/>
  <c r="I1082" i="1"/>
  <c r="K1082" i="1" s="1"/>
  <c r="L1082" i="1" s="1"/>
  <c r="R1082" i="1"/>
  <c r="I1062" i="1"/>
  <c r="K1062" i="1" s="1"/>
  <c r="L1062" i="1" s="1"/>
  <c r="R1062" i="1"/>
  <c r="I1002" i="1"/>
  <c r="K1002" i="1" s="1"/>
  <c r="L1002" i="1" s="1"/>
  <c r="R1002" i="1"/>
  <c r="I982" i="1"/>
  <c r="K982" i="1" s="1"/>
  <c r="L982" i="1" s="1"/>
  <c r="R982" i="1"/>
  <c r="I922" i="1"/>
  <c r="K922" i="1" s="1"/>
  <c r="L922" i="1" s="1"/>
  <c r="R922" i="1"/>
  <c r="I862" i="1"/>
  <c r="K862" i="1" s="1"/>
  <c r="L862" i="1" s="1"/>
  <c r="R862" i="1"/>
  <c r="I762" i="1"/>
  <c r="K762" i="1" s="1"/>
  <c r="L762" i="1" s="1"/>
  <c r="R762" i="1"/>
  <c r="I722" i="1"/>
  <c r="K722" i="1" s="1"/>
  <c r="L722" i="1" s="1"/>
  <c r="R722" i="1"/>
  <c r="I602" i="1"/>
  <c r="K602" i="1" s="1"/>
  <c r="L602" i="1" s="1"/>
  <c r="R602" i="1"/>
  <c r="I582" i="1"/>
  <c r="K582" i="1" s="1"/>
  <c r="L582" i="1" s="1"/>
  <c r="R582" i="1"/>
  <c r="I502" i="1"/>
  <c r="K502" i="1" s="1"/>
  <c r="L502" i="1" s="1"/>
  <c r="R502" i="1"/>
  <c r="I422" i="1"/>
  <c r="K422" i="1" s="1"/>
  <c r="L422" i="1" s="1"/>
  <c r="R422" i="1"/>
  <c r="I322" i="1"/>
  <c r="K322" i="1" s="1"/>
  <c r="L322" i="1" s="1"/>
  <c r="R322" i="1"/>
  <c r="I262" i="1"/>
  <c r="K262" i="1" s="1"/>
  <c r="L262" i="1" s="1"/>
  <c r="R262" i="1"/>
  <c r="I242" i="1"/>
  <c r="K242" i="1" s="1"/>
  <c r="L242" i="1" s="1"/>
  <c r="R242" i="1"/>
  <c r="I162" i="1"/>
  <c r="K162" i="1" s="1"/>
  <c r="L162" i="1" s="1"/>
  <c r="R162" i="1"/>
  <c r="I142" i="1"/>
  <c r="K142" i="1" s="1"/>
  <c r="L142" i="1" s="1"/>
  <c r="R142" i="1"/>
  <c r="I122" i="1"/>
  <c r="K122" i="1" s="1"/>
  <c r="L122" i="1" s="1"/>
  <c r="R122" i="1"/>
  <c r="I62" i="1"/>
  <c r="K62" i="1" s="1"/>
  <c r="L62" i="1" s="1"/>
  <c r="R62" i="1"/>
  <c r="I42" i="1"/>
  <c r="K42" i="1" s="1"/>
  <c r="L42" i="1" s="1"/>
  <c r="R42" i="1"/>
  <c r="I22" i="1"/>
  <c r="K22" i="1" s="1"/>
  <c r="L22" i="1" s="1"/>
  <c r="R22" i="1"/>
  <c r="R662" i="1"/>
  <c r="I668" i="1"/>
  <c r="K668" i="1" s="1"/>
  <c r="L668" i="1" s="1"/>
  <c r="R668" i="1"/>
  <c r="I510" i="1"/>
  <c r="K510" i="1" s="1"/>
  <c r="L510" i="1" s="1"/>
  <c r="R510" i="1"/>
  <c r="I30" i="1"/>
  <c r="K30" i="1" s="1"/>
  <c r="L30" i="1" s="1"/>
  <c r="R30" i="1"/>
  <c r="I1548" i="1"/>
  <c r="K1548" i="1" s="1"/>
  <c r="L1548" i="1" s="1"/>
  <c r="R1548" i="1"/>
  <c r="I1088" i="1"/>
  <c r="K1088" i="1" s="1"/>
  <c r="L1088" i="1" s="1"/>
  <c r="R1088" i="1"/>
  <c r="I208" i="1"/>
  <c r="K208" i="1" s="1"/>
  <c r="L208" i="1" s="1"/>
  <c r="R208" i="1"/>
  <c r="R482" i="1"/>
  <c r="I1490" i="1"/>
  <c r="K1490" i="1" s="1"/>
  <c r="L1490" i="1" s="1"/>
  <c r="R1490" i="1"/>
  <c r="I1370" i="1"/>
  <c r="K1370" i="1" s="1"/>
  <c r="L1370" i="1" s="1"/>
  <c r="R1370" i="1"/>
  <c r="I930" i="1"/>
  <c r="K930" i="1" s="1"/>
  <c r="L930" i="1" s="1"/>
  <c r="R930" i="1"/>
  <c r="I610" i="1"/>
  <c r="K610" i="1" s="1"/>
  <c r="L610" i="1" s="1"/>
  <c r="R610" i="1"/>
  <c r="R448" i="1"/>
  <c r="I1448" i="1"/>
  <c r="K1448" i="1" s="1"/>
  <c r="L1448" i="1" s="1"/>
  <c r="R1448" i="1"/>
  <c r="I1008" i="1"/>
  <c r="K1008" i="1" s="1"/>
  <c r="L1008" i="1" s="1"/>
  <c r="R1008" i="1"/>
  <c r="R442" i="1"/>
  <c r="R1621" i="1"/>
  <c r="R1160" i="1"/>
  <c r="R352" i="1"/>
  <c r="I1701" i="1"/>
  <c r="K1701" i="1" s="1"/>
  <c r="L1701" i="1" s="1"/>
  <c r="R1701" i="1"/>
  <c r="I1601" i="1"/>
  <c r="K1601" i="1" s="1"/>
  <c r="L1601" i="1" s="1"/>
  <c r="R1601" i="1"/>
  <c r="I1581" i="1"/>
  <c r="K1581" i="1" s="1"/>
  <c r="L1581" i="1" s="1"/>
  <c r="R1581" i="1"/>
  <c r="I1481" i="1"/>
  <c r="K1481" i="1" s="1"/>
  <c r="L1481" i="1" s="1"/>
  <c r="R1481" i="1"/>
  <c r="I1461" i="1"/>
  <c r="R1461" i="1"/>
  <c r="I1361" i="1"/>
  <c r="K1361" i="1" s="1"/>
  <c r="L1361" i="1" s="1"/>
  <c r="R1361" i="1"/>
  <c r="I1241" i="1"/>
  <c r="K1241" i="1" s="1"/>
  <c r="L1241" i="1" s="1"/>
  <c r="R1241" i="1"/>
  <c r="I1221" i="1"/>
  <c r="K1221" i="1" s="1"/>
  <c r="L1221" i="1" s="1"/>
  <c r="R1221" i="1"/>
  <c r="I1161" i="1"/>
  <c r="K1161" i="1" s="1"/>
  <c r="L1161" i="1" s="1"/>
  <c r="R1161" i="1"/>
  <c r="I1061" i="1"/>
  <c r="K1061" i="1" s="1"/>
  <c r="L1061" i="1" s="1"/>
  <c r="R1061" i="1"/>
  <c r="I801" i="1"/>
  <c r="K801" i="1" s="1"/>
  <c r="L801" i="1" s="1"/>
  <c r="R801" i="1"/>
  <c r="I741" i="1"/>
  <c r="K741" i="1" s="1"/>
  <c r="L741" i="1" s="1"/>
  <c r="R741" i="1"/>
  <c r="I681" i="1"/>
  <c r="K681" i="1" s="1"/>
  <c r="L681" i="1" s="1"/>
  <c r="R681" i="1"/>
  <c r="I581" i="1"/>
  <c r="K581" i="1" s="1"/>
  <c r="L581" i="1" s="1"/>
  <c r="R581" i="1"/>
  <c r="I561" i="1"/>
  <c r="K561" i="1" s="1"/>
  <c r="L561" i="1" s="1"/>
  <c r="R561" i="1"/>
  <c r="I421" i="1"/>
  <c r="K421" i="1" s="1"/>
  <c r="L421" i="1" s="1"/>
  <c r="R421" i="1"/>
  <c r="I401" i="1"/>
  <c r="K401" i="1" s="1"/>
  <c r="L401" i="1" s="1"/>
  <c r="R401" i="1"/>
  <c r="I361" i="1"/>
  <c r="K361" i="1" s="1"/>
  <c r="L361" i="1" s="1"/>
  <c r="R361" i="1"/>
  <c r="I241" i="1"/>
  <c r="K241" i="1" s="1"/>
  <c r="L241" i="1" s="1"/>
  <c r="R241" i="1"/>
  <c r="I121" i="1"/>
  <c r="K121" i="1" s="1"/>
  <c r="L121" i="1" s="1"/>
  <c r="R121" i="1"/>
  <c r="I1700" i="1"/>
  <c r="K1700" i="1" s="1"/>
  <c r="L1700" i="1" s="1"/>
  <c r="R1700" i="1"/>
  <c r="I1620" i="1"/>
  <c r="K1620" i="1" s="1"/>
  <c r="L1620" i="1" s="1"/>
  <c r="R1620" i="1"/>
  <c r="I1600" i="1"/>
  <c r="K1600" i="1" s="1"/>
  <c r="L1600" i="1" s="1"/>
  <c r="R1600" i="1"/>
  <c r="I1460" i="1"/>
  <c r="K1460" i="1" s="1"/>
  <c r="L1460" i="1" s="1"/>
  <c r="R1460" i="1"/>
  <c r="I1360" i="1"/>
  <c r="K1360" i="1" s="1"/>
  <c r="L1360" i="1" s="1"/>
  <c r="R1360" i="1"/>
  <c r="I1340" i="1"/>
  <c r="K1340" i="1" s="1"/>
  <c r="L1340" i="1" s="1"/>
  <c r="R1340" i="1"/>
  <c r="I1220" i="1"/>
  <c r="K1220" i="1" s="1"/>
  <c r="L1220" i="1" s="1"/>
  <c r="R1220" i="1"/>
  <c r="I1080" i="1"/>
  <c r="K1080" i="1" s="1"/>
  <c r="L1080" i="1" s="1"/>
  <c r="R1080" i="1"/>
  <c r="I920" i="1"/>
  <c r="K920" i="1" s="1"/>
  <c r="L920" i="1" s="1"/>
  <c r="R920" i="1"/>
  <c r="I880" i="1"/>
  <c r="K880" i="1" s="1"/>
  <c r="L880" i="1" s="1"/>
  <c r="R880" i="1"/>
  <c r="I740" i="1"/>
  <c r="K740" i="1" s="1"/>
  <c r="L740" i="1" s="1"/>
  <c r="R740" i="1"/>
  <c r="I680" i="1"/>
  <c r="K680" i="1" s="1"/>
  <c r="L680" i="1" s="1"/>
  <c r="R680" i="1"/>
  <c r="I560" i="1"/>
  <c r="K560" i="1" s="1"/>
  <c r="L560" i="1" s="1"/>
  <c r="R560" i="1"/>
  <c r="I420" i="1"/>
  <c r="K420" i="1" s="1"/>
  <c r="L420" i="1" s="1"/>
  <c r="R420" i="1"/>
  <c r="I400" i="1"/>
  <c r="K400" i="1" s="1"/>
  <c r="L400" i="1" s="1"/>
  <c r="R400" i="1"/>
  <c r="I360" i="1"/>
  <c r="K360" i="1" s="1"/>
  <c r="L360" i="1" s="1"/>
  <c r="R360" i="1"/>
  <c r="I240" i="1"/>
  <c r="K240" i="1" s="1"/>
  <c r="L240" i="1" s="1"/>
  <c r="R240" i="1"/>
  <c r="I180" i="1"/>
  <c r="K180" i="1" s="1"/>
  <c r="L180" i="1" s="1"/>
  <c r="R180" i="1"/>
  <c r="I80" i="1"/>
  <c r="K80" i="1" s="1"/>
  <c r="L80" i="1" s="1"/>
  <c r="R80" i="1"/>
  <c r="R1778" i="1"/>
  <c r="R659" i="1"/>
  <c r="R272" i="1"/>
  <c r="I1319" i="1"/>
  <c r="K1319" i="1" s="1"/>
  <c r="L1319" i="1" s="1"/>
  <c r="R1319" i="1"/>
  <c r="I1219" i="1"/>
  <c r="K1219" i="1" s="1"/>
  <c r="L1219" i="1" s="1"/>
  <c r="R1219" i="1"/>
  <c r="I739" i="1"/>
  <c r="K739" i="1" s="1"/>
  <c r="L739" i="1" s="1"/>
  <c r="R739" i="1"/>
  <c r="I559" i="1"/>
  <c r="K559" i="1" s="1"/>
  <c r="L559" i="1" s="1"/>
  <c r="R559" i="1"/>
  <c r="I479" i="1"/>
  <c r="K479" i="1" s="1"/>
  <c r="L479" i="1" s="1"/>
  <c r="R479" i="1"/>
  <c r="I419" i="1"/>
  <c r="K419" i="1" s="1"/>
  <c r="L419" i="1" s="1"/>
  <c r="R419" i="1"/>
  <c r="I239" i="1"/>
  <c r="K239" i="1" s="1"/>
  <c r="L239" i="1" s="1"/>
  <c r="R239" i="1"/>
  <c r="I179" i="1"/>
  <c r="K179" i="1" s="1"/>
  <c r="L179" i="1" s="1"/>
  <c r="R179" i="1"/>
  <c r="R1777" i="1"/>
  <c r="R1541" i="1"/>
  <c r="R1312" i="1"/>
  <c r="R641" i="1"/>
  <c r="R260" i="1"/>
  <c r="I1218" i="1"/>
  <c r="K1218" i="1" s="1"/>
  <c r="L1218" i="1" s="1"/>
  <c r="R1218" i="1"/>
  <c r="I758" i="1"/>
  <c r="K758" i="1" s="1"/>
  <c r="L758" i="1" s="1"/>
  <c r="R758" i="1"/>
  <c r="I518" i="1"/>
  <c r="K518" i="1" s="1"/>
  <c r="L518" i="1" s="1"/>
  <c r="R518" i="1"/>
  <c r="I238" i="1"/>
  <c r="K238" i="1" s="1"/>
  <c r="L238" i="1" s="1"/>
  <c r="R238" i="1"/>
  <c r="I178" i="1"/>
  <c r="K178" i="1" s="1"/>
  <c r="L178" i="1" s="1"/>
  <c r="R178" i="1"/>
  <c r="R1772" i="1"/>
  <c r="R1540" i="1"/>
  <c r="R1001" i="1"/>
  <c r="R640" i="1"/>
  <c r="R252" i="1"/>
  <c r="I1217" i="1"/>
  <c r="K1217" i="1" s="1"/>
  <c r="L1217" i="1" s="1"/>
  <c r="R1217" i="1"/>
  <c r="I1077" i="1"/>
  <c r="K1077" i="1" s="1"/>
  <c r="L1077" i="1" s="1"/>
  <c r="R1077" i="1"/>
  <c r="I757" i="1"/>
  <c r="K757" i="1" s="1"/>
  <c r="L757" i="1" s="1"/>
  <c r="R757" i="1"/>
  <c r="I517" i="1"/>
  <c r="K517" i="1" s="1"/>
  <c r="L517" i="1" s="1"/>
  <c r="R517" i="1"/>
  <c r="I417" i="1"/>
  <c r="K417" i="1" s="1"/>
  <c r="L417" i="1" s="1"/>
  <c r="R417" i="1"/>
  <c r="I237" i="1"/>
  <c r="K237" i="1" s="1"/>
  <c r="L237" i="1" s="1"/>
  <c r="R237" i="1"/>
  <c r="I177" i="1"/>
  <c r="K177" i="1" s="1"/>
  <c r="L177" i="1" s="1"/>
  <c r="R177" i="1"/>
  <c r="R1538" i="1"/>
  <c r="R1300" i="1"/>
  <c r="R1000" i="1"/>
  <c r="I1736" i="1"/>
  <c r="K1736" i="1" s="1"/>
  <c r="L1736" i="1" s="1"/>
  <c r="R1736" i="1"/>
  <c r="I1616" i="1"/>
  <c r="K1616" i="1" s="1"/>
  <c r="L1616" i="1" s="1"/>
  <c r="R1616" i="1"/>
  <c r="I1536" i="1"/>
  <c r="K1536" i="1" s="1"/>
  <c r="L1536" i="1" s="1"/>
  <c r="R1536" i="1"/>
  <c r="I1216" i="1"/>
  <c r="K1216" i="1" s="1"/>
  <c r="L1216" i="1" s="1"/>
  <c r="R1216" i="1"/>
  <c r="I416" i="1"/>
  <c r="K416" i="1" s="1"/>
  <c r="L416" i="1" s="1"/>
  <c r="R416" i="1"/>
  <c r="I96" i="1"/>
  <c r="K96" i="1" s="1"/>
  <c r="L96" i="1" s="1"/>
  <c r="R96" i="1"/>
  <c r="R1761" i="1"/>
  <c r="R1537" i="1"/>
  <c r="R601" i="1"/>
  <c r="R176" i="1"/>
  <c r="I1735" i="1"/>
  <c r="K1735" i="1" s="1"/>
  <c r="L1735" i="1" s="1"/>
  <c r="R1735" i="1"/>
  <c r="I1495" i="1"/>
  <c r="K1495" i="1" s="1"/>
  <c r="L1495" i="1" s="1"/>
  <c r="R1495" i="1"/>
  <c r="I75" i="1"/>
  <c r="K75" i="1" s="1"/>
  <c r="L75" i="1" s="1"/>
  <c r="R75" i="1"/>
  <c r="R1760" i="1"/>
  <c r="R1521" i="1"/>
  <c r="R1281" i="1"/>
  <c r="R980" i="1"/>
  <c r="R600" i="1"/>
  <c r="R172" i="1"/>
  <c r="I1734" i="1"/>
  <c r="K1734" i="1" s="1"/>
  <c r="L1734" i="1" s="1"/>
  <c r="R1734" i="1"/>
  <c r="I1474" i="1"/>
  <c r="K1474" i="1" s="1"/>
  <c r="L1474" i="1" s="1"/>
  <c r="R1474" i="1"/>
  <c r="I1274" i="1"/>
  <c r="K1274" i="1" s="1"/>
  <c r="L1274" i="1" s="1"/>
  <c r="R1274" i="1"/>
  <c r="I1034" i="1"/>
  <c r="K1034" i="1" s="1"/>
  <c r="L1034" i="1" s="1"/>
  <c r="R1034" i="1"/>
  <c r="I934" i="1"/>
  <c r="K934" i="1" s="1"/>
  <c r="L934" i="1" s="1"/>
  <c r="R934" i="1"/>
  <c r="R1740" i="1"/>
  <c r="R1520" i="1"/>
  <c r="R1276" i="1"/>
  <c r="R960" i="1"/>
  <c r="R501" i="1"/>
  <c r="I1733" i="1"/>
  <c r="K1733" i="1" s="1"/>
  <c r="L1733" i="1" s="1"/>
  <c r="R1733" i="1"/>
  <c r="I1693" i="1"/>
  <c r="K1693" i="1" s="1"/>
  <c r="L1693" i="1" s="1"/>
  <c r="R1693" i="1"/>
  <c r="I1313" i="1"/>
  <c r="K1313" i="1" s="1"/>
  <c r="L1313" i="1" s="1"/>
  <c r="R1313" i="1"/>
  <c r="I1113" i="1"/>
  <c r="K1113" i="1" s="1"/>
  <c r="L1113" i="1" s="1"/>
  <c r="R1113" i="1"/>
  <c r="I1033" i="1"/>
  <c r="K1033" i="1" s="1"/>
  <c r="L1033" i="1" s="1"/>
  <c r="R1033" i="1"/>
  <c r="I933" i="1"/>
  <c r="K933" i="1" s="1"/>
  <c r="L933" i="1" s="1"/>
  <c r="R933" i="1"/>
  <c r="I753" i="1"/>
  <c r="K753" i="1" s="1"/>
  <c r="L753" i="1" s="1"/>
  <c r="R753" i="1"/>
  <c r="I73" i="1"/>
  <c r="K73" i="1" s="1"/>
  <c r="L73" i="1" s="1"/>
  <c r="R73" i="1"/>
  <c r="R1681" i="1"/>
  <c r="R1500" i="1"/>
  <c r="R1273" i="1"/>
  <c r="R935" i="1"/>
  <c r="R500" i="1"/>
  <c r="R161" i="1"/>
  <c r="I1732" i="1"/>
  <c r="K1732" i="1" s="1"/>
  <c r="L1732" i="1" s="1"/>
  <c r="R1732" i="1"/>
  <c r="I1612" i="1"/>
  <c r="K1612" i="1" s="1"/>
  <c r="L1612" i="1" s="1"/>
  <c r="R1612" i="1"/>
  <c r="I1572" i="1"/>
  <c r="K1572" i="1" s="1"/>
  <c r="L1572" i="1" s="1"/>
  <c r="R1572" i="1"/>
  <c r="I1352" i="1"/>
  <c r="K1352" i="1" s="1"/>
  <c r="L1352" i="1" s="1"/>
  <c r="R1352" i="1"/>
  <c r="I1232" i="1"/>
  <c r="K1232" i="1" s="1"/>
  <c r="L1232" i="1" s="1"/>
  <c r="R1232" i="1"/>
  <c r="I1052" i="1"/>
  <c r="K1052" i="1" s="1"/>
  <c r="L1052" i="1" s="1"/>
  <c r="R1052" i="1"/>
  <c r="I932" i="1"/>
  <c r="K932" i="1" s="1"/>
  <c r="L932" i="1" s="1"/>
  <c r="R932" i="1"/>
  <c r="I912" i="1"/>
  <c r="K912" i="1" s="1"/>
  <c r="L912" i="1" s="1"/>
  <c r="R912" i="1"/>
  <c r="I512" i="1"/>
  <c r="K512" i="1" s="1"/>
  <c r="L512" i="1" s="1"/>
  <c r="R512" i="1"/>
  <c r="R1680" i="1"/>
  <c r="R852" i="1"/>
  <c r="R497" i="1"/>
  <c r="I981" i="1"/>
  <c r="K981" i="1" s="1"/>
  <c r="L981" i="1" s="1"/>
  <c r="R981" i="1"/>
  <c r="I931" i="1"/>
  <c r="K931" i="1" s="1"/>
  <c r="L931" i="1" s="1"/>
  <c r="R931" i="1"/>
  <c r="I71" i="1"/>
  <c r="K71" i="1" s="1"/>
  <c r="L71" i="1" s="1"/>
  <c r="R71" i="1"/>
  <c r="R1672" i="1"/>
  <c r="R1261" i="1"/>
  <c r="R832" i="1"/>
  <c r="R493" i="1"/>
  <c r="R1685" i="1"/>
  <c r="R1730" i="1"/>
  <c r="R1614" i="1"/>
  <c r="R1414" i="1"/>
  <c r="R1174" i="1"/>
  <c r="R1071" i="1"/>
  <c r="R658" i="1"/>
  <c r="R1729" i="1"/>
  <c r="R1613" i="1"/>
  <c r="R1413" i="1"/>
  <c r="R1296" i="1"/>
  <c r="R1173" i="1"/>
  <c r="R657" i="1"/>
  <c r="R357" i="1"/>
  <c r="I1797" i="1"/>
  <c r="K1797" i="1" s="1"/>
  <c r="L1797" i="1" s="1"/>
  <c r="R1797" i="1"/>
  <c r="I1757" i="1"/>
  <c r="K1757" i="1" s="1"/>
  <c r="L1757" i="1" s="1"/>
  <c r="R1757" i="1"/>
  <c r="I1717" i="1"/>
  <c r="K1717" i="1" s="1"/>
  <c r="L1717" i="1" s="1"/>
  <c r="R1717" i="1"/>
  <c r="I1697" i="1"/>
  <c r="K1697" i="1" s="1"/>
  <c r="L1697" i="1" s="1"/>
  <c r="R1697" i="1"/>
  <c r="I1637" i="1"/>
  <c r="K1637" i="1" s="1"/>
  <c r="L1637" i="1" s="1"/>
  <c r="R1637" i="1"/>
  <c r="I1617" i="1"/>
  <c r="K1617" i="1" s="1"/>
  <c r="L1617" i="1" s="1"/>
  <c r="R1617" i="1"/>
  <c r="I1517" i="1"/>
  <c r="K1517" i="1" s="1"/>
  <c r="L1517" i="1" s="1"/>
  <c r="R1517" i="1"/>
  <c r="I1437" i="1"/>
  <c r="K1437" i="1" s="1"/>
  <c r="L1437" i="1" s="1"/>
  <c r="R1437" i="1"/>
  <c r="I1317" i="1"/>
  <c r="K1317" i="1" s="1"/>
  <c r="L1317" i="1" s="1"/>
  <c r="R1317" i="1"/>
  <c r="I1037" i="1"/>
  <c r="K1037" i="1" s="1"/>
  <c r="L1037" i="1" s="1"/>
  <c r="R1037" i="1"/>
  <c r="I977" i="1"/>
  <c r="K977" i="1" s="1"/>
  <c r="L977" i="1" s="1"/>
  <c r="R977" i="1"/>
  <c r="I937" i="1"/>
  <c r="K937" i="1" s="1"/>
  <c r="L937" i="1" s="1"/>
  <c r="R937" i="1"/>
  <c r="I897" i="1"/>
  <c r="K897" i="1" s="1"/>
  <c r="L897" i="1" s="1"/>
  <c r="R897" i="1"/>
  <c r="I877" i="1"/>
  <c r="K877" i="1" s="1"/>
  <c r="L877" i="1" s="1"/>
  <c r="R877" i="1"/>
  <c r="I857" i="1"/>
  <c r="K857" i="1" s="1"/>
  <c r="L857" i="1" s="1"/>
  <c r="R857" i="1"/>
  <c r="I837" i="1"/>
  <c r="K837" i="1" s="1"/>
  <c r="L837" i="1" s="1"/>
  <c r="R837" i="1"/>
  <c r="I797" i="1"/>
  <c r="K797" i="1" s="1"/>
  <c r="L797" i="1" s="1"/>
  <c r="R797" i="1"/>
  <c r="I737" i="1"/>
  <c r="K737" i="1" s="1"/>
  <c r="L737" i="1" s="1"/>
  <c r="R737" i="1"/>
  <c r="I697" i="1"/>
  <c r="K697" i="1" s="1"/>
  <c r="L697" i="1" s="1"/>
  <c r="R697" i="1"/>
  <c r="I617" i="1"/>
  <c r="K617" i="1" s="1"/>
  <c r="L617" i="1" s="1"/>
  <c r="R617" i="1"/>
  <c r="I557" i="1"/>
  <c r="K557" i="1" s="1"/>
  <c r="L557" i="1" s="1"/>
  <c r="R557" i="1"/>
  <c r="I477" i="1"/>
  <c r="K477" i="1" s="1"/>
  <c r="L477" i="1" s="1"/>
  <c r="R477" i="1"/>
  <c r="I457" i="1"/>
  <c r="K457" i="1" s="1"/>
  <c r="L457" i="1" s="1"/>
  <c r="R457" i="1"/>
  <c r="I377" i="1"/>
  <c r="K377" i="1" s="1"/>
  <c r="L377" i="1" s="1"/>
  <c r="R377" i="1"/>
  <c r="I277" i="1"/>
  <c r="K277" i="1" s="1"/>
  <c r="L277" i="1" s="1"/>
  <c r="R277" i="1"/>
  <c r="I137" i="1"/>
  <c r="K137" i="1" s="1"/>
  <c r="L137" i="1" s="1"/>
  <c r="R137" i="1"/>
  <c r="I77" i="1"/>
  <c r="K77" i="1" s="1"/>
  <c r="L77" i="1" s="1"/>
  <c r="R77" i="1"/>
  <c r="I57" i="1"/>
  <c r="K57" i="1" s="1"/>
  <c r="L57" i="1" s="1"/>
  <c r="R57" i="1"/>
  <c r="I37" i="1"/>
  <c r="K37" i="1" s="1"/>
  <c r="L37" i="1" s="1"/>
  <c r="R37" i="1"/>
  <c r="R1776" i="1"/>
  <c r="R1471" i="1"/>
  <c r="R1011" i="1"/>
  <c r="R911" i="1"/>
  <c r="R318" i="1"/>
  <c r="I1796" i="1"/>
  <c r="K1796" i="1" s="1"/>
  <c r="L1796" i="1" s="1"/>
  <c r="R1796" i="1"/>
  <c r="I1756" i="1"/>
  <c r="K1756" i="1" s="1"/>
  <c r="L1756" i="1" s="1"/>
  <c r="R1756" i="1"/>
  <c r="I1696" i="1"/>
  <c r="K1696" i="1" s="1"/>
  <c r="L1696" i="1" s="1"/>
  <c r="R1696" i="1"/>
  <c r="I1636" i="1"/>
  <c r="K1636" i="1" s="1"/>
  <c r="L1636" i="1" s="1"/>
  <c r="R1636" i="1"/>
  <c r="I1576" i="1"/>
  <c r="K1576" i="1" s="1"/>
  <c r="L1576" i="1" s="1"/>
  <c r="R1576" i="1"/>
  <c r="I1516" i="1"/>
  <c r="K1516" i="1" s="1"/>
  <c r="L1516" i="1" s="1"/>
  <c r="R1516" i="1"/>
  <c r="I1476" i="1"/>
  <c r="K1476" i="1" s="1"/>
  <c r="L1476" i="1" s="1"/>
  <c r="R1476" i="1"/>
  <c r="I1416" i="1"/>
  <c r="K1416" i="1" s="1"/>
  <c r="L1416" i="1" s="1"/>
  <c r="R1416" i="1"/>
  <c r="I1396" i="1"/>
  <c r="K1396" i="1" s="1"/>
  <c r="L1396" i="1" s="1"/>
  <c r="R1396" i="1"/>
  <c r="I1376" i="1"/>
  <c r="K1376" i="1" s="1"/>
  <c r="L1376" i="1" s="1"/>
  <c r="R1376" i="1"/>
  <c r="I1356" i="1"/>
  <c r="K1356" i="1" s="1"/>
  <c r="L1356" i="1" s="1"/>
  <c r="R1356" i="1"/>
  <c r="I1316" i="1"/>
  <c r="K1316" i="1" s="1"/>
  <c r="L1316" i="1" s="1"/>
  <c r="R1316" i="1"/>
  <c r="I1256" i="1"/>
  <c r="K1256" i="1" s="1"/>
  <c r="L1256" i="1" s="1"/>
  <c r="R1256" i="1"/>
  <c r="I1196" i="1"/>
  <c r="K1196" i="1" s="1"/>
  <c r="L1196" i="1" s="1"/>
  <c r="R1196" i="1"/>
  <c r="I1176" i="1"/>
  <c r="K1176" i="1" s="1"/>
  <c r="L1176" i="1" s="1"/>
  <c r="R1176" i="1"/>
  <c r="I1156" i="1"/>
  <c r="K1156" i="1" s="1"/>
  <c r="L1156" i="1" s="1"/>
  <c r="R1156" i="1"/>
  <c r="I1036" i="1"/>
  <c r="K1036" i="1" s="1"/>
  <c r="L1036" i="1" s="1"/>
  <c r="R1036" i="1"/>
  <c r="I976" i="1"/>
  <c r="K976" i="1" s="1"/>
  <c r="L976" i="1" s="1"/>
  <c r="R976" i="1"/>
  <c r="I956" i="1"/>
  <c r="K956" i="1" s="1"/>
  <c r="L956" i="1" s="1"/>
  <c r="R956" i="1"/>
  <c r="I936" i="1"/>
  <c r="K936" i="1" s="1"/>
  <c r="L936" i="1" s="1"/>
  <c r="R936" i="1"/>
  <c r="I896" i="1"/>
  <c r="K896" i="1" s="1"/>
  <c r="L896" i="1" s="1"/>
  <c r="R896" i="1"/>
  <c r="I876" i="1"/>
  <c r="K876" i="1" s="1"/>
  <c r="L876" i="1" s="1"/>
  <c r="R876" i="1"/>
  <c r="I796" i="1"/>
  <c r="K796" i="1" s="1"/>
  <c r="L796" i="1" s="1"/>
  <c r="R796" i="1"/>
  <c r="I736" i="1"/>
  <c r="K736" i="1" s="1"/>
  <c r="L736" i="1" s="1"/>
  <c r="R736" i="1"/>
  <c r="I696" i="1"/>
  <c r="K696" i="1" s="1"/>
  <c r="L696" i="1" s="1"/>
  <c r="R696" i="1"/>
  <c r="I656" i="1"/>
  <c r="K656" i="1" s="1"/>
  <c r="L656" i="1" s="1"/>
  <c r="R656" i="1"/>
  <c r="I616" i="1"/>
  <c r="K616" i="1" s="1"/>
  <c r="L616" i="1" s="1"/>
  <c r="R616" i="1"/>
  <c r="I556" i="1"/>
  <c r="K556" i="1" s="1"/>
  <c r="L556" i="1" s="1"/>
  <c r="R556" i="1"/>
  <c r="I536" i="1"/>
  <c r="K536" i="1" s="1"/>
  <c r="L536" i="1" s="1"/>
  <c r="R536" i="1"/>
  <c r="I496" i="1"/>
  <c r="K496" i="1" s="1"/>
  <c r="L496" i="1" s="1"/>
  <c r="R496" i="1"/>
  <c r="I476" i="1"/>
  <c r="K476" i="1" s="1"/>
  <c r="L476" i="1" s="1"/>
  <c r="R476" i="1"/>
  <c r="I456" i="1"/>
  <c r="K456" i="1" s="1"/>
  <c r="L456" i="1" s="1"/>
  <c r="R456" i="1"/>
  <c r="I376" i="1"/>
  <c r="K376" i="1" s="1"/>
  <c r="L376" i="1" s="1"/>
  <c r="R376" i="1"/>
  <c r="I316" i="1"/>
  <c r="K316" i="1" s="1"/>
  <c r="L316" i="1" s="1"/>
  <c r="R316" i="1"/>
  <c r="I236" i="1"/>
  <c r="K236" i="1" s="1"/>
  <c r="L236" i="1" s="1"/>
  <c r="R236" i="1"/>
  <c r="I156" i="1"/>
  <c r="K156" i="1" s="1"/>
  <c r="L156" i="1" s="1"/>
  <c r="R156" i="1"/>
  <c r="I136" i="1"/>
  <c r="K136" i="1" s="1"/>
  <c r="L136" i="1" s="1"/>
  <c r="R136" i="1"/>
  <c r="I76" i="1"/>
  <c r="K76" i="1" s="1"/>
  <c r="L76" i="1" s="1"/>
  <c r="R76" i="1"/>
  <c r="I56" i="1"/>
  <c r="K56" i="1" s="1"/>
  <c r="L56" i="1" s="1"/>
  <c r="R56" i="1"/>
  <c r="R1774" i="1"/>
  <c r="R1010" i="1"/>
  <c r="R597" i="1"/>
  <c r="R317" i="1"/>
  <c r="R151" i="1"/>
  <c r="I1775" i="1"/>
  <c r="K1775" i="1" s="1"/>
  <c r="L1775" i="1" s="1"/>
  <c r="R1775" i="1"/>
  <c r="I1755" i="1"/>
  <c r="K1755" i="1" s="1"/>
  <c r="L1755" i="1" s="1"/>
  <c r="R1755" i="1"/>
  <c r="I1675" i="1"/>
  <c r="K1675" i="1" s="1"/>
  <c r="L1675" i="1" s="1"/>
  <c r="R1675" i="1"/>
  <c r="I1615" i="1"/>
  <c r="K1615" i="1" s="1"/>
  <c r="L1615" i="1" s="1"/>
  <c r="R1615" i="1"/>
  <c r="I1575" i="1"/>
  <c r="K1575" i="1" s="1"/>
  <c r="L1575" i="1" s="1"/>
  <c r="R1575" i="1"/>
  <c r="I1515" i="1"/>
  <c r="K1515" i="1" s="1"/>
  <c r="L1515" i="1" s="1"/>
  <c r="R1515" i="1"/>
  <c r="I1475" i="1"/>
  <c r="K1475" i="1" s="1"/>
  <c r="L1475" i="1" s="1"/>
  <c r="R1475" i="1"/>
  <c r="I1375" i="1"/>
  <c r="K1375" i="1" s="1"/>
  <c r="L1375" i="1" s="1"/>
  <c r="R1375" i="1"/>
  <c r="I1315" i="1"/>
  <c r="K1315" i="1" s="1"/>
  <c r="L1315" i="1" s="1"/>
  <c r="R1315" i="1"/>
  <c r="I1275" i="1"/>
  <c r="K1275" i="1" s="1"/>
  <c r="L1275" i="1" s="1"/>
  <c r="R1275" i="1"/>
  <c r="I1215" i="1"/>
  <c r="K1215" i="1" s="1"/>
  <c r="L1215" i="1" s="1"/>
  <c r="R1215" i="1"/>
  <c r="I1035" i="1"/>
  <c r="K1035" i="1" s="1"/>
  <c r="L1035" i="1" s="1"/>
  <c r="R1035" i="1"/>
  <c r="I1015" i="1"/>
  <c r="K1015" i="1" s="1"/>
  <c r="L1015" i="1" s="1"/>
  <c r="R1015" i="1"/>
  <c r="I875" i="1"/>
  <c r="K875" i="1" s="1"/>
  <c r="L875" i="1" s="1"/>
  <c r="R875" i="1"/>
  <c r="I795" i="1"/>
  <c r="K795" i="1" s="1"/>
  <c r="L795" i="1" s="1"/>
  <c r="R795" i="1"/>
  <c r="I695" i="1"/>
  <c r="K695" i="1" s="1"/>
  <c r="L695" i="1" s="1"/>
  <c r="R695" i="1"/>
  <c r="I635" i="1"/>
  <c r="K635" i="1" s="1"/>
  <c r="L635" i="1" s="1"/>
  <c r="R635" i="1"/>
  <c r="I615" i="1"/>
  <c r="K615" i="1" s="1"/>
  <c r="L615" i="1" s="1"/>
  <c r="R615" i="1"/>
  <c r="I555" i="1"/>
  <c r="K555" i="1" s="1"/>
  <c r="L555" i="1" s="1"/>
  <c r="R555" i="1"/>
  <c r="I475" i="1"/>
  <c r="K475" i="1" s="1"/>
  <c r="L475" i="1" s="1"/>
  <c r="R475" i="1"/>
  <c r="I455" i="1"/>
  <c r="K455" i="1" s="1"/>
  <c r="L455" i="1" s="1"/>
  <c r="R455" i="1"/>
  <c r="I375" i="1"/>
  <c r="K375" i="1" s="1"/>
  <c r="L375" i="1" s="1"/>
  <c r="R375" i="1"/>
  <c r="I315" i="1"/>
  <c r="K315" i="1" s="1"/>
  <c r="L315" i="1" s="1"/>
  <c r="R315" i="1"/>
  <c r="I235" i="1"/>
  <c r="K235" i="1" s="1"/>
  <c r="L235" i="1" s="1"/>
  <c r="R235" i="1"/>
  <c r="I215" i="1"/>
  <c r="K215" i="1" s="1"/>
  <c r="L215" i="1" s="1"/>
  <c r="R215" i="1"/>
  <c r="I135" i="1"/>
  <c r="K135" i="1" s="1"/>
  <c r="L135" i="1" s="1"/>
  <c r="R135" i="1"/>
  <c r="I55" i="1"/>
  <c r="K55" i="1" s="1"/>
  <c r="L55" i="1" s="1"/>
  <c r="R55" i="1"/>
  <c r="R1773" i="1"/>
  <c r="R1676" i="1"/>
  <c r="R1551" i="1"/>
  <c r="R871" i="1"/>
  <c r="I1754" i="1"/>
  <c r="K1754" i="1" s="1"/>
  <c r="L1754" i="1" s="1"/>
  <c r="R1754" i="1"/>
  <c r="I1674" i="1"/>
  <c r="K1674" i="1" s="1"/>
  <c r="L1674" i="1" s="1"/>
  <c r="R1674" i="1"/>
  <c r="I1574" i="1"/>
  <c r="K1574" i="1" s="1"/>
  <c r="L1574" i="1" s="1"/>
  <c r="R1574" i="1"/>
  <c r="I1514" i="1"/>
  <c r="K1514" i="1" s="1"/>
  <c r="L1514" i="1" s="1"/>
  <c r="R1514" i="1"/>
  <c r="I1374" i="1"/>
  <c r="K1374" i="1" s="1"/>
  <c r="L1374" i="1" s="1"/>
  <c r="R1374" i="1"/>
  <c r="I1314" i="1"/>
  <c r="K1314" i="1" s="1"/>
  <c r="L1314" i="1" s="1"/>
  <c r="R1314" i="1"/>
  <c r="I1214" i="1"/>
  <c r="K1214" i="1" s="1"/>
  <c r="L1214" i="1" s="1"/>
  <c r="R1214" i="1"/>
  <c r="I1014" i="1"/>
  <c r="K1014" i="1" s="1"/>
  <c r="L1014" i="1" s="1"/>
  <c r="R1014" i="1"/>
  <c r="I874" i="1"/>
  <c r="K874" i="1" s="1"/>
  <c r="L874" i="1" s="1"/>
  <c r="R874" i="1"/>
  <c r="I794" i="1"/>
  <c r="K794" i="1" s="1"/>
  <c r="L794" i="1" s="1"/>
  <c r="R794" i="1"/>
  <c r="I694" i="1"/>
  <c r="K694" i="1" s="1"/>
  <c r="L694" i="1" s="1"/>
  <c r="R694" i="1"/>
  <c r="I634" i="1"/>
  <c r="K634" i="1" s="1"/>
  <c r="L634" i="1" s="1"/>
  <c r="R634" i="1"/>
  <c r="I614" i="1"/>
  <c r="K614" i="1" s="1"/>
  <c r="L614" i="1" s="1"/>
  <c r="R614" i="1"/>
  <c r="I554" i="1"/>
  <c r="K554" i="1" s="1"/>
  <c r="L554" i="1" s="1"/>
  <c r="R554" i="1"/>
  <c r="I454" i="1"/>
  <c r="K454" i="1" s="1"/>
  <c r="L454" i="1" s="1"/>
  <c r="R454" i="1"/>
  <c r="I374" i="1"/>
  <c r="K374" i="1" s="1"/>
  <c r="L374" i="1" s="1"/>
  <c r="R374" i="1"/>
  <c r="I314" i="1"/>
  <c r="K314" i="1" s="1"/>
  <c r="L314" i="1" s="1"/>
  <c r="R314" i="1"/>
  <c r="I234" i="1"/>
  <c r="K234" i="1" s="1"/>
  <c r="L234" i="1" s="1"/>
  <c r="R234" i="1"/>
  <c r="I214" i="1"/>
  <c r="K214" i="1" s="1"/>
  <c r="L214" i="1" s="1"/>
  <c r="R214" i="1"/>
  <c r="I134" i="1"/>
  <c r="K134" i="1" s="1"/>
  <c r="L134" i="1" s="1"/>
  <c r="R134" i="1"/>
  <c r="I74" i="1"/>
  <c r="K74" i="1" s="1"/>
  <c r="L74" i="1" s="1"/>
  <c r="R74" i="1"/>
  <c r="R1550" i="1"/>
  <c r="R738" i="1"/>
  <c r="I1318" i="1"/>
  <c r="K1318" i="1" s="1"/>
  <c r="L1318" i="1" s="1"/>
  <c r="R1318" i="1"/>
  <c r="I698" i="1"/>
  <c r="K698" i="1" s="1"/>
  <c r="L698" i="1" s="1"/>
  <c r="R698" i="1"/>
  <c r="I278" i="1"/>
  <c r="K278" i="1" s="1"/>
  <c r="L278" i="1" s="1"/>
  <c r="R278" i="1"/>
  <c r="I1753" i="1"/>
  <c r="K1753" i="1" s="1"/>
  <c r="L1753" i="1" s="1"/>
  <c r="R1753" i="1"/>
  <c r="I1673" i="1"/>
  <c r="K1673" i="1" s="1"/>
  <c r="L1673" i="1" s="1"/>
  <c r="R1673" i="1"/>
  <c r="I1633" i="1"/>
  <c r="K1633" i="1" s="1"/>
  <c r="L1633" i="1" s="1"/>
  <c r="R1633" i="1"/>
  <c r="I1573" i="1"/>
  <c r="K1573" i="1" s="1"/>
  <c r="L1573" i="1" s="1"/>
  <c r="R1573" i="1"/>
  <c r="I1533" i="1"/>
  <c r="K1533" i="1" s="1"/>
  <c r="L1533" i="1" s="1"/>
  <c r="R1533" i="1"/>
  <c r="I1513" i="1"/>
  <c r="K1513" i="1" s="1"/>
  <c r="L1513" i="1" s="1"/>
  <c r="R1513" i="1"/>
  <c r="I1473" i="1"/>
  <c r="K1473" i="1" s="1"/>
  <c r="L1473" i="1" s="1"/>
  <c r="R1473" i="1"/>
  <c r="I1373" i="1"/>
  <c r="K1373" i="1" s="1"/>
  <c r="L1373" i="1" s="1"/>
  <c r="R1373" i="1"/>
  <c r="I1213" i="1"/>
  <c r="K1213" i="1" s="1"/>
  <c r="L1213" i="1" s="1"/>
  <c r="R1213" i="1"/>
  <c r="I1073" i="1"/>
  <c r="K1073" i="1" s="1"/>
  <c r="L1073" i="1" s="1"/>
  <c r="R1073" i="1"/>
  <c r="I1053" i="1"/>
  <c r="K1053" i="1" s="1"/>
  <c r="L1053" i="1" s="1"/>
  <c r="R1053" i="1"/>
  <c r="I973" i="1"/>
  <c r="K973" i="1" s="1"/>
  <c r="L973" i="1" s="1"/>
  <c r="R973" i="1"/>
  <c r="I893" i="1"/>
  <c r="K893" i="1" s="1"/>
  <c r="L893" i="1" s="1"/>
  <c r="R893" i="1"/>
  <c r="I873" i="1"/>
  <c r="K873" i="1" s="1"/>
  <c r="L873" i="1" s="1"/>
  <c r="R873" i="1"/>
  <c r="I833" i="1"/>
  <c r="K833" i="1" s="1"/>
  <c r="L833" i="1" s="1"/>
  <c r="R833" i="1"/>
  <c r="I793" i="1"/>
  <c r="K793" i="1" s="1"/>
  <c r="L793" i="1" s="1"/>
  <c r="R793" i="1"/>
  <c r="I773" i="1"/>
  <c r="K773" i="1" s="1"/>
  <c r="L773" i="1" s="1"/>
  <c r="R773" i="1"/>
  <c r="I733" i="1"/>
  <c r="R733" i="1"/>
  <c r="I693" i="1"/>
  <c r="K693" i="1" s="1"/>
  <c r="L693" i="1" s="1"/>
  <c r="R693" i="1"/>
  <c r="I653" i="1"/>
  <c r="K653" i="1" s="1"/>
  <c r="L653" i="1" s="1"/>
  <c r="R653" i="1"/>
  <c r="I633" i="1"/>
  <c r="K633" i="1" s="1"/>
  <c r="L633" i="1" s="1"/>
  <c r="R633" i="1"/>
  <c r="I613" i="1"/>
  <c r="K613" i="1" s="1"/>
  <c r="L613" i="1" s="1"/>
  <c r="R613" i="1"/>
  <c r="I593" i="1"/>
  <c r="K593" i="1" s="1"/>
  <c r="L593" i="1" s="1"/>
  <c r="R593" i="1"/>
  <c r="I553" i="1"/>
  <c r="K553" i="1" s="1"/>
  <c r="L553" i="1" s="1"/>
  <c r="R553" i="1"/>
  <c r="I513" i="1"/>
  <c r="K513" i="1" s="1"/>
  <c r="L513" i="1" s="1"/>
  <c r="R513" i="1"/>
  <c r="I453" i="1"/>
  <c r="K453" i="1" s="1"/>
  <c r="L453" i="1" s="1"/>
  <c r="R453" i="1"/>
  <c r="I433" i="1"/>
  <c r="K433" i="1" s="1"/>
  <c r="L433" i="1" s="1"/>
  <c r="R433" i="1"/>
  <c r="I413" i="1"/>
  <c r="K413" i="1" s="1"/>
  <c r="L413" i="1" s="1"/>
  <c r="R413" i="1"/>
  <c r="I393" i="1"/>
  <c r="K393" i="1" s="1"/>
  <c r="L393" i="1" s="1"/>
  <c r="R393" i="1"/>
  <c r="I373" i="1"/>
  <c r="K373" i="1" s="1"/>
  <c r="L373" i="1" s="1"/>
  <c r="R373" i="1"/>
  <c r="I313" i="1"/>
  <c r="K313" i="1" s="1"/>
  <c r="L313" i="1" s="1"/>
  <c r="R313" i="1"/>
  <c r="I273" i="1"/>
  <c r="K273" i="1" s="1"/>
  <c r="L273" i="1" s="1"/>
  <c r="R273" i="1"/>
  <c r="I253" i="1"/>
  <c r="K253" i="1" s="1"/>
  <c r="L253" i="1" s="1"/>
  <c r="R253" i="1"/>
  <c r="I233" i="1"/>
  <c r="K233" i="1" s="1"/>
  <c r="L233" i="1" s="1"/>
  <c r="R233" i="1"/>
  <c r="I213" i="1"/>
  <c r="K213" i="1" s="1"/>
  <c r="L213" i="1" s="1"/>
  <c r="R213" i="1"/>
  <c r="I173" i="1"/>
  <c r="K173" i="1" s="1"/>
  <c r="L173" i="1" s="1"/>
  <c r="R173" i="1"/>
  <c r="I133" i="1"/>
  <c r="K133" i="1" s="1"/>
  <c r="L133" i="1" s="1"/>
  <c r="R133" i="1"/>
  <c r="I93" i="1"/>
  <c r="K93" i="1" s="1"/>
  <c r="L93" i="1" s="1"/>
  <c r="R93" i="1"/>
  <c r="I33" i="1"/>
  <c r="K33" i="1" s="1"/>
  <c r="L33" i="1" s="1"/>
  <c r="R33" i="1"/>
  <c r="R1117" i="1"/>
  <c r="R856" i="1"/>
  <c r="R576" i="1"/>
  <c r="I1518" i="1"/>
  <c r="K1518" i="1" s="1"/>
  <c r="L1518" i="1" s="1"/>
  <c r="R1518" i="1"/>
  <c r="I1118" i="1"/>
  <c r="K1118" i="1" s="1"/>
  <c r="L1118" i="1" s="1"/>
  <c r="R1118" i="1"/>
  <c r="I938" i="1"/>
  <c r="K938" i="1" s="1"/>
  <c r="L938" i="1" s="1"/>
  <c r="R938" i="1"/>
  <c r="I858" i="1"/>
  <c r="K858" i="1" s="1"/>
  <c r="L858" i="1" s="1"/>
  <c r="R858" i="1"/>
  <c r="I478" i="1"/>
  <c r="K478" i="1" s="1"/>
  <c r="L478" i="1" s="1"/>
  <c r="R478" i="1"/>
  <c r="R1351" i="1"/>
  <c r="R1116" i="1"/>
  <c r="R855" i="1"/>
  <c r="I1438" i="1"/>
  <c r="K1438" i="1" s="1"/>
  <c r="L1438" i="1" s="1"/>
  <c r="R1438" i="1"/>
  <c r="I798" i="1"/>
  <c r="K798" i="1" s="1"/>
  <c r="L798" i="1" s="1"/>
  <c r="R798" i="1"/>
  <c r="I618" i="1"/>
  <c r="K618" i="1" s="1"/>
  <c r="L618" i="1" s="1"/>
  <c r="R618" i="1"/>
  <c r="I598" i="1"/>
  <c r="K598" i="1" s="1"/>
  <c r="L598" i="1" s="1"/>
  <c r="R598" i="1"/>
  <c r="I138" i="1"/>
  <c r="K138" i="1" s="1"/>
  <c r="L138" i="1" s="1"/>
  <c r="R138" i="1"/>
  <c r="I38" i="1"/>
  <c r="K38" i="1" s="1"/>
  <c r="L38" i="1" s="1"/>
  <c r="R38" i="1"/>
  <c r="I1751" i="1"/>
  <c r="K1751" i="1" s="1"/>
  <c r="L1751" i="1" s="1"/>
  <c r="R1751" i="1"/>
  <c r="I1731" i="1"/>
  <c r="K1731" i="1" s="1"/>
  <c r="L1731" i="1" s="1"/>
  <c r="R1731" i="1"/>
  <c r="I1711" i="1"/>
  <c r="K1711" i="1" s="1"/>
  <c r="L1711" i="1" s="1"/>
  <c r="R1711" i="1"/>
  <c r="I1671" i="1"/>
  <c r="K1671" i="1" s="1"/>
  <c r="L1671" i="1" s="1"/>
  <c r="R1671" i="1"/>
  <c r="I1571" i="1"/>
  <c r="K1571" i="1" s="1"/>
  <c r="L1571" i="1" s="1"/>
  <c r="R1571" i="1"/>
  <c r="I1451" i="1"/>
  <c r="K1451" i="1" s="1"/>
  <c r="L1451" i="1" s="1"/>
  <c r="R1451" i="1"/>
  <c r="I1391" i="1"/>
  <c r="K1391" i="1" s="1"/>
  <c r="L1391" i="1" s="1"/>
  <c r="R1391" i="1"/>
  <c r="I1291" i="1"/>
  <c r="K1291" i="1" s="1"/>
  <c r="L1291" i="1" s="1"/>
  <c r="R1291" i="1"/>
  <c r="I1271" i="1"/>
  <c r="K1271" i="1" s="1"/>
  <c r="L1271" i="1" s="1"/>
  <c r="R1271" i="1"/>
  <c r="I1251" i="1"/>
  <c r="K1251" i="1" s="1"/>
  <c r="L1251" i="1" s="1"/>
  <c r="R1251" i="1"/>
  <c r="I1191" i="1"/>
  <c r="K1191" i="1" s="1"/>
  <c r="L1191" i="1" s="1"/>
  <c r="R1191" i="1"/>
  <c r="I1151" i="1"/>
  <c r="K1151" i="1" s="1"/>
  <c r="L1151" i="1" s="1"/>
  <c r="R1151" i="1"/>
  <c r="I1111" i="1"/>
  <c r="K1111" i="1" s="1"/>
  <c r="L1111" i="1" s="1"/>
  <c r="R1111" i="1"/>
  <c r="I951" i="1"/>
  <c r="K951" i="1" s="1"/>
  <c r="L951" i="1" s="1"/>
  <c r="R951" i="1"/>
  <c r="I831" i="1"/>
  <c r="K831" i="1" s="1"/>
  <c r="L831" i="1" s="1"/>
  <c r="R831" i="1"/>
  <c r="I791" i="1"/>
  <c r="K791" i="1" s="1"/>
  <c r="L791" i="1" s="1"/>
  <c r="R791" i="1"/>
  <c r="I691" i="1"/>
  <c r="K691" i="1" s="1"/>
  <c r="L691" i="1" s="1"/>
  <c r="R691" i="1"/>
  <c r="I631" i="1"/>
  <c r="K631" i="1" s="1"/>
  <c r="L631" i="1" s="1"/>
  <c r="R631" i="1"/>
  <c r="I591" i="1"/>
  <c r="K591" i="1" s="1"/>
  <c r="L591" i="1" s="1"/>
  <c r="R591" i="1"/>
  <c r="I551" i="1"/>
  <c r="K551" i="1" s="1"/>
  <c r="L551" i="1" s="1"/>
  <c r="R551" i="1"/>
  <c r="I531" i="1"/>
  <c r="K531" i="1" s="1"/>
  <c r="L531" i="1" s="1"/>
  <c r="R531" i="1"/>
  <c r="I511" i="1"/>
  <c r="K511" i="1" s="1"/>
  <c r="L511" i="1" s="1"/>
  <c r="R511" i="1"/>
  <c r="I451" i="1"/>
  <c r="K451" i="1" s="1"/>
  <c r="L451" i="1" s="1"/>
  <c r="R451" i="1"/>
  <c r="I391" i="1"/>
  <c r="K391" i="1" s="1"/>
  <c r="L391" i="1" s="1"/>
  <c r="R391" i="1"/>
  <c r="I371" i="1"/>
  <c r="K371" i="1" s="1"/>
  <c r="L371" i="1" s="1"/>
  <c r="R371" i="1"/>
  <c r="I351" i="1"/>
  <c r="K351" i="1" s="1"/>
  <c r="L351" i="1" s="1"/>
  <c r="R351" i="1"/>
  <c r="I311" i="1"/>
  <c r="K311" i="1" s="1"/>
  <c r="L311" i="1" s="1"/>
  <c r="R311" i="1"/>
  <c r="I271" i="1"/>
  <c r="K271" i="1" s="1"/>
  <c r="L271" i="1" s="1"/>
  <c r="R271" i="1"/>
  <c r="I211" i="1"/>
  <c r="K211" i="1" s="1"/>
  <c r="L211" i="1" s="1"/>
  <c r="R211" i="1"/>
  <c r="I191" i="1"/>
  <c r="K191" i="1" s="1"/>
  <c r="L191" i="1" s="1"/>
  <c r="R191" i="1"/>
  <c r="I131" i="1"/>
  <c r="K131" i="1" s="1"/>
  <c r="L131" i="1" s="1"/>
  <c r="R131" i="1"/>
  <c r="I111" i="1"/>
  <c r="K111" i="1" s="1"/>
  <c r="L111" i="1" s="1"/>
  <c r="R111" i="1"/>
  <c r="I31" i="1"/>
  <c r="K31" i="1" s="1"/>
  <c r="L31" i="1" s="1"/>
  <c r="R31" i="1"/>
  <c r="R1436" i="1"/>
  <c r="R1350" i="1"/>
  <c r="R1115" i="1"/>
  <c r="R991" i="1"/>
  <c r="I1798" i="1"/>
  <c r="K1798" i="1" s="1"/>
  <c r="L1798" i="1" s="1"/>
  <c r="R1798" i="1"/>
  <c r="I1758" i="1"/>
  <c r="K1758" i="1" s="1"/>
  <c r="L1758" i="1" s="1"/>
  <c r="R1758" i="1"/>
  <c r="I1698" i="1"/>
  <c r="K1698" i="1" s="1"/>
  <c r="L1698" i="1" s="1"/>
  <c r="R1698" i="1"/>
  <c r="I1638" i="1"/>
  <c r="K1638" i="1" s="1"/>
  <c r="L1638" i="1" s="1"/>
  <c r="R1638" i="1"/>
  <c r="I1078" i="1"/>
  <c r="K1078" i="1" s="1"/>
  <c r="L1078" i="1" s="1"/>
  <c r="R1078" i="1"/>
  <c r="I1038" i="1"/>
  <c r="K1038" i="1" s="1"/>
  <c r="L1038" i="1" s="1"/>
  <c r="R1038" i="1"/>
  <c r="I978" i="1"/>
  <c r="K978" i="1" s="1"/>
  <c r="L978" i="1" s="1"/>
  <c r="R978" i="1"/>
  <c r="I898" i="1"/>
  <c r="K898" i="1" s="1"/>
  <c r="L898" i="1" s="1"/>
  <c r="R898" i="1"/>
  <c r="I558" i="1"/>
  <c r="K558" i="1" s="1"/>
  <c r="L558" i="1" s="1"/>
  <c r="R558" i="1"/>
  <c r="I378" i="1"/>
  <c r="K378" i="1" s="1"/>
  <c r="L378" i="1" s="1"/>
  <c r="R378" i="1"/>
  <c r="I58" i="1"/>
  <c r="K58" i="1" s="1"/>
  <c r="L58" i="1" s="1"/>
  <c r="R58" i="1"/>
  <c r="I1750" i="1"/>
  <c r="K1750" i="1" s="1"/>
  <c r="L1750" i="1" s="1"/>
  <c r="R1750" i="1"/>
  <c r="I1710" i="1"/>
  <c r="K1710" i="1" s="1"/>
  <c r="L1710" i="1" s="1"/>
  <c r="R1710" i="1"/>
  <c r="I1670" i="1"/>
  <c r="K1670" i="1" s="1"/>
  <c r="L1670" i="1" s="1"/>
  <c r="R1670" i="1"/>
  <c r="I1650" i="1"/>
  <c r="K1650" i="1" s="1"/>
  <c r="L1650" i="1" s="1"/>
  <c r="R1650" i="1"/>
  <c r="I1570" i="1"/>
  <c r="K1570" i="1" s="1"/>
  <c r="L1570" i="1" s="1"/>
  <c r="R1570" i="1"/>
  <c r="I1470" i="1"/>
  <c r="K1470" i="1" s="1"/>
  <c r="L1470" i="1" s="1"/>
  <c r="R1470" i="1"/>
  <c r="I1450" i="1"/>
  <c r="K1450" i="1" s="1"/>
  <c r="L1450" i="1" s="1"/>
  <c r="R1450" i="1"/>
  <c r="I1390" i="1"/>
  <c r="K1390" i="1" s="1"/>
  <c r="L1390" i="1" s="1"/>
  <c r="R1390" i="1"/>
  <c r="I1290" i="1"/>
  <c r="K1290" i="1" s="1"/>
  <c r="L1290" i="1" s="1"/>
  <c r="R1290" i="1"/>
  <c r="I1270" i="1"/>
  <c r="K1270" i="1" s="1"/>
  <c r="L1270" i="1" s="1"/>
  <c r="R1270" i="1"/>
  <c r="I1250" i="1"/>
  <c r="K1250" i="1" s="1"/>
  <c r="L1250" i="1" s="1"/>
  <c r="R1250" i="1"/>
  <c r="I1190" i="1"/>
  <c r="K1190" i="1" s="1"/>
  <c r="L1190" i="1" s="1"/>
  <c r="R1190" i="1"/>
  <c r="I1150" i="1"/>
  <c r="K1150" i="1" s="1"/>
  <c r="L1150" i="1" s="1"/>
  <c r="R1150" i="1"/>
  <c r="I1070" i="1"/>
  <c r="K1070" i="1" s="1"/>
  <c r="L1070" i="1" s="1"/>
  <c r="R1070" i="1"/>
  <c r="I910" i="1"/>
  <c r="K910" i="1" s="1"/>
  <c r="L910" i="1" s="1"/>
  <c r="R910" i="1"/>
  <c r="I770" i="1"/>
  <c r="K770" i="1" s="1"/>
  <c r="L770" i="1" s="1"/>
  <c r="R770" i="1"/>
  <c r="I690" i="1"/>
  <c r="K690" i="1" s="1"/>
  <c r="L690" i="1" s="1"/>
  <c r="R690" i="1"/>
  <c r="I590" i="1"/>
  <c r="K590" i="1" s="1"/>
  <c r="L590" i="1" s="1"/>
  <c r="R590" i="1"/>
  <c r="I530" i="1"/>
  <c r="K530" i="1" s="1"/>
  <c r="L530" i="1" s="1"/>
  <c r="R530" i="1"/>
  <c r="I450" i="1"/>
  <c r="K450" i="1" s="1"/>
  <c r="L450" i="1" s="1"/>
  <c r="R450" i="1"/>
  <c r="I350" i="1"/>
  <c r="K350" i="1" s="1"/>
  <c r="L350" i="1" s="1"/>
  <c r="R350" i="1"/>
  <c r="I270" i="1"/>
  <c r="K270" i="1" s="1"/>
  <c r="L270" i="1" s="1"/>
  <c r="R270" i="1"/>
  <c r="I210" i="1"/>
  <c r="K210" i="1" s="1"/>
  <c r="L210" i="1" s="1"/>
  <c r="R210" i="1"/>
  <c r="I130" i="1"/>
  <c r="K130" i="1" s="1"/>
  <c r="L130" i="1" s="1"/>
  <c r="R130" i="1"/>
  <c r="I110" i="1"/>
  <c r="K110" i="1" s="1"/>
  <c r="L110" i="1" s="1"/>
  <c r="R110" i="1"/>
  <c r="R1114" i="1"/>
  <c r="R838" i="1"/>
  <c r="R670" i="1"/>
  <c r="R418" i="1"/>
  <c r="R98" i="1"/>
  <c r="I1752" i="1"/>
  <c r="K1752" i="1" s="1"/>
  <c r="L1752" i="1" s="1"/>
  <c r="R1752" i="1"/>
  <c r="I1632" i="1"/>
  <c r="K1632" i="1" s="1"/>
  <c r="L1632" i="1" s="1"/>
  <c r="R1632" i="1"/>
  <c r="I1472" i="1"/>
  <c r="K1472" i="1" s="1"/>
  <c r="L1472" i="1" s="1"/>
  <c r="R1472" i="1"/>
  <c r="I1152" i="1"/>
  <c r="K1152" i="1" s="1"/>
  <c r="L1152" i="1" s="1"/>
  <c r="R1152" i="1"/>
  <c r="I1112" i="1"/>
  <c r="K1112" i="1" s="1"/>
  <c r="L1112" i="1" s="1"/>
  <c r="R1112" i="1"/>
  <c r="I1072" i="1"/>
  <c r="K1072" i="1" s="1"/>
  <c r="L1072" i="1" s="1"/>
  <c r="R1072" i="1"/>
  <c r="I1012" i="1"/>
  <c r="K1012" i="1" s="1"/>
  <c r="L1012" i="1" s="1"/>
  <c r="R1012" i="1"/>
  <c r="I972" i="1"/>
  <c r="K972" i="1" s="1"/>
  <c r="L972" i="1" s="1"/>
  <c r="R972" i="1"/>
  <c r="I752" i="1"/>
  <c r="K752" i="1" s="1"/>
  <c r="L752" i="1" s="1"/>
  <c r="R752" i="1"/>
  <c r="I692" i="1"/>
  <c r="K692" i="1" s="1"/>
  <c r="L692" i="1" s="1"/>
  <c r="R692" i="1"/>
  <c r="I652" i="1"/>
  <c r="K652" i="1" s="1"/>
  <c r="L652" i="1" s="1"/>
  <c r="R652" i="1"/>
  <c r="I592" i="1"/>
  <c r="K592" i="1" s="1"/>
  <c r="L592" i="1" s="1"/>
  <c r="R592" i="1"/>
  <c r="I472" i="1"/>
  <c r="K472" i="1" s="1"/>
  <c r="L472" i="1" s="1"/>
  <c r="R472" i="1"/>
  <c r="I412" i="1"/>
  <c r="K412" i="1" s="1"/>
  <c r="L412" i="1" s="1"/>
  <c r="R412" i="1"/>
  <c r="I332" i="1"/>
  <c r="K332" i="1" s="1"/>
  <c r="L332" i="1" s="1"/>
  <c r="R332" i="1"/>
  <c r="I212" i="1"/>
  <c r="K212" i="1" s="1"/>
  <c r="L212" i="1" s="1"/>
  <c r="R212" i="1"/>
  <c r="I112" i="1"/>
  <c r="K112" i="1" s="1"/>
  <c r="L112" i="1" s="1"/>
  <c r="R112" i="1"/>
  <c r="I72" i="1"/>
  <c r="K72" i="1" s="1"/>
  <c r="L72" i="1" s="1"/>
  <c r="R72" i="1"/>
  <c r="I32" i="1"/>
  <c r="K32" i="1" s="1"/>
  <c r="L32" i="1" s="1"/>
  <c r="R32" i="1"/>
  <c r="R1608" i="1"/>
  <c r="I1788" i="1"/>
  <c r="K1788" i="1" s="1"/>
  <c r="L1788" i="1" s="1"/>
  <c r="R1788" i="1"/>
  <c r="I1708" i="1"/>
  <c r="K1708" i="1" s="1"/>
  <c r="L1708" i="1" s="1"/>
  <c r="R1708" i="1"/>
  <c r="I1288" i="1"/>
  <c r="K1288" i="1" s="1"/>
  <c r="L1288" i="1" s="1"/>
  <c r="R1288" i="1"/>
  <c r="I1248" i="1"/>
  <c r="K1248" i="1" s="1"/>
  <c r="L1248" i="1" s="1"/>
  <c r="R1248" i="1"/>
  <c r="I1188" i="1"/>
  <c r="K1188" i="1" s="1"/>
  <c r="L1188" i="1" s="1"/>
  <c r="R1188" i="1"/>
  <c r="I588" i="1"/>
  <c r="K588" i="1" s="1"/>
  <c r="L588" i="1" s="1"/>
  <c r="R588" i="1"/>
  <c r="I348" i="1"/>
  <c r="K348" i="1" s="1"/>
  <c r="L348" i="1" s="1"/>
  <c r="R348" i="1"/>
  <c r="R1588" i="1"/>
  <c r="R1412" i="1"/>
  <c r="R1272" i="1"/>
  <c r="R63" i="1"/>
  <c r="R1452" i="1"/>
  <c r="R632" i="1"/>
  <c r="R392" i="1"/>
  <c r="R132" i="1"/>
  <c r="I1725" i="1"/>
  <c r="K1725" i="1" s="1"/>
  <c r="L1725" i="1" s="1"/>
  <c r="R1725" i="1"/>
  <c r="I1625" i="1"/>
  <c r="K1625" i="1" s="1"/>
  <c r="L1625" i="1" s="1"/>
  <c r="R1625" i="1"/>
  <c r="I1525" i="1"/>
  <c r="K1525" i="1" s="1"/>
  <c r="L1525" i="1" s="1"/>
  <c r="R1525" i="1"/>
  <c r="I1385" i="1"/>
  <c r="K1385" i="1" s="1"/>
  <c r="L1385" i="1" s="1"/>
  <c r="R1385" i="1"/>
  <c r="I1345" i="1"/>
  <c r="K1345" i="1" s="1"/>
  <c r="L1345" i="1" s="1"/>
  <c r="R1345" i="1"/>
  <c r="I1325" i="1"/>
  <c r="K1325" i="1" s="1"/>
  <c r="L1325" i="1" s="1"/>
  <c r="R1325" i="1"/>
  <c r="I1245" i="1"/>
  <c r="K1245" i="1" s="1"/>
  <c r="L1245" i="1" s="1"/>
  <c r="R1245" i="1"/>
  <c r="I1225" i="1"/>
  <c r="K1225" i="1" s="1"/>
  <c r="L1225" i="1" s="1"/>
  <c r="R1225" i="1"/>
  <c r="I1205" i="1"/>
  <c r="K1205" i="1" s="1"/>
  <c r="L1205" i="1" s="1"/>
  <c r="R1205" i="1"/>
  <c r="I1145" i="1"/>
  <c r="K1145" i="1" s="1"/>
  <c r="L1145" i="1" s="1"/>
  <c r="R1145" i="1"/>
  <c r="R1705" i="1"/>
  <c r="R1642" i="1"/>
  <c r="R1580" i="1"/>
  <c r="R1400" i="1"/>
  <c r="R1320" i="1"/>
  <c r="R1265" i="1"/>
  <c r="R1212" i="1"/>
  <c r="R1140" i="1"/>
  <c r="R1060" i="1"/>
  <c r="R979" i="1"/>
  <c r="R881" i="1"/>
  <c r="R800" i="1"/>
  <c r="R732" i="1"/>
  <c r="R622" i="1"/>
  <c r="R222" i="1"/>
  <c r="R1712" i="1"/>
  <c r="R1648" i="1"/>
  <c r="R1332" i="1"/>
  <c r="R1148" i="1"/>
  <c r="R1208" i="1"/>
  <c r="R1132" i="1"/>
  <c r="R312" i="1"/>
  <c r="R52" i="1"/>
  <c r="I1662" i="1"/>
  <c r="K1662" i="1" s="1"/>
  <c r="L1662" i="1" s="1"/>
  <c r="R1662" i="1"/>
  <c r="I1622" i="1"/>
  <c r="K1622" i="1" s="1"/>
  <c r="L1622" i="1" s="1"/>
  <c r="R1622" i="1"/>
  <c r="I1562" i="1"/>
  <c r="K1562" i="1" s="1"/>
  <c r="L1562" i="1" s="1"/>
  <c r="R1562" i="1"/>
  <c r="I1522" i="1"/>
  <c r="K1522" i="1" s="1"/>
  <c r="L1522" i="1" s="1"/>
  <c r="R1522" i="1"/>
  <c r="I1422" i="1"/>
  <c r="K1422" i="1" s="1"/>
  <c r="L1422" i="1" s="1"/>
  <c r="R1422" i="1"/>
  <c r="I1342" i="1"/>
  <c r="K1342" i="1" s="1"/>
  <c r="L1342" i="1" s="1"/>
  <c r="R1342" i="1"/>
  <c r="I1102" i="1"/>
  <c r="K1102" i="1" s="1"/>
  <c r="L1102" i="1" s="1"/>
  <c r="R1102" i="1"/>
  <c r="I1022" i="1"/>
  <c r="K1022" i="1" s="1"/>
  <c r="L1022" i="1" s="1"/>
  <c r="R1022" i="1"/>
  <c r="I962" i="1"/>
  <c r="K962" i="1" s="1"/>
  <c r="L962" i="1" s="1"/>
  <c r="R962" i="1"/>
  <c r="I902" i="1"/>
  <c r="K902" i="1" s="1"/>
  <c r="L902" i="1" s="1"/>
  <c r="R902" i="1"/>
  <c r="I882" i="1"/>
  <c r="K882" i="1" s="1"/>
  <c r="L882" i="1" s="1"/>
  <c r="R882" i="1"/>
  <c r="I842" i="1"/>
  <c r="K842" i="1" s="1"/>
  <c r="L842" i="1" s="1"/>
  <c r="R842" i="1"/>
  <c r="I782" i="1"/>
  <c r="K782" i="1" s="1"/>
  <c r="L782" i="1" s="1"/>
  <c r="R782" i="1"/>
  <c r="I742" i="1"/>
  <c r="K742" i="1" s="1"/>
  <c r="L742" i="1" s="1"/>
  <c r="R742" i="1"/>
  <c r="I702" i="1"/>
  <c r="K702" i="1" s="1"/>
  <c r="L702" i="1" s="1"/>
  <c r="R702" i="1"/>
  <c r="I642" i="1"/>
  <c r="K642" i="1" s="1"/>
  <c r="L642" i="1" s="1"/>
  <c r="R642" i="1"/>
  <c r="I562" i="1"/>
  <c r="K562" i="1" s="1"/>
  <c r="L562" i="1" s="1"/>
  <c r="R562" i="1"/>
  <c r="I522" i="1"/>
  <c r="K522" i="1" s="1"/>
  <c r="L522" i="1" s="1"/>
  <c r="R522" i="1"/>
  <c r="I462" i="1"/>
  <c r="K462" i="1" s="1"/>
  <c r="L462" i="1" s="1"/>
  <c r="R462" i="1"/>
  <c r="I402" i="1"/>
  <c r="K402" i="1" s="1"/>
  <c r="L402" i="1" s="1"/>
  <c r="R402" i="1"/>
  <c r="I382" i="1"/>
  <c r="K382" i="1" s="1"/>
  <c r="L382" i="1" s="1"/>
  <c r="R382" i="1"/>
  <c r="I102" i="1"/>
  <c r="K102" i="1" s="1"/>
  <c r="L102" i="1" s="1"/>
  <c r="R102" i="1"/>
  <c r="I82" i="1"/>
  <c r="K82" i="1" s="1"/>
  <c r="L82" i="1" s="1"/>
  <c r="R82" i="1"/>
  <c r="R1801" i="1"/>
  <c r="R1699" i="1"/>
  <c r="R1512" i="1"/>
  <c r="R1445" i="1"/>
  <c r="R1380" i="1"/>
  <c r="R1260" i="1"/>
  <c r="R1121" i="1"/>
  <c r="R1042" i="1"/>
  <c r="R552" i="1"/>
  <c r="R302" i="1"/>
  <c r="R202" i="1"/>
  <c r="R120" i="1"/>
  <c r="R41" i="1"/>
  <c r="I1781" i="1"/>
  <c r="K1781" i="1" s="1"/>
  <c r="L1781" i="1" s="1"/>
  <c r="R1781" i="1"/>
  <c r="I1721" i="1"/>
  <c r="K1721" i="1" s="1"/>
  <c r="L1721" i="1" s="1"/>
  <c r="R1721" i="1"/>
  <c r="I1341" i="1"/>
  <c r="K1341" i="1" s="1"/>
  <c r="L1341" i="1" s="1"/>
  <c r="R1341" i="1"/>
  <c r="I1321" i="1"/>
  <c r="K1321" i="1" s="1"/>
  <c r="L1321" i="1" s="1"/>
  <c r="R1321" i="1"/>
  <c r="I1181" i="1"/>
  <c r="K1181" i="1" s="1"/>
  <c r="L1181" i="1" s="1"/>
  <c r="R1181" i="1"/>
  <c r="I1141" i="1"/>
  <c r="K1141" i="1" s="1"/>
  <c r="L1141" i="1" s="1"/>
  <c r="R1141" i="1"/>
  <c r="I1081" i="1"/>
  <c r="K1081" i="1" s="1"/>
  <c r="L1081" i="1" s="1"/>
  <c r="R1081" i="1"/>
  <c r="I961" i="1"/>
  <c r="K961" i="1" s="1"/>
  <c r="L961" i="1" s="1"/>
  <c r="R961" i="1"/>
  <c r="I921" i="1"/>
  <c r="K921" i="1" s="1"/>
  <c r="L921" i="1" s="1"/>
  <c r="R921" i="1"/>
  <c r="I901" i="1"/>
  <c r="K901" i="1" s="1"/>
  <c r="L901" i="1" s="1"/>
  <c r="R901" i="1"/>
  <c r="I841" i="1"/>
  <c r="K841" i="1" s="1"/>
  <c r="L841" i="1" s="1"/>
  <c r="R841" i="1"/>
  <c r="I761" i="1"/>
  <c r="K761" i="1" s="1"/>
  <c r="L761" i="1" s="1"/>
  <c r="R761" i="1"/>
  <c r="I721" i="1"/>
  <c r="K721" i="1" s="1"/>
  <c r="L721" i="1" s="1"/>
  <c r="R721" i="1"/>
  <c r="I521" i="1"/>
  <c r="K521" i="1" s="1"/>
  <c r="L521" i="1" s="1"/>
  <c r="R521" i="1"/>
  <c r="I481" i="1"/>
  <c r="K481" i="1" s="1"/>
  <c r="L481" i="1" s="1"/>
  <c r="R481" i="1"/>
  <c r="I341" i="1"/>
  <c r="K341" i="1" s="1"/>
  <c r="L341" i="1" s="1"/>
  <c r="R341" i="1"/>
  <c r="I321" i="1"/>
  <c r="K321" i="1" s="1"/>
  <c r="L321" i="1" s="1"/>
  <c r="R321" i="1"/>
  <c r="I261" i="1"/>
  <c r="K261" i="1" s="1"/>
  <c r="L261" i="1" s="1"/>
  <c r="R261" i="1"/>
  <c r="I201" i="1"/>
  <c r="K201" i="1" s="1"/>
  <c r="L201" i="1" s="1"/>
  <c r="R201" i="1"/>
  <c r="I101" i="1"/>
  <c r="K101" i="1" s="1"/>
  <c r="L101" i="1" s="1"/>
  <c r="R101" i="1"/>
  <c r="I81" i="1"/>
  <c r="K81" i="1" s="1"/>
  <c r="L81" i="1" s="1"/>
  <c r="R81" i="1"/>
  <c r="I21" i="1"/>
  <c r="K21" i="1" s="1"/>
  <c r="L21" i="1" s="1"/>
  <c r="R21" i="1"/>
  <c r="R1800" i="1"/>
  <c r="R1565" i="1"/>
  <c r="R1508" i="1"/>
  <c r="R1442" i="1"/>
  <c r="R1185" i="1"/>
  <c r="R1120" i="1"/>
  <c r="R1041" i="1"/>
  <c r="R942" i="1"/>
  <c r="R372" i="1"/>
  <c r="R288" i="1"/>
  <c r="R200" i="1"/>
  <c r="R40" i="1"/>
  <c r="I1720" i="1"/>
  <c r="K1720" i="1" s="1"/>
  <c r="L1720" i="1" s="1"/>
  <c r="R1720" i="1"/>
  <c r="I1480" i="1"/>
  <c r="K1480" i="1" s="1"/>
  <c r="L1480" i="1" s="1"/>
  <c r="R1480" i="1"/>
  <c r="I1420" i="1"/>
  <c r="K1420" i="1" s="1"/>
  <c r="L1420" i="1" s="1"/>
  <c r="R1420" i="1"/>
  <c r="I1280" i="1"/>
  <c r="K1280" i="1" s="1"/>
  <c r="L1280" i="1" s="1"/>
  <c r="R1280" i="1"/>
  <c r="I1240" i="1"/>
  <c r="K1240" i="1" s="1"/>
  <c r="L1240" i="1" s="1"/>
  <c r="R1240" i="1"/>
  <c r="I1200" i="1"/>
  <c r="K1200" i="1" s="1"/>
  <c r="L1200" i="1" s="1"/>
  <c r="R1200" i="1"/>
  <c r="I900" i="1"/>
  <c r="K900" i="1" s="1"/>
  <c r="L900" i="1" s="1"/>
  <c r="R900" i="1"/>
  <c r="I840" i="1"/>
  <c r="K840" i="1" s="1"/>
  <c r="L840" i="1" s="1"/>
  <c r="R840" i="1"/>
  <c r="I820" i="1"/>
  <c r="K820" i="1" s="1"/>
  <c r="L820" i="1" s="1"/>
  <c r="R820" i="1"/>
  <c r="I760" i="1"/>
  <c r="K760" i="1" s="1"/>
  <c r="L760" i="1" s="1"/>
  <c r="R760" i="1"/>
  <c r="I720" i="1"/>
  <c r="K720" i="1" s="1"/>
  <c r="L720" i="1" s="1"/>
  <c r="R720" i="1"/>
  <c r="I580" i="1"/>
  <c r="K580" i="1" s="1"/>
  <c r="L580" i="1" s="1"/>
  <c r="R580" i="1"/>
  <c r="I520" i="1"/>
  <c r="K520" i="1" s="1"/>
  <c r="L520" i="1" s="1"/>
  <c r="R520" i="1"/>
  <c r="I480" i="1"/>
  <c r="K480" i="1" s="1"/>
  <c r="L480" i="1" s="1"/>
  <c r="R480" i="1"/>
  <c r="I440" i="1"/>
  <c r="K440" i="1" s="1"/>
  <c r="L440" i="1" s="1"/>
  <c r="R440" i="1"/>
  <c r="I320" i="1"/>
  <c r="K320" i="1" s="1"/>
  <c r="L320" i="1" s="1"/>
  <c r="R320" i="1"/>
  <c r="I280" i="1"/>
  <c r="K280" i="1" s="1"/>
  <c r="L280" i="1" s="1"/>
  <c r="R280" i="1"/>
  <c r="I160" i="1"/>
  <c r="K160" i="1" s="1"/>
  <c r="L160" i="1" s="1"/>
  <c r="R160" i="1"/>
  <c r="I20" i="1"/>
  <c r="K20" i="1" s="1"/>
  <c r="L20" i="1" s="1"/>
  <c r="R20" i="1"/>
  <c r="R1799" i="1"/>
  <c r="R1745" i="1"/>
  <c r="R1561" i="1"/>
  <c r="R1505" i="1"/>
  <c r="R1441" i="1"/>
  <c r="R1252" i="1"/>
  <c r="R1180" i="1"/>
  <c r="R1119" i="1"/>
  <c r="R1040" i="1"/>
  <c r="R542" i="1"/>
  <c r="R452" i="1"/>
  <c r="R282" i="1"/>
  <c r="R182" i="1"/>
  <c r="I1439" i="1"/>
  <c r="K1439" i="1" s="1"/>
  <c r="L1439" i="1" s="1"/>
  <c r="R1439" i="1"/>
  <c r="I899" i="1"/>
  <c r="K899" i="1" s="1"/>
  <c r="L899" i="1" s="1"/>
  <c r="R899" i="1"/>
  <c r="I799" i="1"/>
  <c r="K799" i="1" s="1"/>
  <c r="L799" i="1" s="1"/>
  <c r="R799" i="1"/>
  <c r="I319" i="1"/>
  <c r="K319" i="1" s="1"/>
  <c r="L319" i="1" s="1"/>
  <c r="R319" i="1"/>
  <c r="R1741" i="1"/>
  <c r="R1560" i="1"/>
  <c r="R1501" i="1"/>
  <c r="R1440" i="1"/>
  <c r="R1372" i="1"/>
  <c r="R1039" i="1"/>
  <c r="R872" i="1"/>
  <c r="R792" i="1"/>
  <c r="R682" i="1"/>
  <c r="R362" i="1"/>
  <c r="R281" i="1"/>
  <c r="R181" i="1"/>
  <c r="R108" i="1"/>
  <c r="I1744" i="1"/>
  <c r="K1744" i="1" s="1"/>
  <c r="L1744" i="1" s="1"/>
  <c r="R1744" i="1"/>
  <c r="I1724" i="1"/>
  <c r="K1724" i="1" s="1"/>
  <c r="L1724" i="1" s="1"/>
  <c r="R1724" i="1"/>
  <c r="I1684" i="1"/>
  <c r="K1684" i="1" s="1"/>
  <c r="L1684" i="1" s="1"/>
  <c r="R1684" i="1"/>
  <c r="I1644" i="1"/>
  <c r="K1644" i="1" s="1"/>
  <c r="L1644" i="1" s="1"/>
  <c r="R1644" i="1"/>
  <c r="I1604" i="1"/>
  <c r="K1604" i="1" s="1"/>
  <c r="L1604" i="1" s="1"/>
  <c r="R1604" i="1"/>
  <c r="I1564" i="1"/>
  <c r="K1564" i="1" s="1"/>
  <c r="L1564" i="1" s="1"/>
  <c r="R1564" i="1"/>
  <c r="I1524" i="1"/>
  <c r="K1524" i="1" s="1"/>
  <c r="L1524" i="1" s="1"/>
  <c r="R1524" i="1"/>
  <c r="I1504" i="1"/>
  <c r="K1504" i="1" s="1"/>
  <c r="L1504" i="1" s="1"/>
  <c r="R1504" i="1"/>
  <c r="I1464" i="1"/>
  <c r="K1464" i="1" s="1"/>
  <c r="L1464" i="1" s="1"/>
  <c r="R1464" i="1"/>
  <c r="I1444" i="1"/>
  <c r="K1444" i="1" s="1"/>
  <c r="L1444" i="1" s="1"/>
  <c r="R1444" i="1"/>
  <c r="I1404" i="1"/>
  <c r="K1404" i="1" s="1"/>
  <c r="L1404" i="1" s="1"/>
  <c r="R1404" i="1"/>
  <c r="I1364" i="1"/>
  <c r="K1364" i="1" s="1"/>
  <c r="L1364" i="1" s="1"/>
  <c r="R1364" i="1"/>
  <c r="I1344" i="1"/>
  <c r="K1344" i="1" s="1"/>
  <c r="L1344" i="1" s="1"/>
  <c r="R1344" i="1"/>
  <c r="I1304" i="1"/>
  <c r="K1304" i="1" s="1"/>
  <c r="L1304" i="1" s="1"/>
  <c r="R1304" i="1"/>
  <c r="I1284" i="1"/>
  <c r="K1284" i="1" s="1"/>
  <c r="L1284" i="1" s="1"/>
  <c r="R1284" i="1"/>
  <c r="I1244" i="1"/>
  <c r="K1244" i="1" s="1"/>
  <c r="L1244" i="1" s="1"/>
  <c r="R1244" i="1"/>
  <c r="I1204" i="1"/>
  <c r="K1204" i="1" s="1"/>
  <c r="L1204" i="1" s="1"/>
  <c r="R1204" i="1"/>
  <c r="I1164" i="1"/>
  <c r="K1164" i="1" s="1"/>
  <c r="L1164" i="1" s="1"/>
  <c r="R1164" i="1"/>
  <c r="I1124" i="1"/>
  <c r="K1124" i="1" s="1"/>
  <c r="L1124" i="1" s="1"/>
  <c r="R1124" i="1"/>
  <c r="I1084" i="1"/>
  <c r="K1084" i="1" s="1"/>
  <c r="L1084" i="1" s="1"/>
  <c r="R1084" i="1"/>
  <c r="I1044" i="1"/>
  <c r="K1044" i="1" s="1"/>
  <c r="L1044" i="1" s="1"/>
  <c r="R1044" i="1"/>
  <c r="I1004" i="1"/>
  <c r="K1004" i="1" s="1"/>
  <c r="L1004" i="1" s="1"/>
  <c r="R1004" i="1"/>
  <c r="I964" i="1"/>
  <c r="K964" i="1" s="1"/>
  <c r="L964" i="1" s="1"/>
  <c r="R964" i="1"/>
  <c r="I924" i="1"/>
  <c r="K924" i="1" s="1"/>
  <c r="L924" i="1" s="1"/>
  <c r="R924" i="1"/>
  <c r="I884" i="1"/>
  <c r="K884" i="1" s="1"/>
  <c r="L884" i="1" s="1"/>
  <c r="R884" i="1"/>
  <c r="I844" i="1"/>
  <c r="K844" i="1" s="1"/>
  <c r="L844" i="1" s="1"/>
  <c r="R844" i="1"/>
  <c r="I804" i="1"/>
  <c r="K804" i="1" s="1"/>
  <c r="L804" i="1" s="1"/>
  <c r="R804" i="1"/>
  <c r="I764" i="1"/>
  <c r="K764" i="1" s="1"/>
  <c r="R764" i="1"/>
  <c r="I724" i="1"/>
  <c r="K724" i="1" s="1"/>
  <c r="L724" i="1" s="1"/>
  <c r="R724" i="1"/>
  <c r="I684" i="1"/>
  <c r="K684" i="1" s="1"/>
  <c r="L684" i="1" s="1"/>
  <c r="R684" i="1"/>
  <c r="I644" i="1"/>
  <c r="K644" i="1" s="1"/>
  <c r="L644" i="1" s="1"/>
  <c r="R644" i="1"/>
  <c r="I604" i="1"/>
  <c r="K604" i="1" s="1"/>
  <c r="L604" i="1" s="1"/>
  <c r="R604" i="1"/>
  <c r="I564" i="1"/>
  <c r="K564" i="1" s="1"/>
  <c r="L564" i="1" s="1"/>
  <c r="R564" i="1"/>
  <c r="I544" i="1"/>
  <c r="K544" i="1" s="1"/>
  <c r="L544" i="1" s="1"/>
  <c r="R544" i="1"/>
  <c r="I504" i="1"/>
  <c r="K504" i="1" s="1"/>
  <c r="L504" i="1" s="1"/>
  <c r="R504" i="1"/>
  <c r="I484" i="1"/>
  <c r="K484" i="1" s="1"/>
  <c r="L484" i="1" s="1"/>
  <c r="R484" i="1"/>
  <c r="I444" i="1"/>
  <c r="K444" i="1" s="1"/>
  <c r="L444" i="1" s="1"/>
  <c r="R444" i="1"/>
  <c r="I404" i="1"/>
  <c r="K404" i="1" s="1"/>
  <c r="L404" i="1" s="1"/>
  <c r="R404" i="1"/>
  <c r="I364" i="1"/>
  <c r="K364" i="1" s="1"/>
  <c r="L364" i="1" s="1"/>
  <c r="R364" i="1"/>
  <c r="I324" i="1"/>
  <c r="K324" i="1" s="1"/>
  <c r="L324" i="1" s="1"/>
  <c r="R324" i="1"/>
  <c r="I284" i="1"/>
  <c r="K284" i="1" s="1"/>
  <c r="L284" i="1" s="1"/>
  <c r="R284" i="1"/>
  <c r="I244" i="1"/>
  <c r="K244" i="1" s="1"/>
  <c r="L244" i="1" s="1"/>
  <c r="R244" i="1"/>
  <c r="I204" i="1"/>
  <c r="K204" i="1" s="1"/>
  <c r="L204" i="1" s="1"/>
  <c r="R204" i="1"/>
  <c r="I144" i="1"/>
  <c r="K144" i="1" s="1"/>
  <c r="L144" i="1" s="1"/>
  <c r="R144" i="1"/>
  <c r="I84" i="1"/>
  <c r="K84" i="1" s="1"/>
  <c r="L84" i="1" s="1"/>
  <c r="R84" i="1"/>
  <c r="I24" i="1"/>
  <c r="K24" i="1" s="1"/>
  <c r="L24" i="1" s="1"/>
  <c r="R24" i="1"/>
  <c r="I1803" i="1"/>
  <c r="K1803" i="1" s="1"/>
  <c r="L1803" i="1" s="1"/>
  <c r="R1803" i="1"/>
  <c r="I1763" i="1"/>
  <c r="K1763" i="1" s="1"/>
  <c r="L1763" i="1" s="1"/>
  <c r="R1763" i="1"/>
  <c r="I1723" i="1"/>
  <c r="K1723" i="1" s="1"/>
  <c r="L1723" i="1" s="1"/>
  <c r="R1723" i="1"/>
  <c r="I1683" i="1"/>
  <c r="K1683" i="1" s="1"/>
  <c r="L1683" i="1" s="1"/>
  <c r="R1683" i="1"/>
  <c r="I1663" i="1"/>
  <c r="K1663" i="1" s="1"/>
  <c r="L1663" i="1" s="1"/>
  <c r="R1663" i="1"/>
  <c r="I1623" i="1"/>
  <c r="K1623" i="1" s="1"/>
  <c r="L1623" i="1" s="1"/>
  <c r="R1623" i="1"/>
  <c r="I1583" i="1"/>
  <c r="K1583" i="1" s="1"/>
  <c r="L1583" i="1" s="1"/>
  <c r="R1583" i="1"/>
  <c r="I1563" i="1"/>
  <c r="K1563" i="1" s="1"/>
  <c r="L1563" i="1" s="1"/>
  <c r="R1563" i="1"/>
  <c r="I1523" i="1"/>
  <c r="K1523" i="1" s="1"/>
  <c r="L1523" i="1" s="1"/>
  <c r="R1523" i="1"/>
  <c r="I1483" i="1"/>
  <c r="K1483" i="1" s="1"/>
  <c r="L1483" i="1" s="1"/>
  <c r="R1483" i="1"/>
  <c r="I1403" i="1"/>
  <c r="K1403" i="1" s="1"/>
  <c r="L1403" i="1" s="1"/>
  <c r="R1403" i="1"/>
  <c r="I1383" i="1"/>
  <c r="K1383" i="1" s="1"/>
  <c r="L1383" i="1" s="1"/>
  <c r="R1383" i="1"/>
  <c r="I1323" i="1"/>
  <c r="K1323" i="1" s="1"/>
  <c r="L1323" i="1" s="1"/>
  <c r="R1323" i="1"/>
  <c r="I1283" i="1"/>
  <c r="K1283" i="1" s="1"/>
  <c r="L1283" i="1" s="1"/>
  <c r="R1283" i="1"/>
  <c r="I1263" i="1"/>
  <c r="K1263" i="1" s="1"/>
  <c r="L1263" i="1" s="1"/>
  <c r="R1263" i="1"/>
  <c r="I1223" i="1"/>
  <c r="K1223" i="1" s="1"/>
  <c r="L1223" i="1" s="1"/>
  <c r="R1223" i="1"/>
  <c r="I1183" i="1"/>
  <c r="K1183" i="1" s="1"/>
  <c r="L1183" i="1" s="1"/>
  <c r="R1183" i="1"/>
  <c r="I1063" i="1"/>
  <c r="K1063" i="1" s="1"/>
  <c r="L1063" i="1" s="1"/>
  <c r="R1063" i="1"/>
  <c r="I983" i="1"/>
  <c r="K983" i="1" s="1"/>
  <c r="L983" i="1" s="1"/>
  <c r="R983" i="1"/>
  <c r="I743" i="1"/>
  <c r="K743" i="1" s="1"/>
  <c r="L743" i="1" s="1"/>
  <c r="R743" i="1"/>
  <c r="I703" i="1"/>
  <c r="K703" i="1" s="1"/>
  <c r="L703" i="1" s="1"/>
  <c r="R703" i="1"/>
  <c r="I683" i="1"/>
  <c r="K683" i="1" s="1"/>
  <c r="L683" i="1" s="1"/>
  <c r="R683" i="1"/>
  <c r="I563" i="1"/>
  <c r="K563" i="1" s="1"/>
  <c r="L563" i="1" s="1"/>
  <c r="R563" i="1"/>
  <c r="I503" i="1"/>
  <c r="K503" i="1" s="1"/>
  <c r="L503" i="1" s="1"/>
  <c r="R503" i="1"/>
  <c r="I463" i="1"/>
  <c r="K463" i="1" s="1"/>
  <c r="L463" i="1" s="1"/>
  <c r="R463" i="1"/>
  <c r="I323" i="1"/>
  <c r="K323" i="1" s="1"/>
  <c r="L323" i="1" s="1"/>
  <c r="R323" i="1"/>
  <c r="I223" i="1"/>
  <c r="K223" i="1" s="1"/>
  <c r="L223" i="1" s="1"/>
  <c r="R223" i="1"/>
  <c r="I183" i="1"/>
  <c r="K183" i="1" s="1"/>
  <c r="L183" i="1" s="1"/>
  <c r="R183" i="1"/>
  <c r="I123" i="1"/>
  <c r="K123" i="1" s="1"/>
  <c r="L123" i="1" s="1"/>
  <c r="R123" i="1"/>
  <c r="I83" i="1"/>
  <c r="K83" i="1" s="1"/>
  <c r="L83" i="1" s="1"/>
  <c r="R83" i="1"/>
  <c r="R1003" i="1"/>
  <c r="R943" i="1"/>
  <c r="R1643" i="1"/>
  <c r="R143" i="1"/>
  <c r="I1739" i="1"/>
  <c r="K1739" i="1" s="1"/>
  <c r="L1739" i="1" s="1"/>
  <c r="R1739" i="1"/>
  <c r="I1719" i="1"/>
  <c r="K1719" i="1" s="1"/>
  <c r="L1719" i="1" s="1"/>
  <c r="R1719" i="1"/>
  <c r="I1679" i="1"/>
  <c r="K1679" i="1" s="1"/>
  <c r="L1679" i="1" s="1"/>
  <c r="R1679" i="1"/>
  <c r="I1619" i="1"/>
  <c r="K1619" i="1" s="1"/>
  <c r="L1619" i="1" s="1"/>
  <c r="R1619" i="1"/>
  <c r="I1599" i="1"/>
  <c r="K1599" i="1" s="1"/>
  <c r="L1599" i="1" s="1"/>
  <c r="R1599" i="1"/>
  <c r="I1579" i="1"/>
  <c r="K1579" i="1" s="1"/>
  <c r="L1579" i="1" s="1"/>
  <c r="R1579" i="1"/>
  <c r="I1559" i="1"/>
  <c r="K1559" i="1" s="1"/>
  <c r="L1559" i="1" s="1"/>
  <c r="R1559" i="1"/>
  <c r="I1519" i="1"/>
  <c r="K1519" i="1" s="1"/>
  <c r="L1519" i="1" s="1"/>
  <c r="R1519" i="1"/>
  <c r="R1543" i="1"/>
  <c r="R1639" i="1"/>
  <c r="R303" i="1"/>
  <c r="R1143" i="1"/>
  <c r="R1083" i="1"/>
  <c r="R1539" i="1"/>
  <c r="R483" i="1"/>
  <c r="R443" i="1"/>
  <c r="R343" i="1"/>
  <c r="R283" i="1"/>
  <c r="R583" i="1"/>
  <c r="R383" i="1"/>
  <c r="R1784" i="1"/>
  <c r="R1488" i="1"/>
  <c r="R1443" i="1"/>
  <c r="R1408" i="1"/>
  <c r="R623" i="1"/>
  <c r="R528" i="1"/>
  <c r="I1764" i="1"/>
  <c r="K1764" i="1" s="1"/>
  <c r="L1764" i="1" s="1"/>
  <c r="R1764" i="1"/>
  <c r="I1664" i="1"/>
  <c r="K1664" i="1" s="1"/>
  <c r="L1664" i="1" s="1"/>
  <c r="R1664" i="1"/>
  <c r="I1624" i="1"/>
  <c r="K1624" i="1" s="1"/>
  <c r="L1624" i="1" s="1"/>
  <c r="R1624" i="1"/>
  <c r="I1584" i="1"/>
  <c r="K1584" i="1" s="1"/>
  <c r="L1584" i="1" s="1"/>
  <c r="R1584" i="1"/>
  <c r="I1544" i="1"/>
  <c r="K1544" i="1" s="1"/>
  <c r="L1544" i="1" s="1"/>
  <c r="R1544" i="1"/>
  <c r="I1484" i="1"/>
  <c r="K1484" i="1" s="1"/>
  <c r="L1484" i="1" s="1"/>
  <c r="R1484" i="1"/>
  <c r="I1424" i="1"/>
  <c r="K1424" i="1" s="1"/>
  <c r="L1424" i="1" s="1"/>
  <c r="R1424" i="1"/>
  <c r="I1384" i="1"/>
  <c r="K1384" i="1" s="1"/>
  <c r="L1384" i="1" s="1"/>
  <c r="R1384" i="1"/>
  <c r="I1324" i="1"/>
  <c r="K1324" i="1" s="1"/>
  <c r="L1324" i="1" s="1"/>
  <c r="R1324" i="1"/>
  <c r="I1264" i="1"/>
  <c r="K1264" i="1" s="1"/>
  <c r="L1264" i="1" s="1"/>
  <c r="R1264" i="1"/>
  <c r="I1224" i="1"/>
  <c r="K1224" i="1" s="1"/>
  <c r="L1224" i="1" s="1"/>
  <c r="R1224" i="1"/>
  <c r="I1184" i="1"/>
  <c r="K1184" i="1" s="1"/>
  <c r="L1184" i="1" s="1"/>
  <c r="R1184" i="1"/>
  <c r="I1144" i="1"/>
  <c r="K1144" i="1" s="1"/>
  <c r="L1144" i="1" s="1"/>
  <c r="R1144" i="1"/>
  <c r="I1104" i="1"/>
  <c r="K1104" i="1" s="1"/>
  <c r="L1104" i="1" s="1"/>
  <c r="R1104" i="1"/>
  <c r="I1064" i="1"/>
  <c r="K1064" i="1" s="1"/>
  <c r="L1064" i="1" s="1"/>
  <c r="R1064" i="1"/>
  <c r="I1024" i="1"/>
  <c r="K1024" i="1" s="1"/>
  <c r="L1024" i="1" s="1"/>
  <c r="R1024" i="1"/>
  <c r="I984" i="1"/>
  <c r="K984" i="1" s="1"/>
  <c r="L984" i="1" s="1"/>
  <c r="R984" i="1"/>
  <c r="I944" i="1"/>
  <c r="K944" i="1" s="1"/>
  <c r="L944" i="1" s="1"/>
  <c r="R944" i="1"/>
  <c r="I904" i="1"/>
  <c r="K904" i="1" s="1"/>
  <c r="L904" i="1" s="1"/>
  <c r="R904" i="1"/>
  <c r="I864" i="1"/>
  <c r="K864" i="1" s="1"/>
  <c r="L864" i="1" s="1"/>
  <c r="R864" i="1"/>
  <c r="I824" i="1"/>
  <c r="K824" i="1" s="1"/>
  <c r="L824" i="1" s="1"/>
  <c r="R824" i="1"/>
  <c r="I784" i="1"/>
  <c r="K784" i="1" s="1"/>
  <c r="L784" i="1" s="1"/>
  <c r="R784" i="1"/>
  <c r="I744" i="1"/>
  <c r="K744" i="1" s="1"/>
  <c r="L744" i="1" s="1"/>
  <c r="R744" i="1"/>
  <c r="I704" i="1"/>
  <c r="K704" i="1" s="1"/>
  <c r="L704" i="1" s="1"/>
  <c r="R704" i="1"/>
  <c r="I664" i="1"/>
  <c r="K664" i="1" s="1"/>
  <c r="L664" i="1" s="1"/>
  <c r="R664" i="1"/>
  <c r="I624" i="1"/>
  <c r="K624" i="1" s="1"/>
  <c r="L624" i="1" s="1"/>
  <c r="R624" i="1"/>
  <c r="I584" i="1"/>
  <c r="K584" i="1" s="1"/>
  <c r="L584" i="1" s="1"/>
  <c r="R584" i="1"/>
  <c r="I524" i="1"/>
  <c r="K524" i="1" s="1"/>
  <c r="L524" i="1" s="1"/>
  <c r="R524" i="1"/>
  <c r="I464" i="1"/>
  <c r="K464" i="1" s="1"/>
  <c r="L464" i="1" s="1"/>
  <c r="R464" i="1"/>
  <c r="I424" i="1"/>
  <c r="K424" i="1" s="1"/>
  <c r="R424" i="1"/>
  <c r="I384" i="1"/>
  <c r="K384" i="1" s="1"/>
  <c r="L384" i="1" s="1"/>
  <c r="R384" i="1"/>
  <c r="I344" i="1"/>
  <c r="K344" i="1" s="1"/>
  <c r="L344" i="1" s="1"/>
  <c r="R344" i="1"/>
  <c r="I304" i="1"/>
  <c r="K304" i="1" s="1"/>
  <c r="R304" i="1"/>
  <c r="I264" i="1"/>
  <c r="K264" i="1" s="1"/>
  <c r="L264" i="1" s="1"/>
  <c r="R264" i="1"/>
  <c r="I224" i="1"/>
  <c r="K224" i="1" s="1"/>
  <c r="L224" i="1" s="1"/>
  <c r="R224" i="1"/>
  <c r="I184" i="1"/>
  <c r="K184" i="1" s="1"/>
  <c r="L184" i="1" s="1"/>
  <c r="R184" i="1"/>
  <c r="I164" i="1"/>
  <c r="K164" i="1" s="1"/>
  <c r="L164" i="1" s="1"/>
  <c r="R164" i="1"/>
  <c r="I124" i="1"/>
  <c r="K124" i="1" s="1"/>
  <c r="L124" i="1" s="1"/>
  <c r="R124" i="1"/>
  <c r="I104" i="1"/>
  <c r="K104" i="1" s="1"/>
  <c r="L104" i="1" s="1"/>
  <c r="R104" i="1"/>
  <c r="I64" i="1"/>
  <c r="K64" i="1" s="1"/>
  <c r="R64" i="1"/>
  <c r="I44" i="1"/>
  <c r="K44" i="1" s="1"/>
  <c r="L44" i="1" s="1"/>
  <c r="R44" i="1"/>
  <c r="I4" i="1"/>
  <c r="K4" i="1" s="1"/>
  <c r="L4" i="1" s="1"/>
  <c r="R4" i="1"/>
  <c r="I1783" i="1"/>
  <c r="K1783" i="1" s="1"/>
  <c r="L1783" i="1" s="1"/>
  <c r="R1783" i="1"/>
  <c r="I1743" i="1"/>
  <c r="K1743" i="1" s="1"/>
  <c r="L1743" i="1" s="1"/>
  <c r="R1743" i="1"/>
  <c r="I1703" i="1"/>
  <c r="K1703" i="1" s="1"/>
  <c r="L1703" i="1" s="1"/>
  <c r="R1703" i="1"/>
  <c r="I1603" i="1"/>
  <c r="K1603" i="1" s="1"/>
  <c r="L1603" i="1" s="1"/>
  <c r="R1603" i="1"/>
  <c r="I1503" i="1"/>
  <c r="K1503" i="1" s="1"/>
  <c r="L1503" i="1" s="1"/>
  <c r="R1503" i="1"/>
  <c r="I1463" i="1"/>
  <c r="K1463" i="1" s="1"/>
  <c r="L1463" i="1" s="1"/>
  <c r="R1463" i="1"/>
  <c r="I1423" i="1"/>
  <c r="K1423" i="1" s="1"/>
  <c r="L1423" i="1" s="1"/>
  <c r="R1423" i="1"/>
  <c r="I1363" i="1"/>
  <c r="K1363" i="1" s="1"/>
  <c r="L1363" i="1" s="1"/>
  <c r="R1363" i="1"/>
  <c r="I1303" i="1"/>
  <c r="K1303" i="1" s="1"/>
  <c r="L1303" i="1" s="1"/>
  <c r="R1303" i="1"/>
  <c r="I1203" i="1"/>
  <c r="K1203" i="1" s="1"/>
  <c r="L1203" i="1" s="1"/>
  <c r="R1203" i="1"/>
  <c r="I1163" i="1"/>
  <c r="K1163" i="1" s="1"/>
  <c r="L1163" i="1" s="1"/>
  <c r="R1163" i="1"/>
  <c r="I1123" i="1"/>
  <c r="K1123" i="1" s="1"/>
  <c r="L1123" i="1" s="1"/>
  <c r="R1123" i="1"/>
  <c r="I1023" i="1"/>
  <c r="K1023" i="1" s="1"/>
  <c r="L1023" i="1" s="1"/>
  <c r="R1023" i="1"/>
  <c r="I923" i="1"/>
  <c r="K923" i="1" s="1"/>
  <c r="L923" i="1" s="1"/>
  <c r="R923" i="1"/>
  <c r="I883" i="1"/>
  <c r="K883" i="1" s="1"/>
  <c r="L883" i="1" s="1"/>
  <c r="R883" i="1"/>
  <c r="I843" i="1"/>
  <c r="K843" i="1" s="1"/>
  <c r="L843" i="1" s="1"/>
  <c r="R843" i="1"/>
  <c r="I823" i="1"/>
  <c r="K823" i="1" s="1"/>
  <c r="L823" i="1" s="1"/>
  <c r="R823" i="1"/>
  <c r="I783" i="1"/>
  <c r="K783" i="1" s="1"/>
  <c r="L783" i="1" s="1"/>
  <c r="R783" i="1"/>
  <c r="I643" i="1"/>
  <c r="K643" i="1" s="1"/>
  <c r="L643" i="1" s="1"/>
  <c r="R643" i="1"/>
  <c r="I603" i="1"/>
  <c r="K603" i="1" s="1"/>
  <c r="L603" i="1" s="1"/>
  <c r="R603" i="1"/>
  <c r="I543" i="1"/>
  <c r="K543" i="1" s="1"/>
  <c r="L543" i="1" s="1"/>
  <c r="R543" i="1"/>
  <c r="I403" i="1"/>
  <c r="K403" i="1" s="1"/>
  <c r="L403" i="1" s="1"/>
  <c r="R403" i="1"/>
  <c r="I363" i="1"/>
  <c r="K363" i="1" s="1"/>
  <c r="L363" i="1" s="1"/>
  <c r="R363" i="1"/>
  <c r="I263" i="1"/>
  <c r="K263" i="1" s="1"/>
  <c r="L263" i="1" s="1"/>
  <c r="R263" i="1"/>
  <c r="I43" i="1"/>
  <c r="K43" i="1" s="1"/>
  <c r="L43" i="1" s="1"/>
  <c r="R43" i="1"/>
  <c r="I23" i="1"/>
  <c r="K23" i="1" s="1"/>
  <c r="L23" i="1" s="1"/>
  <c r="R23" i="1"/>
  <c r="R103" i="1"/>
  <c r="R1043" i="1"/>
  <c r="R1243" i="1"/>
  <c r="R203" i="1"/>
  <c r="R1103" i="1"/>
  <c r="I1659" i="1"/>
  <c r="K1659" i="1" s="1"/>
  <c r="L1659" i="1" s="1"/>
  <c r="R1659" i="1"/>
  <c r="R1759" i="1"/>
  <c r="R523" i="1"/>
  <c r="R663" i="1"/>
  <c r="R1779" i="1"/>
  <c r="R1709" i="1"/>
  <c r="R828" i="1"/>
  <c r="R723" i="1"/>
  <c r="R423" i="1"/>
  <c r="R243" i="1"/>
  <c r="I1789" i="1"/>
  <c r="K1789" i="1" s="1"/>
  <c r="L1789" i="1" s="1"/>
  <c r="R1789" i="1"/>
  <c r="I1689" i="1"/>
  <c r="K1689" i="1" s="1"/>
  <c r="L1689" i="1" s="1"/>
  <c r="R1689" i="1"/>
  <c r="I1629" i="1"/>
  <c r="K1629" i="1" s="1"/>
  <c r="L1629" i="1" s="1"/>
  <c r="R1629" i="1"/>
  <c r="I1589" i="1"/>
  <c r="K1589" i="1" s="1"/>
  <c r="L1589" i="1" s="1"/>
  <c r="R1589" i="1"/>
  <c r="I1509" i="1"/>
  <c r="K1509" i="1" s="1"/>
  <c r="L1509" i="1" s="1"/>
  <c r="R1509" i="1"/>
  <c r="I1469" i="1"/>
  <c r="K1469" i="1" s="1"/>
  <c r="L1469" i="1" s="1"/>
  <c r="R1469" i="1"/>
  <c r="I1409" i="1"/>
  <c r="K1409" i="1" s="1"/>
  <c r="L1409" i="1" s="1"/>
  <c r="R1409" i="1"/>
  <c r="I1369" i="1"/>
  <c r="K1369" i="1" s="1"/>
  <c r="L1369" i="1" s="1"/>
  <c r="R1369" i="1"/>
  <c r="I1309" i="1"/>
  <c r="K1309" i="1" s="1"/>
  <c r="L1309" i="1" s="1"/>
  <c r="R1309" i="1"/>
  <c r="I1229" i="1"/>
  <c r="K1229" i="1" s="1"/>
  <c r="L1229" i="1" s="1"/>
  <c r="R1229" i="1"/>
  <c r="I1169" i="1"/>
  <c r="K1169" i="1" s="1"/>
  <c r="L1169" i="1" s="1"/>
  <c r="R1169" i="1"/>
  <c r="I1109" i="1"/>
  <c r="K1109" i="1" s="1"/>
  <c r="L1109" i="1" s="1"/>
  <c r="R1109" i="1"/>
  <c r="I1029" i="1"/>
  <c r="K1029" i="1" s="1"/>
  <c r="L1029" i="1" s="1"/>
  <c r="R1029" i="1"/>
  <c r="I949" i="1"/>
  <c r="K949" i="1" s="1"/>
  <c r="L949" i="1" s="1"/>
  <c r="R949" i="1"/>
  <c r="I849" i="1"/>
  <c r="K849" i="1" s="1"/>
  <c r="L849" i="1" s="1"/>
  <c r="R849" i="1"/>
  <c r="I769" i="1"/>
  <c r="K769" i="1" s="1"/>
  <c r="L769" i="1" s="1"/>
  <c r="R769" i="1"/>
  <c r="I709" i="1"/>
  <c r="K709" i="1" s="1"/>
  <c r="L709" i="1" s="1"/>
  <c r="R709" i="1"/>
  <c r="I629" i="1"/>
  <c r="K629" i="1" s="1"/>
  <c r="L629" i="1" s="1"/>
  <c r="R629" i="1"/>
  <c r="I529" i="1"/>
  <c r="K529" i="1" s="1"/>
  <c r="L529" i="1" s="1"/>
  <c r="R529" i="1"/>
  <c r="I449" i="1"/>
  <c r="K449" i="1" s="1"/>
  <c r="L449" i="1" s="1"/>
  <c r="R449" i="1"/>
  <c r="I369" i="1"/>
  <c r="K369" i="1" s="1"/>
  <c r="L369" i="1" s="1"/>
  <c r="R369" i="1"/>
  <c r="I289" i="1"/>
  <c r="K289" i="1" s="1"/>
  <c r="L289" i="1" s="1"/>
  <c r="R289" i="1"/>
  <c r="I249" i="1"/>
  <c r="K249" i="1" s="1"/>
  <c r="L249" i="1" s="1"/>
  <c r="R249" i="1"/>
  <c r="I189" i="1"/>
  <c r="K189" i="1" s="1"/>
  <c r="L189" i="1" s="1"/>
  <c r="R189" i="1"/>
  <c r="I129" i="1"/>
  <c r="K129" i="1" s="1"/>
  <c r="L129" i="1" s="1"/>
  <c r="R129" i="1"/>
  <c r="I89" i="1"/>
  <c r="K89" i="1" s="1"/>
  <c r="L89" i="1" s="1"/>
  <c r="R89" i="1"/>
  <c r="I29" i="1"/>
  <c r="K29" i="1" s="1"/>
  <c r="L29" i="1" s="1"/>
  <c r="R29" i="1"/>
  <c r="I1768" i="1"/>
  <c r="K1768" i="1" s="1"/>
  <c r="L1768" i="1" s="1"/>
  <c r="R1768" i="1"/>
  <c r="I1748" i="1"/>
  <c r="K1748" i="1" s="1"/>
  <c r="L1748" i="1" s="1"/>
  <c r="R1748" i="1"/>
  <c r="I1688" i="1"/>
  <c r="K1688" i="1" s="1"/>
  <c r="L1688" i="1" s="1"/>
  <c r="R1688" i="1"/>
  <c r="I1668" i="1"/>
  <c r="K1668" i="1" s="1"/>
  <c r="L1668" i="1" s="1"/>
  <c r="R1668" i="1"/>
  <c r="I1628" i="1"/>
  <c r="K1628" i="1" s="1"/>
  <c r="L1628" i="1" s="1"/>
  <c r="R1628" i="1"/>
  <c r="I1568" i="1"/>
  <c r="K1568" i="1" s="1"/>
  <c r="L1568" i="1" s="1"/>
  <c r="R1568" i="1"/>
  <c r="I1528" i="1"/>
  <c r="K1528" i="1" s="1"/>
  <c r="L1528" i="1" s="1"/>
  <c r="R1528" i="1"/>
  <c r="I1468" i="1"/>
  <c r="K1468" i="1" s="1"/>
  <c r="L1468" i="1" s="1"/>
  <c r="R1468" i="1"/>
  <c r="I1428" i="1"/>
  <c r="K1428" i="1" s="1"/>
  <c r="L1428" i="1" s="1"/>
  <c r="R1428" i="1"/>
  <c r="I1368" i="1"/>
  <c r="K1368" i="1" s="1"/>
  <c r="L1368" i="1" s="1"/>
  <c r="R1368" i="1"/>
  <c r="I1328" i="1"/>
  <c r="K1328" i="1" s="1"/>
  <c r="L1328" i="1" s="1"/>
  <c r="R1328" i="1"/>
  <c r="I1268" i="1"/>
  <c r="K1268" i="1" s="1"/>
  <c r="L1268" i="1" s="1"/>
  <c r="R1268" i="1"/>
  <c r="I1228" i="1"/>
  <c r="K1228" i="1" s="1"/>
  <c r="L1228" i="1" s="1"/>
  <c r="R1228" i="1"/>
  <c r="I1168" i="1"/>
  <c r="K1168" i="1" s="1"/>
  <c r="L1168" i="1" s="1"/>
  <c r="R1168" i="1"/>
  <c r="I1128" i="1"/>
  <c r="K1128" i="1" s="1"/>
  <c r="L1128" i="1" s="1"/>
  <c r="R1128" i="1"/>
  <c r="I1108" i="1"/>
  <c r="K1108" i="1" s="1"/>
  <c r="L1108" i="1" s="1"/>
  <c r="R1108" i="1"/>
  <c r="I1068" i="1"/>
  <c r="K1068" i="1" s="1"/>
  <c r="L1068" i="1" s="1"/>
  <c r="R1068" i="1"/>
  <c r="I1048" i="1"/>
  <c r="K1048" i="1" s="1"/>
  <c r="L1048" i="1" s="1"/>
  <c r="R1048" i="1"/>
  <c r="I1028" i="1"/>
  <c r="K1028" i="1" s="1"/>
  <c r="L1028" i="1" s="1"/>
  <c r="R1028" i="1"/>
  <c r="I988" i="1"/>
  <c r="K988" i="1" s="1"/>
  <c r="L988" i="1" s="1"/>
  <c r="R988" i="1"/>
  <c r="I968" i="1"/>
  <c r="K968" i="1" s="1"/>
  <c r="L968" i="1" s="1"/>
  <c r="R968" i="1"/>
  <c r="I948" i="1"/>
  <c r="K948" i="1" s="1"/>
  <c r="L948" i="1" s="1"/>
  <c r="R948" i="1"/>
  <c r="I928" i="1"/>
  <c r="K928" i="1" s="1"/>
  <c r="L928" i="1" s="1"/>
  <c r="R928" i="1"/>
  <c r="I888" i="1"/>
  <c r="K888" i="1" s="1"/>
  <c r="L888" i="1" s="1"/>
  <c r="R888" i="1"/>
  <c r="I868" i="1"/>
  <c r="K868" i="1" s="1"/>
  <c r="L868" i="1" s="1"/>
  <c r="R868" i="1"/>
  <c r="I848" i="1"/>
  <c r="K848" i="1" s="1"/>
  <c r="L848" i="1" s="1"/>
  <c r="R848" i="1"/>
  <c r="I808" i="1"/>
  <c r="K808" i="1" s="1"/>
  <c r="L808" i="1" s="1"/>
  <c r="R808" i="1"/>
  <c r="I788" i="1"/>
  <c r="K788" i="1" s="1"/>
  <c r="L788" i="1" s="1"/>
  <c r="R788" i="1"/>
  <c r="I748" i="1"/>
  <c r="K748" i="1" s="1"/>
  <c r="L748" i="1" s="1"/>
  <c r="R748" i="1"/>
  <c r="I728" i="1"/>
  <c r="K728" i="1" s="1"/>
  <c r="L728" i="1" s="1"/>
  <c r="R728" i="1"/>
  <c r="I708" i="1"/>
  <c r="K708" i="1" s="1"/>
  <c r="L708" i="1" s="1"/>
  <c r="R708" i="1"/>
  <c r="I688" i="1"/>
  <c r="K688" i="1" s="1"/>
  <c r="L688" i="1" s="1"/>
  <c r="R688" i="1"/>
  <c r="I648" i="1"/>
  <c r="K648" i="1" s="1"/>
  <c r="L648" i="1" s="1"/>
  <c r="R648" i="1"/>
  <c r="I628" i="1"/>
  <c r="K628" i="1" s="1"/>
  <c r="L628" i="1" s="1"/>
  <c r="R628" i="1"/>
  <c r="I608" i="1"/>
  <c r="K608" i="1" s="1"/>
  <c r="L608" i="1" s="1"/>
  <c r="R608" i="1"/>
  <c r="I568" i="1"/>
  <c r="K568" i="1" s="1"/>
  <c r="L568" i="1" s="1"/>
  <c r="R568" i="1"/>
  <c r="I548" i="1"/>
  <c r="K548" i="1" s="1"/>
  <c r="L548" i="1" s="1"/>
  <c r="R548" i="1"/>
  <c r="I508" i="1"/>
  <c r="K508" i="1" s="1"/>
  <c r="L508" i="1" s="1"/>
  <c r="R508" i="1"/>
  <c r="I488" i="1"/>
  <c r="K488" i="1" s="1"/>
  <c r="L488" i="1" s="1"/>
  <c r="R488" i="1"/>
  <c r="I468" i="1"/>
  <c r="K468" i="1" s="1"/>
  <c r="L468" i="1" s="1"/>
  <c r="R468" i="1"/>
  <c r="I428" i="1"/>
  <c r="K428" i="1" s="1"/>
  <c r="L428" i="1" s="1"/>
  <c r="R428" i="1"/>
  <c r="I408" i="1"/>
  <c r="K408" i="1" s="1"/>
  <c r="L408" i="1" s="1"/>
  <c r="R408" i="1"/>
  <c r="I388" i="1"/>
  <c r="K388" i="1" s="1"/>
  <c r="L388" i="1" s="1"/>
  <c r="R388" i="1"/>
  <c r="I368" i="1"/>
  <c r="K368" i="1" s="1"/>
  <c r="L368" i="1" s="1"/>
  <c r="R368" i="1"/>
  <c r="I328" i="1"/>
  <c r="K328" i="1" s="1"/>
  <c r="L328" i="1" s="1"/>
  <c r="R328" i="1"/>
  <c r="I308" i="1"/>
  <c r="K308" i="1" s="1"/>
  <c r="L308" i="1" s="1"/>
  <c r="R308" i="1"/>
  <c r="I268" i="1"/>
  <c r="K268" i="1" s="1"/>
  <c r="L268" i="1" s="1"/>
  <c r="R268" i="1"/>
  <c r="I248" i="1"/>
  <c r="K248" i="1" s="1"/>
  <c r="L248" i="1" s="1"/>
  <c r="R248" i="1"/>
  <c r="I228" i="1"/>
  <c r="K228" i="1" s="1"/>
  <c r="L228" i="1" s="1"/>
  <c r="R228" i="1"/>
  <c r="I188" i="1"/>
  <c r="K188" i="1" s="1"/>
  <c r="L188" i="1" s="1"/>
  <c r="R188" i="1"/>
  <c r="I168" i="1"/>
  <c r="K168" i="1" s="1"/>
  <c r="L168" i="1" s="1"/>
  <c r="R168" i="1"/>
  <c r="I148" i="1"/>
  <c r="K148" i="1" s="1"/>
  <c r="L148" i="1" s="1"/>
  <c r="R148" i="1"/>
  <c r="I128" i="1"/>
  <c r="K128" i="1" s="1"/>
  <c r="L128" i="1" s="1"/>
  <c r="R128" i="1"/>
  <c r="I88" i="1"/>
  <c r="K88" i="1" s="1"/>
  <c r="L88" i="1" s="1"/>
  <c r="R88" i="1"/>
  <c r="I68" i="1"/>
  <c r="K68" i="1" s="1"/>
  <c r="L68" i="1" s="1"/>
  <c r="R68" i="1"/>
  <c r="I48" i="1"/>
  <c r="K48" i="1" s="1"/>
  <c r="L48" i="1" s="1"/>
  <c r="R48" i="1"/>
  <c r="I8" i="1"/>
  <c r="K8" i="1" s="1"/>
  <c r="L8" i="1" s="1"/>
  <c r="R8" i="1"/>
  <c r="R1308" i="1"/>
  <c r="R768" i="1"/>
  <c r="R28" i="1"/>
  <c r="I1749" i="1"/>
  <c r="K1749" i="1" s="1"/>
  <c r="L1749" i="1" s="1"/>
  <c r="R1749" i="1"/>
  <c r="I1649" i="1"/>
  <c r="K1649" i="1" s="1"/>
  <c r="L1649" i="1" s="1"/>
  <c r="R1649" i="1"/>
  <c r="I1549" i="1"/>
  <c r="K1549" i="1" s="1"/>
  <c r="L1549" i="1" s="1"/>
  <c r="R1549" i="1"/>
  <c r="I1449" i="1"/>
  <c r="K1449" i="1" s="1"/>
  <c r="L1449" i="1" s="1"/>
  <c r="R1449" i="1"/>
  <c r="I1349" i="1"/>
  <c r="K1349" i="1" s="1"/>
  <c r="L1349" i="1" s="1"/>
  <c r="R1349" i="1"/>
  <c r="I1269" i="1"/>
  <c r="K1269" i="1" s="1"/>
  <c r="L1269" i="1" s="1"/>
  <c r="R1269" i="1"/>
  <c r="I1189" i="1"/>
  <c r="K1189" i="1" s="1"/>
  <c r="L1189" i="1" s="1"/>
  <c r="R1189" i="1"/>
  <c r="I1129" i="1"/>
  <c r="K1129" i="1" s="1"/>
  <c r="L1129" i="1" s="1"/>
  <c r="R1129" i="1"/>
  <c r="I1069" i="1"/>
  <c r="K1069" i="1" s="1"/>
  <c r="L1069" i="1" s="1"/>
  <c r="R1069" i="1"/>
  <c r="I1009" i="1"/>
  <c r="K1009" i="1" s="1"/>
  <c r="L1009" i="1" s="1"/>
  <c r="R1009" i="1"/>
  <c r="I969" i="1"/>
  <c r="K969" i="1" s="1"/>
  <c r="L969" i="1" s="1"/>
  <c r="R969" i="1"/>
  <c r="I909" i="1"/>
  <c r="K909" i="1" s="1"/>
  <c r="L909" i="1" s="1"/>
  <c r="R909" i="1"/>
  <c r="I869" i="1"/>
  <c r="K869" i="1" s="1"/>
  <c r="L869" i="1" s="1"/>
  <c r="R869" i="1"/>
  <c r="I809" i="1"/>
  <c r="K809" i="1" s="1"/>
  <c r="L809" i="1" s="1"/>
  <c r="R809" i="1"/>
  <c r="I729" i="1"/>
  <c r="K729" i="1" s="1"/>
  <c r="L729" i="1" s="1"/>
  <c r="R729" i="1"/>
  <c r="I649" i="1"/>
  <c r="K649" i="1" s="1"/>
  <c r="L649" i="1" s="1"/>
  <c r="R649" i="1"/>
  <c r="I609" i="1"/>
  <c r="K609" i="1" s="1"/>
  <c r="L609" i="1" s="1"/>
  <c r="R609" i="1"/>
  <c r="I549" i="1"/>
  <c r="K549" i="1" s="1"/>
  <c r="L549" i="1" s="1"/>
  <c r="R549" i="1"/>
  <c r="I469" i="1"/>
  <c r="K469" i="1" s="1"/>
  <c r="L469" i="1" s="1"/>
  <c r="R469" i="1"/>
  <c r="I409" i="1"/>
  <c r="K409" i="1" s="1"/>
  <c r="L409" i="1" s="1"/>
  <c r="R409" i="1"/>
  <c r="I329" i="1"/>
  <c r="K329" i="1" s="1"/>
  <c r="L329" i="1" s="1"/>
  <c r="R329" i="1"/>
  <c r="I229" i="1"/>
  <c r="K229" i="1" s="1"/>
  <c r="L229" i="1" s="1"/>
  <c r="R229" i="1"/>
  <c r="I149" i="1"/>
  <c r="K149" i="1" s="1"/>
  <c r="L149" i="1" s="1"/>
  <c r="R149" i="1"/>
  <c r="I69" i="1"/>
  <c r="K69" i="1" s="1"/>
  <c r="L69" i="1" s="1"/>
  <c r="R69" i="1"/>
  <c r="I1787" i="1"/>
  <c r="K1787" i="1" s="1"/>
  <c r="L1787" i="1" s="1"/>
  <c r="R1787" i="1"/>
  <c r="I1767" i="1"/>
  <c r="K1767" i="1" s="1"/>
  <c r="L1767" i="1" s="1"/>
  <c r="R1767" i="1"/>
  <c r="I1747" i="1"/>
  <c r="K1747" i="1" s="1"/>
  <c r="L1747" i="1" s="1"/>
  <c r="R1747" i="1"/>
  <c r="I1727" i="1"/>
  <c r="K1727" i="1" s="1"/>
  <c r="L1727" i="1" s="1"/>
  <c r="R1727" i="1"/>
  <c r="I1707" i="1"/>
  <c r="K1707" i="1" s="1"/>
  <c r="L1707" i="1" s="1"/>
  <c r="R1707" i="1"/>
  <c r="I1687" i="1"/>
  <c r="K1687" i="1" s="1"/>
  <c r="L1687" i="1" s="1"/>
  <c r="R1687" i="1"/>
  <c r="I1667" i="1"/>
  <c r="K1667" i="1" s="1"/>
  <c r="L1667" i="1" s="1"/>
  <c r="R1667" i="1"/>
  <c r="I1647" i="1"/>
  <c r="K1647" i="1" s="1"/>
  <c r="L1647" i="1" s="1"/>
  <c r="R1647" i="1"/>
  <c r="I1627" i="1"/>
  <c r="K1627" i="1" s="1"/>
  <c r="L1627" i="1" s="1"/>
  <c r="R1627" i="1"/>
  <c r="I1607" i="1"/>
  <c r="K1607" i="1" s="1"/>
  <c r="L1607" i="1" s="1"/>
  <c r="R1607" i="1"/>
  <c r="I1587" i="1"/>
  <c r="K1587" i="1" s="1"/>
  <c r="L1587" i="1" s="1"/>
  <c r="R1587" i="1"/>
  <c r="I1567" i="1"/>
  <c r="K1567" i="1" s="1"/>
  <c r="L1567" i="1" s="1"/>
  <c r="R1567" i="1"/>
  <c r="I1547" i="1"/>
  <c r="K1547" i="1" s="1"/>
  <c r="L1547" i="1" s="1"/>
  <c r="R1547" i="1"/>
  <c r="I1527" i="1"/>
  <c r="K1527" i="1" s="1"/>
  <c r="L1527" i="1" s="1"/>
  <c r="R1527" i="1"/>
  <c r="I1507" i="1"/>
  <c r="K1507" i="1" s="1"/>
  <c r="L1507" i="1" s="1"/>
  <c r="R1507" i="1"/>
  <c r="I1487" i="1"/>
  <c r="K1487" i="1" s="1"/>
  <c r="L1487" i="1" s="1"/>
  <c r="R1487" i="1"/>
  <c r="I1467" i="1"/>
  <c r="K1467" i="1" s="1"/>
  <c r="L1467" i="1" s="1"/>
  <c r="R1467" i="1"/>
  <c r="I1447" i="1"/>
  <c r="K1447" i="1" s="1"/>
  <c r="L1447" i="1" s="1"/>
  <c r="R1447" i="1"/>
  <c r="I1427" i="1"/>
  <c r="K1427" i="1" s="1"/>
  <c r="L1427" i="1" s="1"/>
  <c r="R1427" i="1"/>
  <c r="I1407" i="1"/>
  <c r="K1407" i="1" s="1"/>
  <c r="L1407" i="1" s="1"/>
  <c r="R1407" i="1"/>
  <c r="I1387" i="1"/>
  <c r="K1387" i="1" s="1"/>
  <c r="L1387" i="1" s="1"/>
  <c r="R1387" i="1"/>
  <c r="I1367" i="1"/>
  <c r="K1367" i="1" s="1"/>
  <c r="L1367" i="1" s="1"/>
  <c r="R1367" i="1"/>
  <c r="I1347" i="1"/>
  <c r="R1347" i="1"/>
  <c r="I1327" i="1"/>
  <c r="K1327" i="1" s="1"/>
  <c r="L1327" i="1" s="1"/>
  <c r="R1327" i="1"/>
  <c r="I1307" i="1"/>
  <c r="K1307" i="1" s="1"/>
  <c r="L1307" i="1" s="1"/>
  <c r="R1307" i="1"/>
  <c r="I1287" i="1"/>
  <c r="K1287" i="1" s="1"/>
  <c r="L1287" i="1" s="1"/>
  <c r="R1287" i="1"/>
  <c r="I1267" i="1"/>
  <c r="K1267" i="1" s="1"/>
  <c r="L1267" i="1" s="1"/>
  <c r="R1267" i="1"/>
  <c r="I1247" i="1"/>
  <c r="K1247" i="1" s="1"/>
  <c r="L1247" i="1" s="1"/>
  <c r="R1247" i="1"/>
  <c r="I1227" i="1"/>
  <c r="K1227" i="1" s="1"/>
  <c r="L1227" i="1" s="1"/>
  <c r="R1227" i="1"/>
  <c r="I1207" i="1"/>
  <c r="K1207" i="1" s="1"/>
  <c r="L1207" i="1" s="1"/>
  <c r="R1207" i="1"/>
  <c r="I1187" i="1"/>
  <c r="K1187" i="1" s="1"/>
  <c r="L1187" i="1" s="1"/>
  <c r="R1187" i="1"/>
  <c r="I1167" i="1"/>
  <c r="K1167" i="1" s="1"/>
  <c r="L1167" i="1" s="1"/>
  <c r="R1167" i="1"/>
  <c r="I1147" i="1"/>
  <c r="K1147" i="1" s="1"/>
  <c r="L1147" i="1" s="1"/>
  <c r="R1147" i="1"/>
  <c r="I1127" i="1"/>
  <c r="K1127" i="1" s="1"/>
  <c r="L1127" i="1" s="1"/>
  <c r="R1127" i="1"/>
  <c r="I1107" i="1"/>
  <c r="K1107" i="1" s="1"/>
  <c r="L1107" i="1" s="1"/>
  <c r="R1107" i="1"/>
  <c r="I1087" i="1"/>
  <c r="K1087" i="1" s="1"/>
  <c r="L1087" i="1" s="1"/>
  <c r="R1087" i="1"/>
  <c r="I1067" i="1"/>
  <c r="K1067" i="1" s="1"/>
  <c r="L1067" i="1" s="1"/>
  <c r="R1067" i="1"/>
  <c r="I1047" i="1"/>
  <c r="K1047" i="1" s="1"/>
  <c r="L1047" i="1" s="1"/>
  <c r="R1047" i="1"/>
  <c r="I1027" i="1"/>
  <c r="K1027" i="1" s="1"/>
  <c r="L1027" i="1" s="1"/>
  <c r="R1027" i="1"/>
  <c r="I1007" i="1"/>
  <c r="K1007" i="1" s="1"/>
  <c r="L1007" i="1" s="1"/>
  <c r="R1007" i="1"/>
  <c r="I987" i="1"/>
  <c r="K987" i="1" s="1"/>
  <c r="L987" i="1" s="1"/>
  <c r="R987" i="1"/>
  <c r="I967" i="1"/>
  <c r="K967" i="1" s="1"/>
  <c r="L967" i="1" s="1"/>
  <c r="R967" i="1"/>
  <c r="I947" i="1"/>
  <c r="K947" i="1" s="1"/>
  <c r="L947" i="1" s="1"/>
  <c r="R947" i="1"/>
  <c r="I927" i="1"/>
  <c r="K927" i="1" s="1"/>
  <c r="L927" i="1" s="1"/>
  <c r="R927" i="1"/>
  <c r="I907" i="1"/>
  <c r="K907" i="1" s="1"/>
  <c r="L907" i="1" s="1"/>
  <c r="R907" i="1"/>
  <c r="I887" i="1"/>
  <c r="K887" i="1" s="1"/>
  <c r="L887" i="1" s="1"/>
  <c r="R887" i="1"/>
  <c r="I867" i="1"/>
  <c r="K867" i="1" s="1"/>
  <c r="L867" i="1" s="1"/>
  <c r="R867" i="1"/>
  <c r="I847" i="1"/>
  <c r="K847" i="1" s="1"/>
  <c r="L847" i="1" s="1"/>
  <c r="R847" i="1"/>
  <c r="I827" i="1"/>
  <c r="K827" i="1" s="1"/>
  <c r="L827" i="1" s="1"/>
  <c r="R827" i="1"/>
  <c r="I807" i="1"/>
  <c r="K807" i="1" s="1"/>
  <c r="L807" i="1" s="1"/>
  <c r="R807" i="1"/>
  <c r="I787" i="1"/>
  <c r="K787" i="1" s="1"/>
  <c r="L787" i="1" s="1"/>
  <c r="R787" i="1"/>
  <c r="I767" i="1"/>
  <c r="K767" i="1" s="1"/>
  <c r="L767" i="1" s="1"/>
  <c r="R767" i="1"/>
  <c r="I747" i="1"/>
  <c r="K747" i="1" s="1"/>
  <c r="L747" i="1" s="1"/>
  <c r="R747" i="1"/>
  <c r="I727" i="1"/>
  <c r="K727" i="1" s="1"/>
  <c r="L727" i="1" s="1"/>
  <c r="R727" i="1"/>
  <c r="I707" i="1"/>
  <c r="K707" i="1" s="1"/>
  <c r="L707" i="1" s="1"/>
  <c r="R707" i="1"/>
  <c r="I687" i="1"/>
  <c r="K687" i="1" s="1"/>
  <c r="L687" i="1" s="1"/>
  <c r="R687" i="1"/>
  <c r="I667" i="1"/>
  <c r="K667" i="1" s="1"/>
  <c r="L667" i="1" s="1"/>
  <c r="R667" i="1"/>
  <c r="I647" i="1"/>
  <c r="K647" i="1" s="1"/>
  <c r="L647" i="1" s="1"/>
  <c r="R647" i="1"/>
  <c r="I627" i="1"/>
  <c r="K627" i="1" s="1"/>
  <c r="L627" i="1" s="1"/>
  <c r="R627" i="1"/>
  <c r="I607" i="1"/>
  <c r="K607" i="1" s="1"/>
  <c r="L607" i="1" s="1"/>
  <c r="R607" i="1"/>
  <c r="I587" i="1"/>
  <c r="K587" i="1" s="1"/>
  <c r="L587" i="1" s="1"/>
  <c r="R587" i="1"/>
  <c r="I567" i="1"/>
  <c r="K567" i="1" s="1"/>
  <c r="L567" i="1" s="1"/>
  <c r="R567" i="1"/>
  <c r="I547" i="1"/>
  <c r="K547" i="1" s="1"/>
  <c r="L547" i="1" s="1"/>
  <c r="R547" i="1"/>
  <c r="I527" i="1"/>
  <c r="K527" i="1" s="1"/>
  <c r="L527" i="1" s="1"/>
  <c r="R527" i="1"/>
  <c r="I507" i="1"/>
  <c r="K507" i="1" s="1"/>
  <c r="L507" i="1" s="1"/>
  <c r="R507" i="1"/>
  <c r="I487" i="1"/>
  <c r="K487" i="1" s="1"/>
  <c r="L487" i="1" s="1"/>
  <c r="R487" i="1"/>
  <c r="I467" i="1"/>
  <c r="K467" i="1" s="1"/>
  <c r="L467" i="1" s="1"/>
  <c r="R467" i="1"/>
  <c r="I447" i="1"/>
  <c r="K447" i="1" s="1"/>
  <c r="L447" i="1" s="1"/>
  <c r="R447" i="1"/>
  <c r="I427" i="1"/>
  <c r="K427" i="1" s="1"/>
  <c r="L427" i="1" s="1"/>
  <c r="R427" i="1"/>
  <c r="I407" i="1"/>
  <c r="K407" i="1" s="1"/>
  <c r="L407" i="1" s="1"/>
  <c r="R407" i="1"/>
  <c r="I387" i="1"/>
  <c r="K387" i="1" s="1"/>
  <c r="L387" i="1" s="1"/>
  <c r="R387" i="1"/>
  <c r="I367" i="1"/>
  <c r="K367" i="1" s="1"/>
  <c r="L367" i="1" s="1"/>
  <c r="R367" i="1"/>
  <c r="I347" i="1"/>
  <c r="K347" i="1" s="1"/>
  <c r="L347" i="1" s="1"/>
  <c r="R347" i="1"/>
  <c r="I327" i="1"/>
  <c r="K327" i="1" s="1"/>
  <c r="L327" i="1" s="1"/>
  <c r="R327" i="1"/>
  <c r="I307" i="1"/>
  <c r="K307" i="1" s="1"/>
  <c r="L307" i="1" s="1"/>
  <c r="R307" i="1"/>
  <c r="I287" i="1"/>
  <c r="K287" i="1" s="1"/>
  <c r="L287" i="1" s="1"/>
  <c r="R287" i="1"/>
  <c r="I267" i="1"/>
  <c r="K267" i="1" s="1"/>
  <c r="L267" i="1" s="1"/>
  <c r="R267" i="1"/>
  <c r="I247" i="1"/>
  <c r="K247" i="1" s="1"/>
  <c r="L247" i="1" s="1"/>
  <c r="R247" i="1"/>
  <c r="I227" i="1"/>
  <c r="K227" i="1" s="1"/>
  <c r="L227" i="1" s="1"/>
  <c r="R227" i="1"/>
  <c r="I207" i="1"/>
  <c r="K207" i="1" s="1"/>
  <c r="L207" i="1" s="1"/>
  <c r="R207" i="1"/>
  <c r="I187" i="1"/>
  <c r="K187" i="1" s="1"/>
  <c r="L187" i="1" s="1"/>
  <c r="R187" i="1"/>
  <c r="I167" i="1"/>
  <c r="K167" i="1" s="1"/>
  <c r="L167" i="1" s="1"/>
  <c r="R167" i="1"/>
  <c r="I147" i="1"/>
  <c r="K147" i="1" s="1"/>
  <c r="L147" i="1" s="1"/>
  <c r="R147" i="1"/>
  <c r="I127" i="1"/>
  <c r="K127" i="1" s="1"/>
  <c r="L127" i="1" s="1"/>
  <c r="R127" i="1"/>
  <c r="I107" i="1"/>
  <c r="K107" i="1" s="1"/>
  <c r="L107" i="1" s="1"/>
  <c r="R107" i="1"/>
  <c r="I87" i="1"/>
  <c r="K87" i="1" s="1"/>
  <c r="L87" i="1" s="1"/>
  <c r="R87" i="1"/>
  <c r="I67" i="1"/>
  <c r="K67" i="1" s="1"/>
  <c r="L67" i="1" s="1"/>
  <c r="R67" i="1"/>
  <c r="I47" i="1"/>
  <c r="K47" i="1" s="1"/>
  <c r="L47" i="1" s="1"/>
  <c r="R47" i="1"/>
  <c r="I27" i="1"/>
  <c r="K27" i="1" s="1"/>
  <c r="L27" i="1" s="1"/>
  <c r="R27" i="1"/>
  <c r="I7" i="1"/>
  <c r="K7" i="1" s="1"/>
  <c r="L7" i="1" s="1"/>
  <c r="R7" i="1"/>
  <c r="R1704" i="1"/>
  <c r="R1348" i="1"/>
  <c r="R763" i="1"/>
  <c r="R163" i="1"/>
  <c r="I1609" i="1"/>
  <c r="K1609" i="1" s="1"/>
  <c r="L1609" i="1" s="1"/>
  <c r="R1609" i="1"/>
  <c r="I1529" i="1"/>
  <c r="K1529" i="1" s="1"/>
  <c r="L1529" i="1" s="1"/>
  <c r="R1529" i="1"/>
  <c r="I1429" i="1"/>
  <c r="K1429" i="1" s="1"/>
  <c r="L1429" i="1" s="1"/>
  <c r="R1429" i="1"/>
  <c r="I1329" i="1"/>
  <c r="K1329" i="1" s="1"/>
  <c r="L1329" i="1" s="1"/>
  <c r="R1329" i="1"/>
  <c r="I1249" i="1"/>
  <c r="K1249" i="1" s="1"/>
  <c r="L1249" i="1" s="1"/>
  <c r="R1249" i="1"/>
  <c r="I1149" i="1"/>
  <c r="K1149" i="1" s="1"/>
  <c r="L1149" i="1" s="1"/>
  <c r="R1149" i="1"/>
  <c r="I1049" i="1"/>
  <c r="K1049" i="1" s="1"/>
  <c r="L1049" i="1" s="1"/>
  <c r="R1049" i="1"/>
  <c r="I929" i="1"/>
  <c r="K929" i="1" s="1"/>
  <c r="L929" i="1" s="1"/>
  <c r="R929" i="1"/>
  <c r="I829" i="1"/>
  <c r="K829" i="1" s="1"/>
  <c r="L829" i="1" s="1"/>
  <c r="R829" i="1"/>
  <c r="I749" i="1"/>
  <c r="K749" i="1" s="1"/>
  <c r="L749" i="1" s="1"/>
  <c r="R749" i="1"/>
  <c r="I669" i="1"/>
  <c r="K669" i="1" s="1"/>
  <c r="L669" i="1" s="1"/>
  <c r="R669" i="1"/>
  <c r="I569" i="1"/>
  <c r="K569" i="1" s="1"/>
  <c r="L569" i="1" s="1"/>
  <c r="R569" i="1"/>
  <c r="I489" i="1"/>
  <c r="K489" i="1" s="1"/>
  <c r="L489" i="1" s="1"/>
  <c r="R489" i="1"/>
  <c r="I389" i="1"/>
  <c r="K389" i="1" s="1"/>
  <c r="L389" i="1" s="1"/>
  <c r="R389" i="1"/>
  <c r="I309" i="1"/>
  <c r="K309" i="1" s="1"/>
  <c r="L309" i="1" s="1"/>
  <c r="R309" i="1"/>
  <c r="I209" i="1"/>
  <c r="K209" i="1" s="1"/>
  <c r="L209" i="1" s="1"/>
  <c r="R209" i="1"/>
  <c r="I109" i="1"/>
  <c r="K109" i="1" s="1"/>
  <c r="L109" i="1" s="1"/>
  <c r="R109" i="1"/>
  <c r="I9" i="1"/>
  <c r="K9" i="1" s="1"/>
  <c r="L9" i="1" s="1"/>
  <c r="R9" i="1"/>
  <c r="I1786" i="1"/>
  <c r="K1786" i="1" s="1"/>
  <c r="L1786" i="1" s="1"/>
  <c r="R1786" i="1"/>
  <c r="I1766" i="1"/>
  <c r="K1766" i="1" s="1"/>
  <c r="L1766" i="1" s="1"/>
  <c r="R1766" i="1"/>
  <c r="I1746" i="1"/>
  <c r="K1746" i="1" s="1"/>
  <c r="L1746" i="1" s="1"/>
  <c r="R1746" i="1"/>
  <c r="I1726" i="1"/>
  <c r="K1726" i="1" s="1"/>
  <c r="L1726" i="1" s="1"/>
  <c r="R1726" i="1"/>
  <c r="I1706" i="1"/>
  <c r="K1706" i="1" s="1"/>
  <c r="L1706" i="1" s="1"/>
  <c r="R1706" i="1"/>
  <c r="I1686" i="1"/>
  <c r="K1686" i="1" s="1"/>
  <c r="L1686" i="1" s="1"/>
  <c r="R1686" i="1"/>
  <c r="I1666" i="1"/>
  <c r="K1666" i="1" s="1"/>
  <c r="L1666" i="1" s="1"/>
  <c r="R1666" i="1"/>
  <c r="I1646" i="1"/>
  <c r="K1646" i="1" s="1"/>
  <c r="L1646" i="1" s="1"/>
  <c r="R1646" i="1"/>
  <c r="I1626" i="1"/>
  <c r="K1626" i="1" s="1"/>
  <c r="L1626" i="1" s="1"/>
  <c r="R1626" i="1"/>
  <c r="I1606" i="1"/>
  <c r="K1606" i="1" s="1"/>
  <c r="L1606" i="1" s="1"/>
  <c r="R1606" i="1"/>
  <c r="I1586" i="1"/>
  <c r="K1586" i="1" s="1"/>
  <c r="L1586" i="1" s="1"/>
  <c r="R1586" i="1"/>
  <c r="I1566" i="1"/>
  <c r="K1566" i="1" s="1"/>
  <c r="L1566" i="1" s="1"/>
  <c r="R1566" i="1"/>
  <c r="I1546" i="1"/>
  <c r="K1546" i="1" s="1"/>
  <c r="L1546" i="1" s="1"/>
  <c r="R1546" i="1"/>
  <c r="I1526" i="1"/>
  <c r="K1526" i="1" s="1"/>
  <c r="L1526" i="1" s="1"/>
  <c r="R1526" i="1"/>
  <c r="I1506" i="1"/>
  <c r="K1506" i="1" s="1"/>
  <c r="L1506" i="1" s="1"/>
  <c r="R1506" i="1"/>
  <c r="R1388" i="1"/>
  <c r="R908" i="1"/>
  <c r="R863" i="1"/>
  <c r="R803" i="1"/>
  <c r="I1769" i="1"/>
  <c r="K1769" i="1" s="1"/>
  <c r="L1769" i="1" s="1"/>
  <c r="R1769" i="1"/>
  <c r="I1669" i="1"/>
  <c r="K1669" i="1" s="1"/>
  <c r="L1669" i="1" s="1"/>
  <c r="R1669" i="1"/>
  <c r="I1569" i="1"/>
  <c r="K1569" i="1" s="1"/>
  <c r="L1569" i="1" s="1"/>
  <c r="R1569" i="1"/>
  <c r="I1489" i="1"/>
  <c r="K1489" i="1" s="1"/>
  <c r="L1489" i="1" s="1"/>
  <c r="R1489" i="1"/>
  <c r="I1389" i="1"/>
  <c r="K1389" i="1" s="1"/>
  <c r="L1389" i="1" s="1"/>
  <c r="R1389" i="1"/>
  <c r="I1289" i="1"/>
  <c r="K1289" i="1" s="1"/>
  <c r="L1289" i="1" s="1"/>
  <c r="R1289" i="1"/>
  <c r="I1209" i="1"/>
  <c r="K1209" i="1" s="1"/>
  <c r="L1209" i="1" s="1"/>
  <c r="R1209" i="1"/>
  <c r="I1089" i="1"/>
  <c r="K1089" i="1" s="1"/>
  <c r="L1089" i="1" s="1"/>
  <c r="R1089" i="1"/>
  <c r="I989" i="1"/>
  <c r="K989" i="1" s="1"/>
  <c r="L989" i="1" s="1"/>
  <c r="R989" i="1"/>
  <c r="I889" i="1"/>
  <c r="K889" i="1" s="1"/>
  <c r="L889" i="1" s="1"/>
  <c r="R889" i="1"/>
  <c r="I789" i="1"/>
  <c r="K789" i="1" s="1"/>
  <c r="L789" i="1" s="1"/>
  <c r="R789" i="1"/>
  <c r="I689" i="1"/>
  <c r="K689" i="1" s="1"/>
  <c r="L689" i="1" s="1"/>
  <c r="R689" i="1"/>
  <c r="I589" i="1"/>
  <c r="K589" i="1" s="1"/>
  <c r="L589" i="1" s="1"/>
  <c r="R589" i="1"/>
  <c r="I509" i="1"/>
  <c r="K509" i="1" s="1"/>
  <c r="L509" i="1" s="1"/>
  <c r="R509" i="1"/>
  <c r="I429" i="1"/>
  <c r="K429" i="1" s="1"/>
  <c r="L429" i="1" s="1"/>
  <c r="R429" i="1"/>
  <c r="I349" i="1"/>
  <c r="K349" i="1" s="1"/>
  <c r="L349" i="1" s="1"/>
  <c r="R349" i="1"/>
  <c r="I269" i="1"/>
  <c r="K269" i="1" s="1"/>
  <c r="L269" i="1" s="1"/>
  <c r="R269" i="1"/>
  <c r="I169" i="1"/>
  <c r="K169" i="1" s="1"/>
  <c r="L169" i="1" s="1"/>
  <c r="R169" i="1"/>
  <c r="I49" i="1"/>
  <c r="K49" i="1" s="1"/>
  <c r="L49" i="1" s="1"/>
  <c r="R49" i="1"/>
  <c r="R963" i="1"/>
  <c r="R1343" i="1"/>
  <c r="R903" i="1"/>
  <c r="I1479" i="1"/>
  <c r="K1479" i="1" s="1"/>
  <c r="L1479" i="1" s="1"/>
  <c r="R1479" i="1"/>
  <c r="I1379" i="1"/>
  <c r="K1379" i="1" s="1"/>
  <c r="L1379" i="1" s="1"/>
  <c r="R1379" i="1"/>
  <c r="I1359" i="1"/>
  <c r="K1359" i="1" s="1"/>
  <c r="L1359" i="1" s="1"/>
  <c r="R1359" i="1"/>
  <c r="I1279" i="1"/>
  <c r="K1279" i="1" s="1"/>
  <c r="L1279" i="1" s="1"/>
  <c r="R1279" i="1"/>
  <c r="I1159" i="1"/>
  <c r="K1159" i="1" s="1"/>
  <c r="L1159" i="1" s="1"/>
  <c r="R1159" i="1"/>
  <c r="I1099" i="1"/>
  <c r="K1099" i="1" s="1"/>
  <c r="L1099" i="1" s="1"/>
  <c r="R1099" i="1"/>
  <c r="I1079" i="1"/>
  <c r="K1079" i="1" s="1"/>
  <c r="L1079" i="1" s="1"/>
  <c r="R1079" i="1"/>
  <c r="I999" i="1"/>
  <c r="K999" i="1" s="1"/>
  <c r="L999" i="1" s="1"/>
  <c r="R999" i="1"/>
  <c r="I919" i="1"/>
  <c r="K919" i="1" s="1"/>
  <c r="L919" i="1" s="1"/>
  <c r="R919" i="1"/>
  <c r="I839" i="1"/>
  <c r="K839" i="1" s="1"/>
  <c r="L839" i="1" s="1"/>
  <c r="R839" i="1"/>
  <c r="I759" i="1"/>
  <c r="K759" i="1" s="1"/>
  <c r="L759" i="1" s="1"/>
  <c r="R759" i="1"/>
  <c r="I679" i="1"/>
  <c r="K679" i="1" s="1"/>
  <c r="L679" i="1" s="1"/>
  <c r="R679" i="1"/>
  <c r="I599" i="1"/>
  <c r="K599" i="1" s="1"/>
  <c r="L599" i="1" s="1"/>
  <c r="R599" i="1"/>
  <c r="I519" i="1"/>
  <c r="K519" i="1" s="1"/>
  <c r="L519" i="1" s="1"/>
  <c r="R519" i="1"/>
  <c r="I439" i="1"/>
  <c r="K439" i="1" s="1"/>
  <c r="L439" i="1" s="1"/>
  <c r="R439" i="1"/>
  <c r="I359" i="1"/>
  <c r="K359" i="1" s="1"/>
  <c r="L359" i="1" s="1"/>
  <c r="R359" i="1"/>
  <c r="I279" i="1"/>
  <c r="K279" i="1" s="1"/>
  <c r="L279" i="1" s="1"/>
  <c r="R279" i="1"/>
  <c r="I199" i="1"/>
  <c r="K199" i="1" s="1"/>
  <c r="L199" i="1" s="1"/>
  <c r="R199" i="1"/>
  <c r="I59" i="1"/>
  <c r="K59" i="1" s="1"/>
  <c r="L59" i="1" s="1"/>
  <c r="R59" i="1"/>
  <c r="R1339" i="1"/>
  <c r="R1239" i="1"/>
  <c r="R1139" i="1"/>
  <c r="R719" i="1"/>
  <c r="R339" i="1"/>
  <c r="I1558" i="1"/>
  <c r="K1558" i="1" s="1"/>
  <c r="L1558" i="1" s="1"/>
  <c r="R1558" i="1"/>
  <c r="I1478" i="1"/>
  <c r="K1478" i="1" s="1"/>
  <c r="L1478" i="1" s="1"/>
  <c r="R1478" i="1"/>
  <c r="I1458" i="1"/>
  <c r="K1458" i="1" s="1"/>
  <c r="L1458" i="1" s="1"/>
  <c r="R1458" i="1"/>
  <c r="I1378" i="1"/>
  <c r="K1378" i="1" s="1"/>
  <c r="L1378" i="1" s="1"/>
  <c r="R1378" i="1"/>
  <c r="I1258" i="1"/>
  <c r="K1258" i="1" s="1"/>
  <c r="L1258" i="1" s="1"/>
  <c r="R1258" i="1"/>
  <c r="I1178" i="1"/>
  <c r="K1178" i="1" s="1"/>
  <c r="L1178" i="1" s="1"/>
  <c r="R1178" i="1"/>
  <c r="R1598" i="1"/>
  <c r="R1499" i="1"/>
  <c r="R1238" i="1"/>
  <c r="R1098" i="1"/>
  <c r="R718" i="1"/>
  <c r="R298" i="1"/>
  <c r="I1677" i="1"/>
  <c r="K1677" i="1" s="1"/>
  <c r="L1677" i="1" s="1"/>
  <c r="R1677" i="1"/>
  <c r="I1577" i="1"/>
  <c r="K1577" i="1" s="1"/>
  <c r="L1577" i="1" s="1"/>
  <c r="R1577" i="1"/>
  <c r="I1477" i="1"/>
  <c r="K1477" i="1" s="1"/>
  <c r="L1477" i="1" s="1"/>
  <c r="R1477" i="1"/>
  <c r="I1277" i="1"/>
  <c r="K1277" i="1" s="1"/>
  <c r="L1277" i="1" s="1"/>
  <c r="R1277" i="1"/>
  <c r="I1177" i="1"/>
  <c r="K1177" i="1" s="1"/>
  <c r="L1177" i="1" s="1"/>
  <c r="R1177" i="1"/>
  <c r="R1299" i="1"/>
  <c r="R1237" i="1"/>
  <c r="R1097" i="1"/>
  <c r="R997" i="1"/>
  <c r="R579" i="1"/>
  <c r="I1076" i="1"/>
  <c r="K1076" i="1" s="1"/>
  <c r="L1076" i="1" s="1"/>
  <c r="R1076" i="1"/>
  <c r="I996" i="1"/>
  <c r="K996" i="1" s="1"/>
  <c r="L996" i="1" s="1"/>
  <c r="R996" i="1"/>
  <c r="I916" i="1"/>
  <c r="K916" i="1" s="1"/>
  <c r="L916" i="1" s="1"/>
  <c r="R916" i="1"/>
  <c r="I836" i="1"/>
  <c r="K836" i="1" s="1"/>
  <c r="L836" i="1" s="1"/>
  <c r="R836" i="1"/>
  <c r="I756" i="1"/>
  <c r="K756" i="1" s="1"/>
  <c r="L756" i="1" s="1"/>
  <c r="R756" i="1"/>
  <c r="I676" i="1"/>
  <c r="K676" i="1" s="1"/>
  <c r="L676" i="1" s="1"/>
  <c r="R676" i="1"/>
  <c r="I596" i="1"/>
  <c r="K596" i="1" s="1"/>
  <c r="L596" i="1" s="1"/>
  <c r="R596" i="1"/>
  <c r="I516" i="1"/>
  <c r="K516" i="1" s="1"/>
  <c r="L516" i="1" s="1"/>
  <c r="R516" i="1"/>
  <c r="I436" i="1"/>
  <c r="K436" i="1" s="1"/>
  <c r="L436" i="1" s="1"/>
  <c r="R436" i="1"/>
  <c r="I356" i="1"/>
  <c r="K356" i="1" s="1"/>
  <c r="L356" i="1" s="1"/>
  <c r="R356" i="1"/>
  <c r="I276" i="1"/>
  <c r="K276" i="1" s="1"/>
  <c r="L276" i="1" s="1"/>
  <c r="R276" i="1"/>
  <c r="I196" i="1"/>
  <c r="K196" i="1" s="1"/>
  <c r="L196" i="1" s="1"/>
  <c r="R196" i="1"/>
  <c r="I116" i="1"/>
  <c r="K116" i="1" s="1"/>
  <c r="L116" i="1" s="1"/>
  <c r="R116" i="1"/>
  <c r="I36" i="1"/>
  <c r="K36" i="1" s="1"/>
  <c r="L36" i="1" s="1"/>
  <c r="R36" i="1"/>
  <c r="R1795" i="1"/>
  <c r="R1771" i="1"/>
  <c r="R1695" i="1"/>
  <c r="R1596" i="1"/>
  <c r="R1532" i="1"/>
  <c r="R1497" i="1"/>
  <c r="R1433" i="1"/>
  <c r="R1398" i="1"/>
  <c r="R1336" i="1"/>
  <c r="R1298" i="1"/>
  <c r="R1236" i="1"/>
  <c r="R1198" i="1"/>
  <c r="R1136" i="1"/>
  <c r="R1096" i="1"/>
  <c r="R1032" i="1"/>
  <c r="R993" i="1"/>
  <c r="R958" i="1"/>
  <c r="R892" i="1"/>
  <c r="R854" i="1"/>
  <c r="R751" i="1"/>
  <c r="R716" i="1"/>
  <c r="R612" i="1"/>
  <c r="R578" i="1"/>
  <c r="R538" i="1"/>
  <c r="R474" i="1"/>
  <c r="R438" i="1"/>
  <c r="R370" i="1"/>
  <c r="R336" i="1"/>
  <c r="R296" i="1"/>
  <c r="R232" i="1"/>
  <c r="R193" i="1"/>
  <c r="R158" i="1"/>
  <c r="R92" i="1"/>
  <c r="R54" i="1"/>
  <c r="I1459" i="1"/>
  <c r="K1459" i="1" s="1"/>
  <c r="L1459" i="1" s="1"/>
  <c r="R1459" i="1"/>
  <c r="I1259" i="1"/>
  <c r="K1259" i="1" s="1"/>
  <c r="L1259" i="1" s="1"/>
  <c r="R1259" i="1"/>
  <c r="I1179" i="1"/>
  <c r="K1179" i="1" s="1"/>
  <c r="L1179" i="1" s="1"/>
  <c r="R1179" i="1"/>
  <c r="I1019" i="1"/>
  <c r="K1019" i="1" s="1"/>
  <c r="L1019" i="1" s="1"/>
  <c r="R1019" i="1"/>
  <c r="I939" i="1"/>
  <c r="K939" i="1" s="1"/>
  <c r="L939" i="1" s="1"/>
  <c r="R939" i="1"/>
  <c r="I859" i="1"/>
  <c r="K859" i="1" s="1"/>
  <c r="L859" i="1" s="1"/>
  <c r="R859" i="1"/>
  <c r="I779" i="1"/>
  <c r="K779" i="1" s="1"/>
  <c r="L779" i="1" s="1"/>
  <c r="R779" i="1"/>
  <c r="I699" i="1"/>
  <c r="K699" i="1" s="1"/>
  <c r="L699" i="1" s="1"/>
  <c r="R699" i="1"/>
  <c r="I619" i="1"/>
  <c r="K619" i="1" s="1"/>
  <c r="L619" i="1" s="1"/>
  <c r="R619" i="1"/>
  <c r="I539" i="1"/>
  <c r="K539" i="1" s="1"/>
  <c r="L539" i="1" s="1"/>
  <c r="R539" i="1"/>
  <c r="I459" i="1"/>
  <c r="K459" i="1" s="1"/>
  <c r="L459" i="1" s="1"/>
  <c r="R459" i="1"/>
  <c r="I379" i="1"/>
  <c r="K379" i="1" s="1"/>
  <c r="L379" i="1" s="1"/>
  <c r="R379" i="1"/>
  <c r="I299" i="1"/>
  <c r="K299" i="1" s="1"/>
  <c r="L299" i="1" s="1"/>
  <c r="R299" i="1"/>
  <c r="I219" i="1"/>
  <c r="K219" i="1" s="1"/>
  <c r="L219" i="1" s="1"/>
  <c r="R219" i="1"/>
  <c r="I139" i="1"/>
  <c r="K139" i="1" s="1"/>
  <c r="L139" i="1" s="1"/>
  <c r="R139" i="1"/>
  <c r="I119" i="1"/>
  <c r="K119" i="1" s="1"/>
  <c r="L119" i="1" s="1"/>
  <c r="R119" i="1"/>
  <c r="I39" i="1"/>
  <c r="K39" i="1" s="1"/>
  <c r="L39" i="1" s="1"/>
  <c r="R39" i="1"/>
  <c r="I1678" i="1"/>
  <c r="K1678" i="1" s="1"/>
  <c r="L1678" i="1" s="1"/>
  <c r="R1678" i="1"/>
  <c r="I1658" i="1"/>
  <c r="K1658" i="1" s="1"/>
  <c r="L1658" i="1" s="1"/>
  <c r="R1658" i="1"/>
  <c r="I1578" i="1"/>
  <c r="K1578" i="1" s="1"/>
  <c r="L1578" i="1" s="1"/>
  <c r="R1578" i="1"/>
  <c r="I1358" i="1"/>
  <c r="K1358" i="1" s="1"/>
  <c r="L1358" i="1" s="1"/>
  <c r="R1358" i="1"/>
  <c r="I1278" i="1"/>
  <c r="K1278" i="1" s="1"/>
  <c r="L1278" i="1" s="1"/>
  <c r="R1278" i="1"/>
  <c r="I1158" i="1"/>
  <c r="K1158" i="1" s="1"/>
  <c r="L1158" i="1" s="1"/>
  <c r="R1158" i="1"/>
  <c r="R1338" i="1"/>
  <c r="R1138" i="1"/>
  <c r="R998" i="1"/>
  <c r="R338" i="1"/>
  <c r="R198" i="1"/>
  <c r="I1377" i="1"/>
  <c r="K1377" i="1" s="1"/>
  <c r="L1377" i="1" s="1"/>
  <c r="R1377" i="1"/>
  <c r="R1597" i="1"/>
  <c r="R1498" i="1"/>
  <c r="R1399" i="1"/>
  <c r="R1337" i="1"/>
  <c r="R1199" i="1"/>
  <c r="R1137" i="1"/>
  <c r="R959" i="1"/>
  <c r="R717" i="1"/>
  <c r="R337" i="1"/>
  <c r="R297" i="1"/>
  <c r="R197" i="1"/>
  <c r="R159" i="1"/>
  <c r="I1655" i="1"/>
  <c r="K1655" i="1" s="1"/>
  <c r="L1655" i="1" s="1"/>
  <c r="R1655" i="1"/>
  <c r="I1635" i="1"/>
  <c r="K1635" i="1" s="1"/>
  <c r="L1635" i="1" s="1"/>
  <c r="R1635" i="1"/>
  <c r="I1555" i="1"/>
  <c r="K1555" i="1" s="1"/>
  <c r="L1555" i="1" s="1"/>
  <c r="R1555" i="1"/>
  <c r="I1535" i="1"/>
  <c r="K1535" i="1" s="1"/>
  <c r="L1535" i="1" s="1"/>
  <c r="R1535" i="1"/>
  <c r="I1455" i="1"/>
  <c r="K1455" i="1" s="1"/>
  <c r="L1455" i="1" s="1"/>
  <c r="R1455" i="1"/>
  <c r="I1435" i="1"/>
  <c r="K1435" i="1" s="1"/>
  <c r="L1435" i="1" s="1"/>
  <c r="R1435" i="1"/>
  <c r="I1355" i="1"/>
  <c r="K1355" i="1" s="1"/>
  <c r="L1355" i="1" s="1"/>
  <c r="R1355" i="1"/>
  <c r="I1335" i="1"/>
  <c r="K1335" i="1" s="1"/>
  <c r="L1335" i="1" s="1"/>
  <c r="R1335" i="1"/>
  <c r="I1255" i="1"/>
  <c r="K1255" i="1" s="1"/>
  <c r="L1255" i="1" s="1"/>
  <c r="R1255" i="1"/>
  <c r="I1235" i="1"/>
  <c r="K1235" i="1" s="1"/>
  <c r="L1235" i="1" s="1"/>
  <c r="R1235" i="1"/>
  <c r="I1155" i="1"/>
  <c r="K1155" i="1" s="1"/>
  <c r="L1155" i="1" s="1"/>
  <c r="R1155" i="1"/>
  <c r="I1135" i="1"/>
  <c r="K1135" i="1" s="1"/>
  <c r="L1135" i="1" s="1"/>
  <c r="R1135" i="1"/>
  <c r="I1075" i="1"/>
  <c r="K1075" i="1" s="1"/>
  <c r="L1075" i="1" s="1"/>
  <c r="R1075" i="1"/>
  <c r="I1055" i="1"/>
  <c r="K1055" i="1" s="1"/>
  <c r="L1055" i="1" s="1"/>
  <c r="R1055" i="1"/>
  <c r="I995" i="1"/>
  <c r="K995" i="1" s="1"/>
  <c r="R995" i="1"/>
  <c r="I975" i="1"/>
  <c r="K975" i="1" s="1"/>
  <c r="L975" i="1" s="1"/>
  <c r="R975" i="1"/>
  <c r="I915" i="1"/>
  <c r="K915" i="1" s="1"/>
  <c r="L915" i="1" s="1"/>
  <c r="R915" i="1"/>
  <c r="I895" i="1"/>
  <c r="K895" i="1" s="1"/>
  <c r="L895" i="1" s="1"/>
  <c r="R895" i="1"/>
  <c r="I835" i="1"/>
  <c r="K835" i="1" s="1"/>
  <c r="L835" i="1" s="1"/>
  <c r="R835" i="1"/>
  <c r="I815" i="1"/>
  <c r="K815" i="1" s="1"/>
  <c r="L815" i="1" s="1"/>
  <c r="R815" i="1"/>
  <c r="I755" i="1"/>
  <c r="K755" i="1" s="1"/>
  <c r="L755" i="1" s="1"/>
  <c r="R755" i="1"/>
  <c r="I735" i="1"/>
  <c r="K735" i="1" s="1"/>
  <c r="L735" i="1" s="1"/>
  <c r="R735" i="1"/>
  <c r="I675" i="1"/>
  <c r="K675" i="1" s="1"/>
  <c r="L675" i="1" s="1"/>
  <c r="R675" i="1"/>
  <c r="I655" i="1"/>
  <c r="K655" i="1" s="1"/>
  <c r="L655" i="1" s="1"/>
  <c r="R655" i="1"/>
  <c r="I595" i="1"/>
  <c r="K595" i="1" s="1"/>
  <c r="L595" i="1" s="1"/>
  <c r="R595" i="1"/>
  <c r="I575" i="1"/>
  <c r="K575" i="1" s="1"/>
  <c r="L575" i="1" s="1"/>
  <c r="R575" i="1"/>
  <c r="I515" i="1"/>
  <c r="K515" i="1" s="1"/>
  <c r="L515" i="1" s="1"/>
  <c r="R515" i="1"/>
  <c r="I495" i="1"/>
  <c r="K495" i="1" s="1"/>
  <c r="L495" i="1" s="1"/>
  <c r="R495" i="1"/>
  <c r="I435" i="1"/>
  <c r="K435" i="1" s="1"/>
  <c r="L435" i="1" s="1"/>
  <c r="R435" i="1"/>
  <c r="I415" i="1"/>
  <c r="K415" i="1" s="1"/>
  <c r="L415" i="1" s="1"/>
  <c r="R415" i="1"/>
  <c r="I355" i="1"/>
  <c r="K355" i="1" s="1"/>
  <c r="L355" i="1" s="1"/>
  <c r="R355" i="1"/>
  <c r="I335" i="1"/>
  <c r="K335" i="1" s="1"/>
  <c r="L335" i="1" s="1"/>
  <c r="R335" i="1"/>
  <c r="I275" i="1"/>
  <c r="K275" i="1" s="1"/>
  <c r="L275" i="1" s="1"/>
  <c r="R275" i="1"/>
  <c r="I255" i="1"/>
  <c r="K255" i="1" s="1"/>
  <c r="L255" i="1" s="1"/>
  <c r="R255" i="1"/>
  <c r="I195" i="1"/>
  <c r="K195" i="1" s="1"/>
  <c r="L195" i="1" s="1"/>
  <c r="R195" i="1"/>
  <c r="I175" i="1"/>
  <c r="K175" i="1" s="1"/>
  <c r="L175" i="1" s="1"/>
  <c r="R175" i="1"/>
  <c r="I115" i="1"/>
  <c r="K115" i="1" s="1"/>
  <c r="L115" i="1" s="1"/>
  <c r="R115" i="1"/>
  <c r="I95" i="1"/>
  <c r="K95" i="1" s="1"/>
  <c r="L95" i="1" s="1"/>
  <c r="R95" i="1"/>
  <c r="I35" i="1"/>
  <c r="K35" i="1" s="1"/>
  <c r="L35" i="1" s="1"/>
  <c r="R35" i="1"/>
  <c r="I15" i="1"/>
  <c r="K15" i="1" s="1"/>
  <c r="L15" i="1" s="1"/>
  <c r="R15" i="1"/>
  <c r="R1794" i="1"/>
  <c r="R1770" i="1"/>
  <c r="R1718" i="1"/>
  <c r="R1694" i="1"/>
  <c r="R1595" i="1"/>
  <c r="R1496" i="1"/>
  <c r="R1432" i="1"/>
  <c r="R1397" i="1"/>
  <c r="R1333" i="1"/>
  <c r="R1297" i="1"/>
  <c r="R1233" i="1"/>
  <c r="R1197" i="1"/>
  <c r="R1133" i="1"/>
  <c r="R1095" i="1"/>
  <c r="R1031" i="1"/>
  <c r="R992" i="1"/>
  <c r="R957" i="1"/>
  <c r="R853" i="1"/>
  <c r="R819" i="1"/>
  <c r="R750" i="1"/>
  <c r="R715" i="1"/>
  <c r="R611" i="1"/>
  <c r="R577" i="1"/>
  <c r="R537" i="1"/>
  <c r="R473" i="1"/>
  <c r="R437" i="1"/>
  <c r="R399" i="1"/>
  <c r="R333" i="1"/>
  <c r="R295" i="1"/>
  <c r="R231" i="1"/>
  <c r="R192" i="1"/>
  <c r="R157" i="1"/>
  <c r="R53" i="1"/>
  <c r="R19" i="1"/>
  <c r="I974" i="1"/>
  <c r="K974" i="1" s="1"/>
  <c r="L974" i="1" s="1"/>
  <c r="R974" i="1"/>
  <c r="I914" i="1"/>
  <c r="K914" i="1" s="1"/>
  <c r="L914" i="1" s="1"/>
  <c r="R914" i="1"/>
  <c r="I654" i="1"/>
  <c r="K654" i="1" s="1"/>
  <c r="L654" i="1" s="1"/>
  <c r="R654" i="1"/>
  <c r="I594" i="1"/>
  <c r="K594" i="1" s="1"/>
  <c r="L594" i="1" s="1"/>
  <c r="R594" i="1"/>
  <c r="I514" i="1"/>
  <c r="K514" i="1" s="1"/>
  <c r="L514" i="1" s="1"/>
  <c r="R514" i="1"/>
  <c r="I434" i="1"/>
  <c r="K434" i="1" s="1"/>
  <c r="L434" i="1" s="1"/>
  <c r="R434" i="1"/>
  <c r="I354" i="1"/>
  <c r="K354" i="1" s="1"/>
  <c r="L354" i="1" s="1"/>
  <c r="R354" i="1"/>
  <c r="I94" i="1"/>
  <c r="K94" i="1" s="1"/>
  <c r="L94" i="1" s="1"/>
  <c r="R94" i="1"/>
  <c r="I14" i="1"/>
  <c r="K14" i="1" s="1"/>
  <c r="L14" i="1" s="1"/>
  <c r="R14" i="1"/>
  <c r="R294" i="1"/>
  <c r="R18" i="1"/>
  <c r="I1653" i="1"/>
  <c r="K1653" i="1" s="1"/>
  <c r="L1653" i="1" s="1"/>
  <c r="R1653" i="1"/>
  <c r="I1553" i="1"/>
  <c r="K1553" i="1" s="1"/>
  <c r="L1553" i="1" s="1"/>
  <c r="R1553" i="1"/>
  <c r="I1453" i="1"/>
  <c r="K1453" i="1" s="1"/>
  <c r="L1453" i="1" s="1"/>
  <c r="R1453" i="1"/>
  <c r="I1353" i="1"/>
  <c r="K1353" i="1" s="1"/>
  <c r="L1353" i="1" s="1"/>
  <c r="R1353" i="1"/>
  <c r="I1253" i="1"/>
  <c r="K1253" i="1" s="1"/>
  <c r="L1253" i="1" s="1"/>
  <c r="R1253" i="1"/>
  <c r="I1153" i="1"/>
  <c r="K1153" i="1" s="1"/>
  <c r="L1153" i="1" s="1"/>
  <c r="R1153" i="1"/>
  <c r="R1792" i="1"/>
  <c r="R1716" i="1"/>
  <c r="R1692" i="1"/>
  <c r="R1657" i="1"/>
  <c r="R1593" i="1"/>
  <c r="R1494" i="1"/>
  <c r="R1395" i="1"/>
  <c r="R1295" i="1"/>
  <c r="R1195" i="1"/>
  <c r="R1093" i="1"/>
  <c r="R1059" i="1"/>
  <c r="R990" i="1"/>
  <c r="R955" i="1"/>
  <c r="R851" i="1"/>
  <c r="R817" i="1"/>
  <c r="R777" i="1"/>
  <c r="R713" i="1"/>
  <c r="R677" i="1"/>
  <c r="R639" i="1"/>
  <c r="R573" i="1"/>
  <c r="R535" i="1"/>
  <c r="R471" i="1"/>
  <c r="R432" i="1"/>
  <c r="R397" i="1"/>
  <c r="R293" i="1"/>
  <c r="R259" i="1"/>
  <c r="R190" i="1"/>
  <c r="R155" i="1"/>
  <c r="R51" i="1"/>
  <c r="R17" i="1"/>
  <c r="I1654" i="1"/>
  <c r="K1654" i="1" s="1"/>
  <c r="L1654" i="1" s="1"/>
  <c r="R1654" i="1"/>
  <c r="I1534" i="1"/>
  <c r="K1534" i="1" s="1"/>
  <c r="L1534" i="1" s="1"/>
  <c r="R1534" i="1"/>
  <c r="I1454" i="1"/>
  <c r="K1454" i="1" s="1"/>
  <c r="L1454" i="1" s="1"/>
  <c r="R1454" i="1"/>
  <c r="I1334" i="1"/>
  <c r="K1334" i="1" s="1"/>
  <c r="L1334" i="1" s="1"/>
  <c r="R1334" i="1"/>
  <c r="I1254" i="1"/>
  <c r="K1254" i="1" s="1"/>
  <c r="L1254" i="1" s="1"/>
  <c r="R1254" i="1"/>
  <c r="I1134" i="1"/>
  <c r="K1134" i="1" s="1"/>
  <c r="L1134" i="1" s="1"/>
  <c r="R1134" i="1"/>
  <c r="I1054" i="1"/>
  <c r="K1054" i="1" s="1"/>
  <c r="L1054" i="1" s="1"/>
  <c r="R1054" i="1"/>
  <c r="I814" i="1"/>
  <c r="K814" i="1" s="1"/>
  <c r="L814" i="1" s="1"/>
  <c r="R814" i="1"/>
  <c r="I734" i="1"/>
  <c r="K734" i="1" s="1"/>
  <c r="L734" i="1" s="1"/>
  <c r="R734" i="1"/>
  <c r="I494" i="1"/>
  <c r="K494" i="1" s="1"/>
  <c r="L494" i="1" s="1"/>
  <c r="R494" i="1"/>
  <c r="I254" i="1"/>
  <c r="K254" i="1" s="1"/>
  <c r="L254" i="1" s="1"/>
  <c r="R254" i="1"/>
  <c r="R1094" i="1"/>
  <c r="R818" i="1"/>
  <c r="R678" i="1"/>
  <c r="R398" i="1"/>
  <c r="R1791" i="1"/>
  <c r="R1715" i="1"/>
  <c r="R1691" i="1"/>
  <c r="R1656" i="1"/>
  <c r="R1592" i="1"/>
  <c r="R1557" i="1"/>
  <c r="R1493" i="1"/>
  <c r="R1394" i="1"/>
  <c r="R1294" i="1"/>
  <c r="R1194" i="1"/>
  <c r="R1092" i="1"/>
  <c r="R1058" i="1"/>
  <c r="R1018" i="1"/>
  <c r="R954" i="1"/>
  <c r="R918" i="1"/>
  <c r="R850" i="1"/>
  <c r="R816" i="1"/>
  <c r="R776" i="1"/>
  <c r="R712" i="1"/>
  <c r="R673" i="1"/>
  <c r="R638" i="1"/>
  <c r="R572" i="1"/>
  <c r="R534" i="1"/>
  <c r="R431" i="1"/>
  <c r="R396" i="1"/>
  <c r="R292" i="1"/>
  <c r="R258" i="1"/>
  <c r="R218" i="1"/>
  <c r="R154" i="1"/>
  <c r="R118" i="1"/>
  <c r="R50" i="1"/>
  <c r="R16" i="1"/>
  <c r="I1634" i="1"/>
  <c r="K1634" i="1" s="1"/>
  <c r="L1634" i="1" s="1"/>
  <c r="R1634" i="1"/>
  <c r="I1554" i="1"/>
  <c r="K1554" i="1" s="1"/>
  <c r="L1554" i="1" s="1"/>
  <c r="R1554" i="1"/>
  <c r="I1354" i="1"/>
  <c r="K1354" i="1" s="1"/>
  <c r="L1354" i="1" s="1"/>
  <c r="R1354" i="1"/>
  <c r="I1234" i="1"/>
  <c r="K1234" i="1" s="1"/>
  <c r="L1234" i="1" s="1"/>
  <c r="R1234" i="1"/>
  <c r="I1154" i="1"/>
  <c r="K1154" i="1" s="1"/>
  <c r="L1154" i="1" s="1"/>
  <c r="R1154" i="1"/>
  <c r="I1074" i="1"/>
  <c r="K1074" i="1" s="1"/>
  <c r="L1074" i="1" s="1"/>
  <c r="R1074" i="1"/>
  <c r="I994" i="1"/>
  <c r="K994" i="1" s="1"/>
  <c r="L994" i="1" s="1"/>
  <c r="R994" i="1"/>
  <c r="I334" i="1"/>
  <c r="K334" i="1" s="1"/>
  <c r="L334" i="1" s="1"/>
  <c r="R334" i="1"/>
  <c r="I274" i="1"/>
  <c r="K274" i="1" s="1"/>
  <c r="L274" i="1" s="1"/>
  <c r="R274" i="1"/>
  <c r="I194" i="1"/>
  <c r="K194" i="1" s="1"/>
  <c r="L194" i="1" s="1"/>
  <c r="R194" i="1"/>
  <c r="I114" i="1"/>
  <c r="K114" i="1" s="1"/>
  <c r="L114" i="1" s="1"/>
  <c r="R114" i="1"/>
  <c r="I34" i="1"/>
  <c r="K34" i="1" s="1"/>
  <c r="L34" i="1" s="1"/>
  <c r="R34" i="1"/>
  <c r="R778" i="1"/>
  <c r="I1631" i="1"/>
  <c r="K1631" i="1" s="1"/>
  <c r="L1631" i="1" s="1"/>
  <c r="R1631" i="1"/>
  <c r="I1611" i="1"/>
  <c r="K1611" i="1" s="1"/>
  <c r="L1611" i="1" s="1"/>
  <c r="R1611" i="1"/>
  <c r="I1531" i="1"/>
  <c r="K1531" i="1" s="1"/>
  <c r="L1531" i="1" s="1"/>
  <c r="R1531" i="1"/>
  <c r="I1511" i="1"/>
  <c r="K1511" i="1" s="1"/>
  <c r="L1511" i="1" s="1"/>
  <c r="R1511" i="1"/>
  <c r="I1431" i="1"/>
  <c r="K1431" i="1" s="1"/>
  <c r="L1431" i="1" s="1"/>
  <c r="R1431" i="1"/>
  <c r="I1411" i="1"/>
  <c r="K1411" i="1" s="1"/>
  <c r="L1411" i="1" s="1"/>
  <c r="R1411" i="1"/>
  <c r="I1331" i="1"/>
  <c r="K1331" i="1" s="1"/>
  <c r="L1331" i="1" s="1"/>
  <c r="R1331" i="1"/>
  <c r="I1311" i="1"/>
  <c r="K1311" i="1" s="1"/>
  <c r="L1311" i="1" s="1"/>
  <c r="R1311" i="1"/>
  <c r="I1231" i="1"/>
  <c r="K1231" i="1" s="1"/>
  <c r="L1231" i="1" s="1"/>
  <c r="R1231" i="1"/>
  <c r="I1211" i="1"/>
  <c r="K1211" i="1" s="1"/>
  <c r="L1211" i="1" s="1"/>
  <c r="R1211" i="1"/>
  <c r="I1131" i="1"/>
  <c r="K1131" i="1" s="1"/>
  <c r="L1131" i="1" s="1"/>
  <c r="R1131" i="1"/>
  <c r="I1051" i="1"/>
  <c r="K1051" i="1" s="1"/>
  <c r="L1051" i="1" s="1"/>
  <c r="R1051" i="1"/>
  <c r="I971" i="1"/>
  <c r="K971" i="1" s="1"/>
  <c r="L971" i="1" s="1"/>
  <c r="R971" i="1"/>
  <c r="I891" i="1"/>
  <c r="K891" i="1" s="1"/>
  <c r="L891" i="1" s="1"/>
  <c r="R891" i="1"/>
  <c r="I811" i="1"/>
  <c r="K811" i="1" s="1"/>
  <c r="L811" i="1" s="1"/>
  <c r="R811" i="1"/>
  <c r="I731" i="1"/>
  <c r="K731" i="1" s="1"/>
  <c r="L731" i="1" s="1"/>
  <c r="R731" i="1"/>
  <c r="I651" i="1"/>
  <c r="K651" i="1" s="1"/>
  <c r="L651" i="1" s="1"/>
  <c r="R651" i="1"/>
  <c r="I571" i="1"/>
  <c r="K571" i="1" s="1"/>
  <c r="L571" i="1" s="1"/>
  <c r="R571" i="1"/>
  <c r="I491" i="1"/>
  <c r="K491" i="1" s="1"/>
  <c r="L491" i="1" s="1"/>
  <c r="R491" i="1"/>
  <c r="I411" i="1"/>
  <c r="K411" i="1" s="1"/>
  <c r="L411" i="1" s="1"/>
  <c r="R411" i="1"/>
  <c r="I331" i="1"/>
  <c r="K331" i="1" s="1"/>
  <c r="L331" i="1" s="1"/>
  <c r="R331" i="1"/>
  <c r="I251" i="1"/>
  <c r="K251" i="1" s="1"/>
  <c r="L251" i="1" s="1"/>
  <c r="R251" i="1"/>
  <c r="I171" i="1"/>
  <c r="K171" i="1" s="1"/>
  <c r="L171" i="1" s="1"/>
  <c r="R171" i="1"/>
  <c r="I91" i="1"/>
  <c r="K91" i="1" s="1"/>
  <c r="L91" i="1" s="1"/>
  <c r="R91" i="1"/>
  <c r="I11" i="1"/>
  <c r="K11" i="1" s="1"/>
  <c r="L11" i="1" s="1"/>
  <c r="R11" i="1"/>
  <c r="R1790" i="1"/>
  <c r="R1738" i="1"/>
  <c r="R1714" i="1"/>
  <c r="R1690" i="1"/>
  <c r="R1652" i="1"/>
  <c r="R1591" i="1"/>
  <c r="R1556" i="1"/>
  <c r="R1492" i="1"/>
  <c r="R1457" i="1"/>
  <c r="R1393" i="1"/>
  <c r="R1293" i="1"/>
  <c r="R1193" i="1"/>
  <c r="R1091" i="1"/>
  <c r="R1057" i="1"/>
  <c r="R1017" i="1"/>
  <c r="R953" i="1"/>
  <c r="R917" i="1"/>
  <c r="R879" i="1"/>
  <c r="R813" i="1"/>
  <c r="R775" i="1"/>
  <c r="R711" i="1"/>
  <c r="R672" i="1"/>
  <c r="R637" i="1"/>
  <c r="R533" i="1"/>
  <c r="R499" i="1"/>
  <c r="R430" i="1"/>
  <c r="R395" i="1"/>
  <c r="R291" i="1"/>
  <c r="R257" i="1"/>
  <c r="R217" i="1"/>
  <c r="R153" i="1"/>
  <c r="R117" i="1"/>
  <c r="R79" i="1"/>
  <c r="R13" i="1"/>
  <c r="I1434" i="1"/>
  <c r="K1434" i="1" s="1"/>
  <c r="L1434" i="1" s="1"/>
  <c r="R1434" i="1"/>
  <c r="I894" i="1"/>
  <c r="K894" i="1" s="1"/>
  <c r="L894" i="1" s="1"/>
  <c r="R894" i="1"/>
  <c r="I834" i="1"/>
  <c r="K834" i="1" s="1"/>
  <c r="L834" i="1" s="1"/>
  <c r="R834" i="1"/>
  <c r="I754" i="1"/>
  <c r="K754" i="1" s="1"/>
  <c r="L754" i="1" s="1"/>
  <c r="R754" i="1"/>
  <c r="I674" i="1"/>
  <c r="K674" i="1" s="1"/>
  <c r="L674" i="1" s="1"/>
  <c r="R674" i="1"/>
  <c r="I574" i="1"/>
  <c r="K574" i="1" s="1"/>
  <c r="L574" i="1" s="1"/>
  <c r="R574" i="1"/>
  <c r="I414" i="1"/>
  <c r="K414" i="1" s="1"/>
  <c r="L414" i="1" s="1"/>
  <c r="R414" i="1"/>
  <c r="I174" i="1"/>
  <c r="K174" i="1" s="1"/>
  <c r="L174" i="1" s="1"/>
  <c r="R174" i="1"/>
  <c r="R1594" i="1"/>
  <c r="R714" i="1"/>
  <c r="I1630" i="1"/>
  <c r="K1630" i="1" s="1"/>
  <c r="L1630" i="1" s="1"/>
  <c r="R1630" i="1"/>
  <c r="I1610" i="1"/>
  <c r="K1610" i="1" s="1"/>
  <c r="L1610" i="1" s="1"/>
  <c r="R1610" i="1"/>
  <c r="I1530" i="1"/>
  <c r="K1530" i="1" s="1"/>
  <c r="L1530" i="1" s="1"/>
  <c r="R1530" i="1"/>
  <c r="I1510" i="1"/>
  <c r="K1510" i="1" s="1"/>
  <c r="L1510" i="1" s="1"/>
  <c r="R1510" i="1"/>
  <c r="I1430" i="1"/>
  <c r="K1430" i="1" s="1"/>
  <c r="L1430" i="1" s="1"/>
  <c r="R1430" i="1"/>
  <c r="I1410" i="1"/>
  <c r="K1410" i="1" s="1"/>
  <c r="L1410" i="1" s="1"/>
  <c r="R1410" i="1"/>
  <c r="I1330" i="1"/>
  <c r="K1330" i="1" s="1"/>
  <c r="L1330" i="1" s="1"/>
  <c r="R1330" i="1"/>
  <c r="I1310" i="1"/>
  <c r="K1310" i="1" s="1"/>
  <c r="L1310" i="1" s="1"/>
  <c r="R1310" i="1"/>
  <c r="I1230" i="1"/>
  <c r="K1230" i="1" s="1"/>
  <c r="L1230" i="1" s="1"/>
  <c r="R1230" i="1"/>
  <c r="I1210" i="1"/>
  <c r="K1210" i="1" s="1"/>
  <c r="L1210" i="1" s="1"/>
  <c r="R1210" i="1"/>
  <c r="I1130" i="1"/>
  <c r="K1130" i="1" s="1"/>
  <c r="L1130" i="1" s="1"/>
  <c r="R1130" i="1"/>
  <c r="I1110" i="1"/>
  <c r="K1110" i="1" s="1"/>
  <c r="L1110" i="1" s="1"/>
  <c r="R1110" i="1"/>
  <c r="I1050" i="1"/>
  <c r="K1050" i="1" s="1"/>
  <c r="L1050" i="1" s="1"/>
  <c r="R1050" i="1"/>
  <c r="I1030" i="1"/>
  <c r="K1030" i="1" s="1"/>
  <c r="L1030" i="1" s="1"/>
  <c r="R1030" i="1"/>
  <c r="I970" i="1"/>
  <c r="K970" i="1" s="1"/>
  <c r="L970" i="1" s="1"/>
  <c r="R970" i="1"/>
  <c r="I950" i="1"/>
  <c r="K950" i="1" s="1"/>
  <c r="L950" i="1" s="1"/>
  <c r="R950" i="1"/>
  <c r="I890" i="1"/>
  <c r="K890" i="1" s="1"/>
  <c r="L890" i="1" s="1"/>
  <c r="R890" i="1"/>
  <c r="I870" i="1"/>
  <c r="K870" i="1" s="1"/>
  <c r="L870" i="1" s="1"/>
  <c r="R870" i="1"/>
  <c r="I810" i="1"/>
  <c r="K810" i="1" s="1"/>
  <c r="L810" i="1" s="1"/>
  <c r="R810" i="1"/>
  <c r="I790" i="1"/>
  <c r="K790" i="1" s="1"/>
  <c r="L790" i="1" s="1"/>
  <c r="R790" i="1"/>
  <c r="I730" i="1"/>
  <c r="K730" i="1" s="1"/>
  <c r="L730" i="1" s="1"/>
  <c r="R730" i="1"/>
  <c r="I710" i="1"/>
  <c r="K710" i="1" s="1"/>
  <c r="L710" i="1" s="1"/>
  <c r="R710" i="1"/>
  <c r="I650" i="1"/>
  <c r="K650" i="1" s="1"/>
  <c r="L650" i="1" s="1"/>
  <c r="R650" i="1"/>
  <c r="I630" i="1"/>
  <c r="K630" i="1" s="1"/>
  <c r="L630" i="1" s="1"/>
  <c r="R630" i="1"/>
  <c r="I570" i="1"/>
  <c r="K570" i="1" s="1"/>
  <c r="L570" i="1" s="1"/>
  <c r="R570" i="1"/>
  <c r="I550" i="1"/>
  <c r="K550" i="1" s="1"/>
  <c r="L550" i="1" s="1"/>
  <c r="R550" i="1"/>
  <c r="I490" i="1"/>
  <c r="K490" i="1" s="1"/>
  <c r="L490" i="1" s="1"/>
  <c r="R490" i="1"/>
  <c r="I470" i="1"/>
  <c r="K470" i="1" s="1"/>
  <c r="L470" i="1" s="1"/>
  <c r="R470" i="1"/>
  <c r="I410" i="1"/>
  <c r="K410" i="1" s="1"/>
  <c r="L410" i="1" s="1"/>
  <c r="R410" i="1"/>
  <c r="I390" i="1"/>
  <c r="K390" i="1" s="1"/>
  <c r="L390" i="1" s="1"/>
  <c r="R390" i="1"/>
  <c r="I330" i="1"/>
  <c r="K330" i="1" s="1"/>
  <c r="L330" i="1" s="1"/>
  <c r="R330" i="1"/>
  <c r="I310" i="1"/>
  <c r="K310" i="1" s="1"/>
  <c r="L310" i="1" s="1"/>
  <c r="R310" i="1"/>
  <c r="I250" i="1"/>
  <c r="K250" i="1" s="1"/>
  <c r="L250" i="1" s="1"/>
  <c r="R250" i="1"/>
  <c r="I230" i="1"/>
  <c r="K230" i="1" s="1"/>
  <c r="L230" i="1" s="1"/>
  <c r="R230" i="1"/>
  <c r="I170" i="1"/>
  <c r="K170" i="1" s="1"/>
  <c r="L170" i="1" s="1"/>
  <c r="R170" i="1"/>
  <c r="I150" i="1"/>
  <c r="K150" i="1" s="1"/>
  <c r="L150" i="1" s="1"/>
  <c r="R150" i="1"/>
  <c r="I90" i="1"/>
  <c r="K90" i="1" s="1"/>
  <c r="L90" i="1" s="1"/>
  <c r="R90" i="1"/>
  <c r="I70" i="1"/>
  <c r="K70" i="1" s="1"/>
  <c r="L70" i="1" s="1"/>
  <c r="R70" i="1"/>
  <c r="I10" i="1"/>
  <c r="K10" i="1" s="1"/>
  <c r="L10" i="1" s="1"/>
  <c r="R10" i="1"/>
  <c r="R1737" i="1"/>
  <c r="R1713" i="1"/>
  <c r="R1651" i="1"/>
  <c r="R1618" i="1"/>
  <c r="R1590" i="1"/>
  <c r="R1552" i="1"/>
  <c r="R1491" i="1"/>
  <c r="R1456" i="1"/>
  <c r="R1392" i="1"/>
  <c r="R1357" i="1"/>
  <c r="R1292" i="1"/>
  <c r="R1257" i="1"/>
  <c r="R1192" i="1"/>
  <c r="R1157" i="1"/>
  <c r="R1090" i="1"/>
  <c r="R1056" i="1"/>
  <c r="R1016" i="1"/>
  <c r="R952" i="1"/>
  <c r="R913" i="1"/>
  <c r="R878" i="1"/>
  <c r="R812" i="1"/>
  <c r="R774" i="1"/>
  <c r="R671" i="1"/>
  <c r="R636" i="1"/>
  <c r="R532" i="1"/>
  <c r="R498" i="1"/>
  <c r="R458" i="1"/>
  <c r="R394" i="1"/>
  <c r="R358" i="1"/>
  <c r="R290" i="1"/>
  <c r="R256" i="1"/>
  <c r="R216" i="1"/>
  <c r="R152" i="1"/>
  <c r="R113" i="1"/>
  <c r="R78" i="1"/>
  <c r="R12" i="1"/>
  <c r="I1486" i="1"/>
  <c r="K1486" i="1" s="1"/>
  <c r="L1486" i="1" s="1"/>
  <c r="R1486" i="1"/>
  <c r="I1466" i="1"/>
  <c r="K1466" i="1" s="1"/>
  <c r="L1466" i="1" s="1"/>
  <c r="R1466" i="1"/>
  <c r="I1446" i="1"/>
  <c r="K1446" i="1" s="1"/>
  <c r="L1446" i="1" s="1"/>
  <c r="R1446" i="1"/>
  <c r="I1426" i="1"/>
  <c r="K1426" i="1" s="1"/>
  <c r="L1426" i="1" s="1"/>
  <c r="R1426" i="1"/>
  <c r="I1406" i="1"/>
  <c r="K1406" i="1" s="1"/>
  <c r="L1406" i="1" s="1"/>
  <c r="R1406" i="1"/>
  <c r="I1386" i="1"/>
  <c r="K1386" i="1" s="1"/>
  <c r="L1386" i="1" s="1"/>
  <c r="R1386" i="1"/>
  <c r="I1366" i="1"/>
  <c r="K1366" i="1" s="1"/>
  <c r="L1366" i="1" s="1"/>
  <c r="R1366" i="1"/>
  <c r="I1346" i="1"/>
  <c r="K1346" i="1" s="1"/>
  <c r="L1346" i="1" s="1"/>
  <c r="R1346" i="1"/>
  <c r="I1326" i="1"/>
  <c r="K1326" i="1" s="1"/>
  <c r="L1326" i="1" s="1"/>
  <c r="R1326" i="1"/>
  <c r="I1306" i="1"/>
  <c r="K1306" i="1" s="1"/>
  <c r="L1306" i="1" s="1"/>
  <c r="R1306" i="1"/>
  <c r="I1286" i="1"/>
  <c r="K1286" i="1" s="1"/>
  <c r="L1286" i="1" s="1"/>
  <c r="R1286" i="1"/>
  <c r="I1266" i="1"/>
  <c r="K1266" i="1" s="1"/>
  <c r="L1266" i="1" s="1"/>
  <c r="R1266" i="1"/>
  <c r="I1246" i="1"/>
  <c r="K1246" i="1" s="1"/>
  <c r="L1246" i="1" s="1"/>
  <c r="R1246" i="1"/>
  <c r="I1226" i="1"/>
  <c r="K1226" i="1" s="1"/>
  <c r="L1226" i="1" s="1"/>
  <c r="R1226" i="1"/>
  <c r="I1206" i="1"/>
  <c r="K1206" i="1" s="1"/>
  <c r="L1206" i="1" s="1"/>
  <c r="R1206" i="1"/>
  <c r="I1186" i="1"/>
  <c r="K1186" i="1" s="1"/>
  <c r="L1186" i="1" s="1"/>
  <c r="R1186" i="1"/>
  <c r="I1166" i="1"/>
  <c r="K1166" i="1" s="1"/>
  <c r="L1166" i="1" s="1"/>
  <c r="R1166" i="1"/>
  <c r="I1146" i="1"/>
  <c r="K1146" i="1" s="1"/>
  <c r="L1146" i="1" s="1"/>
  <c r="R1146" i="1"/>
  <c r="I1126" i="1"/>
  <c r="K1126" i="1" s="1"/>
  <c r="L1126" i="1" s="1"/>
  <c r="R1126" i="1"/>
  <c r="I1106" i="1"/>
  <c r="K1106" i="1" s="1"/>
  <c r="L1106" i="1" s="1"/>
  <c r="R1106" i="1"/>
  <c r="I1086" i="1"/>
  <c r="K1086" i="1" s="1"/>
  <c r="L1086" i="1" s="1"/>
  <c r="R1086" i="1"/>
  <c r="I1066" i="1"/>
  <c r="K1066" i="1" s="1"/>
  <c r="L1066" i="1" s="1"/>
  <c r="R1066" i="1"/>
  <c r="I1046" i="1"/>
  <c r="K1046" i="1" s="1"/>
  <c r="L1046" i="1" s="1"/>
  <c r="R1046" i="1"/>
  <c r="I1026" i="1"/>
  <c r="K1026" i="1" s="1"/>
  <c r="L1026" i="1" s="1"/>
  <c r="R1026" i="1"/>
  <c r="I1006" i="1"/>
  <c r="K1006" i="1" s="1"/>
  <c r="L1006" i="1" s="1"/>
  <c r="R1006" i="1"/>
  <c r="I986" i="1"/>
  <c r="K986" i="1" s="1"/>
  <c r="L986" i="1" s="1"/>
  <c r="R986" i="1"/>
  <c r="I966" i="1"/>
  <c r="K966" i="1" s="1"/>
  <c r="L966" i="1" s="1"/>
  <c r="R966" i="1"/>
  <c r="I946" i="1"/>
  <c r="K946" i="1" s="1"/>
  <c r="L946" i="1" s="1"/>
  <c r="R946" i="1"/>
  <c r="I926" i="1"/>
  <c r="K926" i="1" s="1"/>
  <c r="L926" i="1" s="1"/>
  <c r="R926" i="1"/>
  <c r="I906" i="1"/>
  <c r="K906" i="1" s="1"/>
  <c r="L906" i="1" s="1"/>
  <c r="R906" i="1"/>
  <c r="I886" i="1"/>
  <c r="K886" i="1" s="1"/>
  <c r="L886" i="1" s="1"/>
  <c r="R886" i="1"/>
  <c r="I866" i="1"/>
  <c r="K866" i="1" s="1"/>
  <c r="L866" i="1" s="1"/>
  <c r="R866" i="1"/>
  <c r="I846" i="1"/>
  <c r="K846" i="1" s="1"/>
  <c r="L846" i="1" s="1"/>
  <c r="R846" i="1"/>
  <c r="I826" i="1"/>
  <c r="K826" i="1" s="1"/>
  <c r="L826" i="1" s="1"/>
  <c r="R826" i="1"/>
  <c r="I806" i="1"/>
  <c r="K806" i="1" s="1"/>
  <c r="L806" i="1" s="1"/>
  <c r="R806" i="1"/>
  <c r="I786" i="1"/>
  <c r="K786" i="1" s="1"/>
  <c r="L786" i="1" s="1"/>
  <c r="R786" i="1"/>
  <c r="I766" i="1"/>
  <c r="K766" i="1" s="1"/>
  <c r="L766" i="1" s="1"/>
  <c r="R766" i="1"/>
  <c r="I746" i="1"/>
  <c r="K746" i="1" s="1"/>
  <c r="L746" i="1" s="1"/>
  <c r="R746" i="1"/>
  <c r="I726" i="1"/>
  <c r="K726" i="1" s="1"/>
  <c r="L726" i="1" s="1"/>
  <c r="R726" i="1"/>
  <c r="I706" i="1"/>
  <c r="K706" i="1" s="1"/>
  <c r="L706" i="1" s="1"/>
  <c r="R706" i="1"/>
  <c r="I686" i="1"/>
  <c r="K686" i="1" s="1"/>
  <c r="L686" i="1" s="1"/>
  <c r="R686" i="1"/>
  <c r="I666" i="1"/>
  <c r="K666" i="1" s="1"/>
  <c r="L666" i="1" s="1"/>
  <c r="R666" i="1"/>
  <c r="I646" i="1"/>
  <c r="K646" i="1" s="1"/>
  <c r="L646" i="1" s="1"/>
  <c r="R646" i="1"/>
  <c r="I626" i="1"/>
  <c r="K626" i="1" s="1"/>
  <c r="L626" i="1" s="1"/>
  <c r="R626" i="1"/>
  <c r="I606" i="1"/>
  <c r="K606" i="1" s="1"/>
  <c r="L606" i="1" s="1"/>
  <c r="R606" i="1"/>
  <c r="I586" i="1"/>
  <c r="K586" i="1" s="1"/>
  <c r="L586" i="1" s="1"/>
  <c r="R586" i="1"/>
  <c r="I566" i="1"/>
  <c r="K566" i="1" s="1"/>
  <c r="L566" i="1" s="1"/>
  <c r="R566" i="1"/>
  <c r="I546" i="1"/>
  <c r="K546" i="1" s="1"/>
  <c r="L546" i="1" s="1"/>
  <c r="R546" i="1"/>
  <c r="I526" i="1"/>
  <c r="K526" i="1" s="1"/>
  <c r="L526" i="1" s="1"/>
  <c r="R526" i="1"/>
  <c r="I506" i="1"/>
  <c r="K506" i="1" s="1"/>
  <c r="L506" i="1" s="1"/>
  <c r="R506" i="1"/>
  <c r="I486" i="1"/>
  <c r="K486" i="1" s="1"/>
  <c r="L486" i="1" s="1"/>
  <c r="R486" i="1"/>
  <c r="I466" i="1"/>
  <c r="K466" i="1" s="1"/>
  <c r="L466" i="1" s="1"/>
  <c r="R466" i="1"/>
  <c r="I446" i="1"/>
  <c r="K446" i="1" s="1"/>
  <c r="L446" i="1" s="1"/>
  <c r="R446" i="1"/>
  <c r="I426" i="1"/>
  <c r="K426" i="1" s="1"/>
  <c r="L426" i="1" s="1"/>
  <c r="R426" i="1"/>
  <c r="I406" i="1"/>
  <c r="K406" i="1" s="1"/>
  <c r="L406" i="1" s="1"/>
  <c r="R406" i="1"/>
  <c r="I386" i="1"/>
  <c r="K386" i="1" s="1"/>
  <c r="L386" i="1" s="1"/>
  <c r="R386" i="1"/>
  <c r="I366" i="1"/>
  <c r="K366" i="1" s="1"/>
  <c r="L366" i="1" s="1"/>
  <c r="R366" i="1"/>
  <c r="I346" i="1"/>
  <c r="K346" i="1" s="1"/>
  <c r="L346" i="1" s="1"/>
  <c r="R346" i="1"/>
  <c r="I326" i="1"/>
  <c r="K326" i="1" s="1"/>
  <c r="L326" i="1" s="1"/>
  <c r="R326" i="1"/>
  <c r="I306" i="1"/>
  <c r="K306" i="1" s="1"/>
  <c r="L306" i="1" s="1"/>
  <c r="R306" i="1"/>
  <c r="I286" i="1"/>
  <c r="K286" i="1" s="1"/>
  <c r="L286" i="1" s="1"/>
  <c r="R286" i="1"/>
  <c r="I266" i="1"/>
  <c r="K266" i="1" s="1"/>
  <c r="L266" i="1" s="1"/>
  <c r="R266" i="1"/>
  <c r="I246" i="1"/>
  <c r="K246" i="1" s="1"/>
  <c r="L246" i="1" s="1"/>
  <c r="R246" i="1"/>
  <c r="I226" i="1"/>
  <c r="K226" i="1" s="1"/>
  <c r="L226" i="1" s="1"/>
  <c r="R226" i="1"/>
  <c r="I206" i="1"/>
  <c r="K206" i="1" s="1"/>
  <c r="L206" i="1" s="1"/>
  <c r="R206" i="1"/>
  <c r="I186" i="1"/>
  <c r="K186" i="1" s="1"/>
  <c r="L186" i="1" s="1"/>
  <c r="R186" i="1"/>
  <c r="I166" i="1"/>
  <c r="K166" i="1" s="1"/>
  <c r="L166" i="1" s="1"/>
  <c r="R166" i="1"/>
  <c r="I146" i="1"/>
  <c r="K146" i="1" s="1"/>
  <c r="L146" i="1" s="1"/>
  <c r="R146" i="1"/>
  <c r="I126" i="1"/>
  <c r="K126" i="1" s="1"/>
  <c r="L126" i="1" s="1"/>
  <c r="R126" i="1"/>
  <c r="I106" i="1"/>
  <c r="K106" i="1" s="1"/>
  <c r="L106" i="1" s="1"/>
  <c r="R106" i="1"/>
  <c r="I86" i="1"/>
  <c r="K86" i="1" s="1"/>
  <c r="L86" i="1" s="1"/>
  <c r="R86" i="1"/>
  <c r="I66" i="1"/>
  <c r="K66" i="1" s="1"/>
  <c r="L66" i="1" s="1"/>
  <c r="R66" i="1"/>
  <c r="I46" i="1"/>
  <c r="K46" i="1" s="1"/>
  <c r="L46" i="1" s="1"/>
  <c r="R46" i="1"/>
  <c r="I26" i="1"/>
  <c r="K26" i="1" s="1"/>
  <c r="L26" i="1" s="1"/>
  <c r="R26" i="1"/>
  <c r="I6" i="1"/>
  <c r="K6" i="1" s="1"/>
  <c r="L6" i="1" s="1"/>
  <c r="R6" i="1"/>
  <c r="I1125" i="1"/>
  <c r="K1125" i="1" s="1"/>
  <c r="L1125" i="1" s="1"/>
  <c r="R1125" i="1"/>
  <c r="I1105" i="1"/>
  <c r="K1105" i="1" s="1"/>
  <c r="L1105" i="1" s="1"/>
  <c r="R1105" i="1"/>
  <c r="I1085" i="1"/>
  <c r="K1085" i="1" s="1"/>
  <c r="L1085" i="1" s="1"/>
  <c r="R1085" i="1"/>
  <c r="I1065" i="1"/>
  <c r="K1065" i="1" s="1"/>
  <c r="L1065" i="1" s="1"/>
  <c r="R1065" i="1"/>
  <c r="I1045" i="1"/>
  <c r="K1045" i="1" s="1"/>
  <c r="L1045" i="1" s="1"/>
  <c r="R1045" i="1"/>
  <c r="I1025" i="1"/>
  <c r="K1025" i="1" s="1"/>
  <c r="L1025" i="1" s="1"/>
  <c r="R1025" i="1"/>
  <c r="I1005" i="1"/>
  <c r="K1005" i="1" s="1"/>
  <c r="L1005" i="1" s="1"/>
  <c r="R1005" i="1"/>
  <c r="I985" i="1"/>
  <c r="K985" i="1" s="1"/>
  <c r="L985" i="1" s="1"/>
  <c r="R985" i="1"/>
  <c r="I965" i="1"/>
  <c r="K965" i="1" s="1"/>
  <c r="L965" i="1" s="1"/>
  <c r="R965" i="1"/>
  <c r="I945" i="1"/>
  <c r="K945" i="1" s="1"/>
  <c r="L945" i="1" s="1"/>
  <c r="R945" i="1"/>
  <c r="I925" i="1"/>
  <c r="K925" i="1" s="1"/>
  <c r="L925" i="1" s="1"/>
  <c r="R925" i="1"/>
  <c r="I905" i="1"/>
  <c r="K905" i="1" s="1"/>
  <c r="L905" i="1" s="1"/>
  <c r="R905" i="1"/>
  <c r="I885" i="1"/>
  <c r="K885" i="1" s="1"/>
  <c r="L885" i="1" s="1"/>
  <c r="R885" i="1"/>
  <c r="I865" i="1"/>
  <c r="K865" i="1" s="1"/>
  <c r="L865" i="1" s="1"/>
  <c r="R865" i="1"/>
  <c r="I845" i="1"/>
  <c r="K845" i="1" s="1"/>
  <c r="L845" i="1" s="1"/>
  <c r="R845" i="1"/>
  <c r="I825" i="1"/>
  <c r="K825" i="1" s="1"/>
  <c r="L825" i="1" s="1"/>
  <c r="R825" i="1"/>
  <c r="I805" i="1"/>
  <c r="K805" i="1" s="1"/>
  <c r="L805" i="1" s="1"/>
  <c r="R805" i="1"/>
  <c r="I785" i="1"/>
  <c r="K785" i="1" s="1"/>
  <c r="L785" i="1" s="1"/>
  <c r="R785" i="1"/>
  <c r="I765" i="1"/>
  <c r="K765" i="1" s="1"/>
  <c r="L765" i="1" s="1"/>
  <c r="R765" i="1"/>
  <c r="I745" i="1"/>
  <c r="K745" i="1" s="1"/>
  <c r="L745" i="1" s="1"/>
  <c r="R745" i="1"/>
  <c r="I725" i="1"/>
  <c r="K725" i="1" s="1"/>
  <c r="L725" i="1" s="1"/>
  <c r="R725" i="1"/>
  <c r="I705" i="1"/>
  <c r="K705" i="1" s="1"/>
  <c r="L705" i="1" s="1"/>
  <c r="R705" i="1"/>
  <c r="I685" i="1"/>
  <c r="K685" i="1" s="1"/>
  <c r="L685" i="1" s="1"/>
  <c r="R685" i="1"/>
  <c r="I665" i="1"/>
  <c r="K665" i="1" s="1"/>
  <c r="L665" i="1" s="1"/>
  <c r="R665" i="1"/>
  <c r="I645" i="1"/>
  <c r="K645" i="1" s="1"/>
  <c r="L645" i="1" s="1"/>
  <c r="R645" i="1"/>
  <c r="I625" i="1"/>
  <c r="K625" i="1" s="1"/>
  <c r="L625" i="1" s="1"/>
  <c r="R625" i="1"/>
  <c r="I605" i="1"/>
  <c r="K605" i="1" s="1"/>
  <c r="L605" i="1" s="1"/>
  <c r="R605" i="1"/>
  <c r="I585" i="1"/>
  <c r="K585" i="1" s="1"/>
  <c r="L585" i="1" s="1"/>
  <c r="R585" i="1"/>
  <c r="I565" i="1"/>
  <c r="K565" i="1" s="1"/>
  <c r="L565" i="1" s="1"/>
  <c r="R565" i="1"/>
  <c r="I545" i="1"/>
  <c r="K545" i="1" s="1"/>
  <c r="L545" i="1" s="1"/>
  <c r="R545" i="1"/>
  <c r="I525" i="1"/>
  <c r="K525" i="1" s="1"/>
  <c r="L525" i="1" s="1"/>
  <c r="R525" i="1"/>
  <c r="I505" i="1"/>
  <c r="K505" i="1" s="1"/>
  <c r="L505" i="1" s="1"/>
  <c r="R505" i="1"/>
  <c r="I485" i="1"/>
  <c r="K485" i="1" s="1"/>
  <c r="L485" i="1" s="1"/>
  <c r="R485" i="1"/>
  <c r="I465" i="1"/>
  <c r="K465" i="1" s="1"/>
  <c r="L465" i="1" s="1"/>
  <c r="R465" i="1"/>
  <c r="I445" i="1"/>
  <c r="K445" i="1" s="1"/>
  <c r="L445" i="1" s="1"/>
  <c r="R445" i="1"/>
  <c r="I425" i="1"/>
  <c r="K425" i="1" s="1"/>
  <c r="L425" i="1" s="1"/>
  <c r="R425" i="1"/>
  <c r="I405" i="1"/>
  <c r="K405" i="1" s="1"/>
  <c r="L405" i="1" s="1"/>
  <c r="R405" i="1"/>
  <c r="I385" i="1"/>
  <c r="K385" i="1" s="1"/>
  <c r="L385" i="1" s="1"/>
  <c r="R385" i="1"/>
  <c r="I365" i="1"/>
  <c r="K365" i="1" s="1"/>
  <c r="L365" i="1" s="1"/>
  <c r="R365" i="1"/>
  <c r="I345" i="1"/>
  <c r="K345" i="1" s="1"/>
  <c r="L345" i="1" s="1"/>
  <c r="R345" i="1"/>
  <c r="I325" i="1"/>
  <c r="K325" i="1" s="1"/>
  <c r="L325" i="1" s="1"/>
  <c r="R325" i="1"/>
  <c r="I305" i="1"/>
  <c r="K305" i="1" s="1"/>
  <c r="L305" i="1" s="1"/>
  <c r="R305" i="1"/>
  <c r="I285" i="1"/>
  <c r="K285" i="1" s="1"/>
  <c r="L285" i="1" s="1"/>
  <c r="R285" i="1"/>
  <c r="I265" i="1"/>
  <c r="K265" i="1" s="1"/>
  <c r="L265" i="1" s="1"/>
  <c r="R265" i="1"/>
  <c r="I245" i="1"/>
  <c r="K245" i="1" s="1"/>
  <c r="L245" i="1" s="1"/>
  <c r="R245" i="1"/>
  <c r="I225" i="1"/>
  <c r="K225" i="1" s="1"/>
  <c r="L225" i="1" s="1"/>
  <c r="R225" i="1"/>
  <c r="I205" i="1"/>
  <c r="K205" i="1" s="1"/>
  <c r="L205" i="1" s="1"/>
  <c r="R205" i="1"/>
  <c r="I185" i="1"/>
  <c r="K185" i="1" s="1"/>
  <c r="L185" i="1" s="1"/>
  <c r="R185" i="1"/>
  <c r="I165" i="1"/>
  <c r="K165" i="1" s="1"/>
  <c r="L165" i="1" s="1"/>
  <c r="R165" i="1"/>
  <c r="I145" i="1"/>
  <c r="K145" i="1" s="1"/>
  <c r="L145" i="1" s="1"/>
  <c r="R145" i="1"/>
  <c r="I125" i="1"/>
  <c r="K125" i="1" s="1"/>
  <c r="L125" i="1" s="1"/>
  <c r="R125" i="1"/>
  <c r="I105" i="1"/>
  <c r="K105" i="1" s="1"/>
  <c r="L105" i="1" s="1"/>
  <c r="R105" i="1"/>
  <c r="I85" i="1"/>
  <c r="K85" i="1" s="1"/>
  <c r="L85" i="1" s="1"/>
  <c r="R85" i="1"/>
  <c r="I65" i="1"/>
  <c r="K65" i="1" s="1"/>
  <c r="L65" i="1" s="1"/>
  <c r="R65" i="1"/>
  <c r="I45" i="1"/>
  <c r="K45" i="1" s="1"/>
  <c r="L45" i="1" s="1"/>
  <c r="R45" i="1"/>
  <c r="I25" i="1"/>
  <c r="K25" i="1" s="1"/>
  <c r="L25" i="1" s="1"/>
  <c r="R25" i="1"/>
  <c r="I5" i="1"/>
  <c r="K5" i="1" s="1"/>
  <c r="L5" i="1" s="1"/>
  <c r="R5" i="1"/>
  <c r="R1682" i="1"/>
  <c r="R1582" i="1"/>
  <c r="R1482" i="1"/>
  <c r="R1382" i="1"/>
  <c r="R1282" i="1"/>
  <c r="R1182" i="1"/>
  <c r="R1101" i="1"/>
  <c r="R1021" i="1"/>
  <c r="R941" i="1"/>
  <c r="R861" i="1"/>
  <c r="R781" i="1"/>
  <c r="R701" i="1"/>
  <c r="R621" i="1"/>
  <c r="R541" i="1"/>
  <c r="R461" i="1"/>
  <c r="R381" i="1"/>
  <c r="R301" i="1"/>
  <c r="R221" i="1"/>
  <c r="R141" i="1"/>
  <c r="R61" i="1"/>
  <c r="R1802" i="1"/>
  <c r="R1782" i="1"/>
  <c r="R1762" i="1"/>
  <c r="R1742" i="1"/>
  <c r="R1722" i="1"/>
  <c r="R1702" i="1"/>
  <c r="R1602" i="1"/>
  <c r="R1502" i="1"/>
  <c r="R1402" i="1"/>
  <c r="R1302" i="1"/>
  <c r="R1202" i="1"/>
  <c r="R1100" i="1"/>
  <c r="R1020" i="1"/>
  <c r="R940" i="1"/>
  <c r="R860" i="1"/>
  <c r="R780" i="1"/>
  <c r="R700" i="1"/>
  <c r="R620" i="1"/>
  <c r="R540" i="1"/>
  <c r="R460" i="1"/>
  <c r="R380" i="1"/>
  <c r="R300" i="1"/>
  <c r="R220" i="1"/>
  <c r="R140" i="1"/>
  <c r="R60" i="1"/>
  <c r="R1301" i="1"/>
  <c r="R1201" i="1"/>
  <c r="K1705" i="1"/>
  <c r="L1705" i="1" s="1"/>
  <c r="K1605" i="1"/>
  <c r="L1605" i="1" s="1"/>
  <c r="K1505" i="1"/>
  <c r="L1505" i="1" s="1"/>
  <c r="K1405" i="1"/>
  <c r="L1405" i="1" s="1"/>
  <c r="K1508" i="1"/>
  <c r="L1508" i="1" s="1"/>
  <c r="K16" i="1"/>
  <c r="L16" i="1" s="1"/>
  <c r="K13" i="1"/>
  <c r="L13" i="1" s="1"/>
  <c r="K12" i="1"/>
  <c r="L12" i="1" s="1"/>
  <c r="K993" i="1"/>
  <c r="L993" i="1" s="1"/>
  <c r="K830" i="1"/>
  <c r="L830" i="1" s="1"/>
  <c r="K992" i="1"/>
  <c r="L992" i="1" s="1"/>
  <c r="K1010" i="1"/>
  <c r="L1010" i="1" s="1"/>
  <c r="K1608" i="1"/>
  <c r="L1608" i="1" s="1"/>
  <c r="K1588" i="1"/>
  <c r="L1588" i="1" s="1"/>
  <c r="K1488" i="1"/>
  <c r="L1488" i="1" s="1"/>
  <c r="K288" i="1"/>
  <c r="L288" i="1" s="1"/>
  <c r="K601" i="1"/>
  <c r="L601" i="1" s="1"/>
  <c r="K600" i="1"/>
  <c r="L600" i="1" s="1"/>
  <c r="K640" i="1"/>
  <c r="L640" i="1" s="1"/>
  <c r="K1208" i="1"/>
  <c r="L1208" i="1" s="1"/>
  <c r="K1039" i="1"/>
  <c r="L1039" i="1" s="1"/>
  <c r="K953" i="1"/>
  <c r="L953" i="1" s="1"/>
  <c r="K163" i="1"/>
  <c r="L163" i="1" s="1"/>
  <c r="K1165" i="1"/>
  <c r="L1165" i="1" s="1"/>
  <c r="K1185" i="1"/>
  <c r="L1185" i="1" s="1"/>
  <c r="K152" i="1"/>
  <c r="L152" i="1" s="1"/>
  <c r="K362" i="1"/>
  <c r="L362" i="1" s="1"/>
  <c r="K383" i="1"/>
  <c r="L383" i="1" s="1"/>
  <c r="K552" i="1"/>
  <c r="L552" i="1" s="1"/>
  <c r="K952" i="1"/>
  <c r="L952" i="1" s="1"/>
  <c r="K1704" i="1"/>
  <c r="L1704" i="1" s="1"/>
  <c r="K1784" i="1"/>
  <c r="L1784" i="1" s="1"/>
  <c r="P3" i="1"/>
  <c r="K117" i="1"/>
  <c r="L117" i="1" s="1"/>
  <c r="K272" i="1"/>
  <c r="L272" i="1" s="1"/>
  <c r="K294" i="1"/>
  <c r="L294" i="1" s="1"/>
  <c r="K338" i="1"/>
  <c r="L338" i="1" s="1"/>
  <c r="K671" i="1"/>
  <c r="L671" i="1" s="1"/>
  <c r="K781" i="1"/>
  <c r="L781" i="1" s="1"/>
  <c r="K803" i="1"/>
  <c r="L803" i="1" s="1"/>
  <c r="K1003" i="1"/>
  <c r="L1003" i="1" s="1"/>
  <c r="K1114" i="1"/>
  <c r="L1114" i="1" s="1"/>
  <c r="K1136" i="1"/>
  <c r="L1136" i="1" s="1"/>
  <c r="K1180" i="1"/>
  <c r="L1180" i="1" s="1"/>
  <c r="K1202" i="1"/>
  <c r="L1202" i="1" s="1"/>
  <c r="K1308" i="1"/>
  <c r="L1308" i="1" s="1"/>
  <c r="K1350" i="1"/>
  <c r="L1350" i="1" s="1"/>
  <c r="K1371" i="1"/>
  <c r="L1371" i="1" s="1"/>
  <c r="K1539" i="1"/>
  <c r="L1539" i="1" s="1"/>
  <c r="K1560" i="1"/>
  <c r="L1560" i="1" s="1"/>
  <c r="K1602" i="1"/>
  <c r="L1602" i="1" s="1"/>
  <c r="K1645" i="1"/>
  <c r="L1645" i="1" s="1"/>
  <c r="K1729" i="1"/>
  <c r="L1729" i="1" s="1"/>
  <c r="K118" i="1"/>
  <c r="L118" i="1" s="1"/>
  <c r="K295" i="1"/>
  <c r="L295" i="1" s="1"/>
  <c r="K317" i="1"/>
  <c r="L317" i="1" s="1"/>
  <c r="K339" i="1"/>
  <c r="L339" i="1" s="1"/>
  <c r="K672" i="1"/>
  <c r="L672" i="1" s="1"/>
  <c r="K716" i="1"/>
  <c r="L716" i="1" s="1"/>
  <c r="K738" i="1"/>
  <c r="L738" i="1" s="1"/>
  <c r="K828" i="1"/>
  <c r="L828" i="1" s="1"/>
  <c r="K1093" i="1"/>
  <c r="L1093" i="1" s="1"/>
  <c r="K1115" i="1"/>
  <c r="L1115" i="1" s="1"/>
  <c r="K1137" i="1"/>
  <c r="L1137" i="1" s="1"/>
  <c r="K1351" i="1"/>
  <c r="L1351" i="1" s="1"/>
  <c r="K1372" i="1"/>
  <c r="L1372" i="1" s="1"/>
  <c r="K1393" i="1"/>
  <c r="L1393" i="1" s="1"/>
  <c r="K1456" i="1"/>
  <c r="L1456" i="1" s="1"/>
  <c r="K1498" i="1"/>
  <c r="L1498" i="1" s="1"/>
  <c r="K1561" i="1"/>
  <c r="L1561" i="1" s="1"/>
  <c r="K1582" i="1"/>
  <c r="L1582" i="1" s="1"/>
  <c r="K1709" i="1"/>
  <c r="L1709" i="1" s="1"/>
  <c r="K1730" i="1"/>
  <c r="L1730" i="1" s="1"/>
  <c r="K50" i="1"/>
  <c r="L50" i="1" s="1"/>
  <c r="K100" i="1"/>
  <c r="L100" i="1" s="1"/>
  <c r="K198" i="1"/>
  <c r="L198" i="1" s="1"/>
  <c r="K222" i="1"/>
  <c r="L222" i="1" s="1"/>
  <c r="K297" i="1"/>
  <c r="L297" i="1" s="1"/>
  <c r="K493" i="1"/>
  <c r="L493" i="1" s="1"/>
  <c r="K641" i="1"/>
  <c r="L641" i="1" s="1"/>
  <c r="K714" i="1"/>
  <c r="L714" i="1" s="1"/>
  <c r="K1011" i="1"/>
  <c r="L1011" i="1" s="1"/>
  <c r="K79" i="1"/>
  <c r="L79" i="1" s="1"/>
  <c r="K181" i="1"/>
  <c r="L181" i="1" s="1"/>
  <c r="K701" i="1"/>
  <c r="L701" i="1" s="1"/>
  <c r="K1139" i="1"/>
  <c r="L1139" i="1" s="1"/>
  <c r="K1212" i="1"/>
  <c r="L1212" i="1" s="1"/>
  <c r="K1305" i="1"/>
  <c r="L1305" i="1" s="1"/>
  <c r="K1538" i="1"/>
  <c r="L1538" i="1" s="1"/>
  <c r="K1656" i="1"/>
  <c r="L1656" i="1" s="1"/>
  <c r="K1702" i="1"/>
  <c r="L1702" i="1" s="1"/>
  <c r="K28" i="1"/>
  <c r="L28" i="1" s="1"/>
  <c r="K132" i="1"/>
  <c r="L132" i="1" s="1"/>
  <c r="K157" i="1"/>
  <c r="L157" i="1" s="1"/>
  <c r="K182" i="1"/>
  <c r="L182" i="1" s="1"/>
  <c r="K312" i="1"/>
  <c r="L312" i="1" s="1"/>
  <c r="K337" i="1"/>
  <c r="L337" i="1" s="1"/>
  <c r="K441" i="1"/>
  <c r="L441" i="1" s="1"/>
  <c r="K282" i="1"/>
  <c r="L282" i="1" s="1"/>
  <c r="K342" i="1"/>
  <c r="L342" i="1" s="1"/>
  <c r="K370" i="1"/>
  <c r="L370" i="1" s="1"/>
  <c r="K819" i="1"/>
  <c r="L819" i="1" s="1"/>
  <c r="K955" i="1"/>
  <c r="L955" i="1" s="1"/>
  <c r="K1094" i="1"/>
  <c r="L1094" i="1" s="1"/>
  <c r="K1119" i="1"/>
  <c r="L1119" i="1" s="1"/>
  <c r="K1171" i="1"/>
  <c r="L1171" i="1" s="1"/>
  <c r="K1295" i="1"/>
  <c r="L1295" i="1" s="1"/>
  <c r="K1343" i="1"/>
  <c r="L1343" i="1" s="1"/>
  <c r="K1394" i="1"/>
  <c r="L1394" i="1" s="1"/>
  <c r="K1418" i="1"/>
  <c r="L1418" i="1" s="1"/>
  <c r="K1442" i="1"/>
  <c r="L1442" i="1" s="1"/>
  <c r="K1591" i="1"/>
  <c r="L1591" i="1" s="1"/>
  <c r="K1690" i="1"/>
  <c r="L1690" i="1" s="1"/>
  <c r="K1738" i="1"/>
  <c r="L1738" i="1" s="1"/>
  <c r="K990" i="1"/>
  <c r="L990" i="1" s="1"/>
  <c r="K1299" i="1"/>
  <c r="L1299" i="1" s="1"/>
  <c r="K1694" i="1"/>
  <c r="L1694" i="1" s="1"/>
  <c r="K908" i="1"/>
  <c r="L908" i="1" s="1"/>
  <c r="K991" i="1"/>
  <c r="L991" i="1" s="1"/>
  <c r="K1300" i="1"/>
  <c r="L1300" i="1" s="1"/>
  <c r="K1695" i="1"/>
  <c r="L1695" i="1" s="1"/>
  <c r="K197" i="1"/>
  <c r="L197" i="1" s="1"/>
  <c r="K343" i="1"/>
  <c r="L343" i="1" s="1"/>
  <c r="K399" i="1"/>
  <c r="L399" i="1" s="1"/>
  <c r="K430" i="1"/>
  <c r="L430" i="1" s="1"/>
  <c r="K542" i="1"/>
  <c r="L542" i="1" s="1"/>
  <c r="K768" i="1"/>
  <c r="L768" i="1" s="1"/>
  <c r="K1040" i="1"/>
  <c r="L1040" i="1" s="1"/>
  <c r="K1095" i="1"/>
  <c r="L1095" i="1" s="1"/>
  <c r="K1172" i="1"/>
  <c r="L1172" i="1" s="1"/>
  <c r="K1272" i="1"/>
  <c r="L1272" i="1" s="1"/>
  <c r="K1320" i="1"/>
  <c r="L1320" i="1" s="1"/>
  <c r="K1395" i="1"/>
  <c r="L1395" i="1" s="1"/>
  <c r="K1443" i="1"/>
  <c r="L1443" i="1" s="1"/>
  <c r="K1493" i="1"/>
  <c r="L1493" i="1" s="1"/>
  <c r="K1543" i="1"/>
  <c r="L1543" i="1" s="1"/>
  <c r="K1592" i="1"/>
  <c r="L1592" i="1" s="1"/>
  <c r="K1665" i="1"/>
  <c r="L1665" i="1" s="1"/>
  <c r="K1715" i="1"/>
  <c r="L1715" i="1" s="1"/>
  <c r="K256" i="1"/>
  <c r="L256" i="1" s="1"/>
  <c r="K431" i="1"/>
  <c r="L431" i="1" s="1"/>
  <c r="K659" i="1"/>
  <c r="L659" i="1" s="1"/>
  <c r="K712" i="1"/>
  <c r="L712" i="1" s="1"/>
  <c r="K851" i="1"/>
  <c r="L851" i="1" s="1"/>
  <c r="K903" i="1"/>
  <c r="L903" i="1" s="1"/>
  <c r="K1041" i="1"/>
  <c r="L1041" i="1" s="1"/>
  <c r="K1096" i="1"/>
  <c r="L1096" i="1" s="1"/>
  <c r="K1148" i="1"/>
  <c r="L1148" i="1" s="1"/>
  <c r="K1173" i="1"/>
  <c r="L1173" i="1" s="1"/>
  <c r="K1273" i="1"/>
  <c r="L1273" i="1" s="1"/>
  <c r="K1297" i="1"/>
  <c r="L1297" i="1" s="1"/>
  <c r="K1445" i="1"/>
  <c r="L1445" i="1" s="1"/>
  <c r="K1545" i="1"/>
  <c r="L1545" i="1" s="1"/>
  <c r="K1641" i="1"/>
  <c r="L1641" i="1" s="1"/>
  <c r="K1692" i="1"/>
  <c r="L1692" i="1" s="1"/>
  <c r="K1716" i="1"/>
  <c r="L1716" i="1" s="1"/>
  <c r="K1740" i="1"/>
  <c r="L1740" i="1" s="1"/>
  <c r="K1765" i="1"/>
  <c r="L1765" i="1" s="1"/>
  <c r="K231" i="1"/>
  <c r="L231" i="1" s="1"/>
  <c r="K318" i="1"/>
  <c r="L318" i="1" s="1"/>
  <c r="K853" i="1"/>
  <c r="L853" i="1" s="1"/>
  <c r="K1017" i="1"/>
  <c r="L1017" i="1" s="1"/>
  <c r="K1098" i="1"/>
  <c r="L1098" i="1" s="1"/>
  <c r="K1496" i="1"/>
  <c r="L1496" i="1" s="1"/>
  <c r="K1643" i="1"/>
  <c r="L1643" i="1" s="1"/>
  <c r="K202" i="1"/>
  <c r="L202" i="1" s="1"/>
  <c r="K854" i="1"/>
  <c r="L854" i="1" s="1"/>
  <c r="K935" i="1"/>
  <c r="L935" i="1" s="1"/>
  <c r="K1018" i="1"/>
  <c r="L1018" i="1" s="1"/>
  <c r="K1252" i="1"/>
  <c r="L1252" i="1" s="1"/>
  <c r="K1400" i="1"/>
  <c r="L1400" i="1" s="1"/>
  <c r="K1794" i="1"/>
  <c r="L1794" i="1" s="1"/>
  <c r="K200" i="1"/>
  <c r="L200" i="1" s="1"/>
  <c r="K258" i="1"/>
  <c r="L258" i="1" s="1"/>
  <c r="K432" i="1"/>
  <c r="L432" i="1" s="1"/>
  <c r="K576" i="1"/>
  <c r="L576" i="1" s="1"/>
  <c r="K1016" i="1"/>
  <c r="L1016" i="1" s="1"/>
  <c r="K1042" i="1"/>
  <c r="L1042" i="1" s="1"/>
  <c r="K1097" i="1"/>
  <c r="L1097" i="1" s="1"/>
  <c r="K1174" i="1"/>
  <c r="L1174" i="1" s="1"/>
  <c r="K1347" i="1"/>
  <c r="L1347" i="1" s="1"/>
  <c r="K1471" i="1"/>
  <c r="L1471" i="1" s="1"/>
  <c r="K1521" i="1"/>
  <c r="L1521" i="1" s="1"/>
  <c r="K1618" i="1"/>
  <c r="L1618" i="1" s="1"/>
  <c r="K1741" i="1"/>
  <c r="L1741" i="1" s="1"/>
  <c r="K460" i="1"/>
  <c r="L460" i="1" s="1"/>
  <c r="K717" i="1"/>
  <c r="L717" i="1" s="1"/>
  <c r="K879" i="1"/>
  <c r="L879" i="1" s="1"/>
  <c r="K963" i="1"/>
  <c r="L963" i="1" s="1"/>
  <c r="K1043" i="1"/>
  <c r="L1043" i="1" s="1"/>
  <c r="K1348" i="1"/>
  <c r="L1348" i="1" s="1"/>
  <c r="K1742" i="1"/>
  <c r="L1742" i="1" s="1"/>
  <c r="K60" i="1"/>
  <c r="L60" i="1" s="1"/>
  <c r="K232" i="1"/>
  <c r="L232" i="1" s="1"/>
  <c r="K718" i="1"/>
  <c r="L718" i="1" s="1"/>
  <c r="K1276" i="1"/>
  <c r="L1276" i="1" s="1"/>
  <c r="K1425" i="1"/>
  <c r="L1425" i="1" s="1"/>
  <c r="K448" i="1"/>
  <c r="L448" i="1" s="1"/>
  <c r="K1001" i="1"/>
  <c r="L1001" i="1" s="1"/>
  <c r="K1117" i="1"/>
  <c r="L1117" i="1" s="1"/>
  <c r="K1192" i="1"/>
  <c r="L1192" i="1" s="1"/>
  <c r="K1613" i="1"/>
  <c r="L1613" i="1" s="1"/>
  <c r="K1652" i="1"/>
  <c r="L1652" i="1" s="1"/>
  <c r="K1722" i="1"/>
  <c r="L1722" i="1" s="1"/>
  <c r="K1795" i="1"/>
  <c r="L1795" i="1" s="1"/>
  <c r="K1336" i="1"/>
  <c r="L1336" i="1" s="1"/>
  <c r="K1550" i="1"/>
  <c r="L1550" i="1" s="1"/>
  <c r="K1580" i="1"/>
  <c r="L1580" i="1" s="1"/>
  <c r="K1614" i="1"/>
  <c r="L1614" i="1" s="1"/>
  <c r="K1685" i="1"/>
  <c r="L1685" i="1" s="1"/>
  <c r="K700" i="1"/>
  <c r="L700" i="1" s="1"/>
  <c r="K1657" i="1"/>
  <c r="L1657" i="1" s="1"/>
  <c r="K40" i="1"/>
  <c r="L40" i="1" s="1"/>
  <c r="K78" i="1"/>
  <c r="L78" i="1" s="1"/>
  <c r="K533" i="1"/>
  <c r="L533" i="1" s="1"/>
  <c r="K732" i="1"/>
  <c r="L732" i="1" s="1"/>
  <c r="K775" i="1"/>
  <c r="L775" i="1" s="1"/>
  <c r="K812" i="1"/>
  <c r="L812" i="1" s="1"/>
  <c r="K855" i="1"/>
  <c r="L855" i="1" s="1"/>
  <c r="K1233" i="1"/>
  <c r="L1233" i="1" s="1"/>
  <c r="K1265" i="1"/>
  <c r="L1265" i="1" s="1"/>
  <c r="K1337" i="1"/>
  <c r="L1337" i="1" s="1"/>
  <c r="K1408" i="1"/>
  <c r="L1408" i="1" s="1"/>
  <c r="K1440" i="1"/>
  <c r="L1440" i="1" s="1"/>
  <c r="K1551" i="1"/>
  <c r="L1551" i="1" s="1"/>
  <c r="K1621" i="1"/>
  <c r="L1621" i="1" s="1"/>
  <c r="K535" i="1"/>
  <c r="L535" i="1" s="1"/>
  <c r="K778" i="1"/>
  <c r="L778" i="1" s="1"/>
  <c r="K499" i="1"/>
  <c r="L499" i="1" s="1"/>
  <c r="K534" i="1"/>
  <c r="L534" i="1" s="1"/>
  <c r="K733" i="1"/>
  <c r="L733" i="1" s="1"/>
  <c r="K776" i="1"/>
  <c r="L776" i="1" s="1"/>
  <c r="K813" i="1"/>
  <c r="L813" i="1" s="1"/>
  <c r="K1195" i="1"/>
  <c r="L1195" i="1" s="1"/>
  <c r="K1338" i="1"/>
  <c r="L1338" i="1" s="1"/>
  <c r="K1585" i="1"/>
  <c r="L1585" i="1" s="1"/>
  <c r="K500" i="1"/>
  <c r="L500" i="1" s="1"/>
  <c r="K501" i="1"/>
  <c r="L501" i="1" s="1"/>
  <c r="K816" i="1"/>
  <c r="L816" i="1" s="1"/>
  <c r="K940" i="1"/>
  <c r="L940" i="1" s="1"/>
  <c r="K1237" i="1"/>
  <c r="L1237" i="1" s="1"/>
  <c r="K1761" i="1"/>
  <c r="L1761" i="1" s="1"/>
  <c r="K1801" i="1"/>
  <c r="L1801" i="1" s="1"/>
  <c r="K1502" i="1"/>
  <c r="L1502" i="1" s="1"/>
  <c r="K1032" i="1"/>
  <c r="L1032" i="1" s="1"/>
  <c r="K979" i="1"/>
  <c r="L979" i="1" s="1"/>
  <c r="K817" i="1"/>
  <c r="L817" i="1" s="1"/>
  <c r="K528" i="1"/>
  <c r="L528" i="1" s="1"/>
  <c r="K418" i="1"/>
  <c r="L418" i="1" s="1"/>
  <c r="K1541" i="1"/>
  <c r="L1541" i="1" s="1"/>
  <c r="K1501" i="1"/>
  <c r="L1501" i="1" s="1"/>
  <c r="K474" i="1"/>
  <c r="L474" i="1" s="1"/>
  <c r="K1243" i="1"/>
  <c r="L1243" i="1" s="1"/>
  <c r="K1143" i="1"/>
  <c r="L1143" i="1" s="1"/>
  <c r="K1103" i="1"/>
  <c r="L1103" i="1" s="1"/>
  <c r="K1083" i="1"/>
  <c r="L1083" i="1" s="1"/>
  <c r="K943" i="1"/>
  <c r="L943" i="1" s="1"/>
  <c r="K763" i="1"/>
  <c r="L763" i="1" s="1"/>
  <c r="K723" i="1"/>
  <c r="L723" i="1" s="1"/>
  <c r="K663" i="1"/>
  <c r="L663" i="1" s="1"/>
  <c r="K623" i="1"/>
  <c r="L623" i="1" s="1"/>
  <c r="K583" i="1"/>
  <c r="L583" i="1" s="1"/>
  <c r="K483" i="1"/>
  <c r="L483" i="1" s="1"/>
  <c r="K443" i="1"/>
  <c r="L443" i="1" s="1"/>
  <c r="K423" i="1"/>
  <c r="L423" i="1" s="1"/>
  <c r="K303" i="1"/>
  <c r="L303" i="1" s="1"/>
  <c r="K283" i="1"/>
  <c r="L283" i="1" s="1"/>
  <c r="K243" i="1"/>
  <c r="L243" i="1" s="1"/>
  <c r="K203" i="1"/>
  <c r="L203" i="1" s="1"/>
  <c r="K143" i="1"/>
  <c r="L143" i="1" s="1"/>
  <c r="K103" i="1"/>
  <c r="L103" i="1" s="1"/>
  <c r="K63" i="1"/>
  <c r="L63" i="1" s="1"/>
  <c r="K1257" i="1"/>
  <c r="L1257" i="1" s="1"/>
  <c r="K1802" i="1"/>
  <c r="L1802" i="1" s="1"/>
  <c r="K1648" i="1"/>
  <c r="L1648" i="1" s="1"/>
  <c r="K1500" i="1"/>
  <c r="L1500" i="1" s="1"/>
  <c r="K1452" i="1"/>
  <c r="L1452" i="1" s="1"/>
  <c r="K1140" i="1"/>
  <c r="L1140" i="1" s="1"/>
  <c r="K471" i="1"/>
  <c r="L471" i="1" s="1"/>
  <c r="K298" i="1"/>
  <c r="L298" i="1" s="1"/>
  <c r="K108" i="1"/>
  <c r="L108" i="1" s="1"/>
  <c r="K1762" i="1"/>
  <c r="L1762" i="1" s="1"/>
  <c r="K1699" i="1"/>
  <c r="L1699" i="1" s="1"/>
  <c r="K1598" i="1"/>
  <c r="L1598" i="1" s="1"/>
  <c r="K1785" i="1"/>
  <c r="L1785" i="1" s="1"/>
  <c r="K1597" i="1"/>
  <c r="L1597" i="1" s="1"/>
  <c r="K1388" i="1"/>
  <c r="L1388" i="1" s="1"/>
  <c r="K523" i="1"/>
  <c r="L523" i="1" s="1"/>
  <c r="K1590" i="1"/>
  <c r="L1590" i="1" s="1"/>
  <c r="K861" i="1"/>
  <c r="L861" i="1" s="1"/>
  <c r="K638" i="1"/>
  <c r="L638" i="1" s="1"/>
  <c r="K394" i="1"/>
  <c r="L394" i="1" s="1"/>
  <c r="K1333" i="1"/>
  <c r="L1333" i="1" s="1"/>
  <c r="K860" i="1"/>
  <c r="L860" i="1" s="1"/>
  <c r="K1021" i="1"/>
  <c r="L1021" i="1" s="1"/>
  <c r="K217" i="1"/>
  <c r="L217" i="1" s="1"/>
  <c r="K151" i="1"/>
  <c r="L151" i="1" s="1"/>
  <c r="K1365" i="1"/>
  <c r="L1365" i="1" s="1"/>
  <c r="K1170" i="1"/>
  <c r="L1170" i="1" s="1"/>
  <c r="K1000" i="1"/>
  <c r="L1000" i="1" s="1"/>
  <c r="K1640" i="1"/>
  <c r="L1640" i="1" s="1"/>
  <c r="K1138" i="1"/>
  <c r="L1138" i="1" s="1"/>
  <c r="K918" i="1"/>
  <c r="L918" i="1" s="1"/>
  <c r="K751" i="1"/>
  <c r="L751" i="1" s="1"/>
  <c r="K396" i="1"/>
  <c r="L396" i="1" s="1"/>
  <c r="K221" i="1"/>
  <c r="L221" i="1" s="1"/>
  <c r="K302" i="1"/>
  <c r="L302" i="1" s="1"/>
  <c r="K52" i="1"/>
  <c r="L52" i="1" s="1"/>
  <c r="K1737" i="1"/>
  <c r="L1737" i="1" s="1"/>
  <c r="K750" i="1"/>
  <c r="L750" i="1" s="1"/>
  <c r="K1293" i="1"/>
  <c r="L1293" i="1" s="1"/>
  <c r="K1182" i="1"/>
  <c r="L1182" i="1" s="1"/>
  <c r="K954" i="1"/>
  <c r="L954" i="1" s="1"/>
  <c r="K392" i="1"/>
  <c r="L392" i="1" s="1"/>
  <c r="K154" i="1"/>
  <c r="L154" i="1" s="1"/>
  <c r="K1415" i="1"/>
  <c r="L1415" i="1" s="1"/>
  <c r="K333" i="1"/>
  <c r="L333" i="1" s="1"/>
  <c r="K153" i="1"/>
  <c r="L153" i="1" s="1"/>
  <c r="K1414" i="1"/>
  <c r="L1414" i="1" s="1"/>
  <c r="K1642" i="1"/>
  <c r="L1642" i="1" s="1"/>
  <c r="K1413" i="1"/>
  <c r="L1413" i="1" s="1"/>
  <c r="K892" i="1"/>
  <c r="L892" i="1" s="1"/>
  <c r="K1676" i="1"/>
  <c r="L1676" i="1" s="1"/>
  <c r="K621" i="1"/>
  <c r="L621" i="1" s="1"/>
  <c r="K1776" i="1"/>
  <c r="L1776" i="1" s="1"/>
  <c r="K1465" i="1"/>
  <c r="L1465" i="1" s="1"/>
  <c r="K673" i="1"/>
  <c r="L673" i="1" s="1"/>
  <c r="K611" i="1"/>
  <c r="L611" i="1" s="1"/>
  <c r="K381" i="1"/>
  <c r="L381" i="1" s="1"/>
  <c r="K193" i="1"/>
  <c r="L193" i="1" s="1"/>
  <c r="K92" i="1"/>
  <c r="L92" i="1" s="1"/>
  <c r="K19" i="1"/>
  <c r="L19" i="1" s="1"/>
  <c r="K1417" i="1"/>
  <c r="L1417" i="1" s="1"/>
  <c r="K1261" i="1"/>
  <c r="L1261" i="1" s="1"/>
  <c r="K482" i="1"/>
  <c r="L482" i="1" s="1"/>
  <c r="K380" i="1"/>
  <c r="L380" i="1" s="1"/>
  <c r="K192" i="1"/>
  <c r="L192" i="1" s="1"/>
  <c r="K1745" i="1"/>
  <c r="L1745" i="1" s="1"/>
  <c r="K863" i="1"/>
  <c r="L863" i="1" s="1"/>
  <c r="K639" i="1"/>
  <c r="L639" i="1" s="1"/>
  <c r="K1294" i="1"/>
  <c r="L1294" i="1" s="1"/>
  <c r="K1433" i="1"/>
  <c r="L1433" i="1" s="1"/>
  <c r="K1432" i="1"/>
  <c r="L1432" i="1" s="1"/>
  <c r="K1285" i="1"/>
  <c r="L1285" i="1" s="1"/>
  <c r="K1133" i="1"/>
  <c r="L1133" i="1" s="1"/>
  <c r="K155" i="1"/>
  <c r="L155" i="1" s="1"/>
  <c r="K1332" i="1"/>
  <c r="L1332" i="1" s="1"/>
  <c r="K1132" i="1"/>
  <c r="L1132" i="1" s="1"/>
  <c r="K911" i="1"/>
  <c r="L911" i="1" s="1"/>
  <c r="K218" i="1"/>
  <c r="L218" i="1" s="1"/>
  <c r="K1780" i="1"/>
  <c r="L1780" i="1" s="1"/>
  <c r="K1485" i="1"/>
  <c r="L1485" i="1" s="1"/>
  <c r="K98" i="1"/>
  <c r="L98" i="1" s="1"/>
  <c r="K1779" i="1"/>
  <c r="L1779" i="1" s="1"/>
  <c r="K1020" i="1"/>
  <c r="L1020" i="1" s="1"/>
  <c r="K1565" i="1"/>
  <c r="L1565" i="1" s="1"/>
  <c r="K1056" i="1"/>
  <c r="L1056" i="1" s="1"/>
  <c r="K997" i="1"/>
  <c r="L997" i="1" s="1"/>
  <c r="K17" i="1"/>
  <c r="L17" i="1" s="1"/>
  <c r="K1790" i="1"/>
  <c r="L1790" i="1" s="1"/>
  <c r="K1770" i="1"/>
  <c r="L1770" i="1" s="1"/>
  <c r="K1090" i="1"/>
  <c r="L1090" i="1" s="1"/>
  <c r="K850" i="1"/>
  <c r="L850" i="1" s="1"/>
  <c r="K670" i="1"/>
  <c r="L670" i="1" s="1"/>
  <c r="K290" i="1"/>
  <c r="L290" i="1" s="1"/>
  <c r="K190" i="1"/>
  <c r="L190" i="1" s="1"/>
  <c r="K1441" i="1"/>
  <c r="L1441" i="1" s="1"/>
  <c r="K1121" i="1"/>
  <c r="L1121" i="1" s="1"/>
  <c r="K881" i="1"/>
  <c r="L881" i="1" s="1"/>
  <c r="K461" i="1"/>
  <c r="L461" i="1" s="1"/>
  <c r="K772" i="1"/>
  <c r="L772" i="1" s="1"/>
  <c r="K51" i="1"/>
  <c r="L51" i="1" s="1"/>
  <c r="K980" i="1"/>
  <c r="L980" i="1" s="1"/>
  <c r="K800" i="1"/>
  <c r="L800" i="1" s="1"/>
  <c r="K1660" i="1"/>
  <c r="L1660" i="1" s="1"/>
  <c r="K1199" i="1"/>
  <c r="L1199" i="1" s="1"/>
  <c r="K771" i="1"/>
  <c r="L771" i="1" s="1"/>
  <c r="K1197" i="1"/>
  <c r="L1197" i="1" s="1"/>
  <c r="K677" i="1"/>
  <c r="L677" i="1" s="1"/>
  <c r="K1791" i="1"/>
  <c r="L1791" i="1" s="1"/>
  <c r="K1482" i="1"/>
  <c r="L1482" i="1" s="1"/>
  <c r="K942" i="1"/>
  <c r="L942" i="1" s="1"/>
  <c r="K917" i="1"/>
  <c r="L917" i="1" s="1"/>
  <c r="K777" i="1"/>
  <c r="L777" i="1" s="1"/>
  <c r="K637" i="1"/>
  <c r="L637" i="1" s="1"/>
  <c r="K577" i="1"/>
  <c r="L577" i="1" s="1"/>
  <c r="K537" i="1"/>
  <c r="L537" i="1" s="1"/>
  <c r="K941" i="1"/>
  <c r="L941" i="1" s="1"/>
  <c r="K852" i="1"/>
  <c r="L852" i="1" s="1"/>
  <c r="K632" i="1"/>
  <c r="L632" i="1" s="1"/>
  <c r="K1792" i="1"/>
  <c r="L1792" i="1" s="1"/>
  <c r="K1157" i="1"/>
  <c r="L1157" i="1" s="1"/>
  <c r="K1392" i="1"/>
  <c r="L1392" i="1" s="1"/>
  <c r="K1282" i="1"/>
  <c r="L1282" i="1" s="1"/>
  <c r="K1312" i="1"/>
  <c r="L1312" i="1" s="1"/>
  <c r="K1672" i="1"/>
  <c r="L1672" i="1" s="1"/>
  <c r="K792" i="1"/>
  <c r="L792" i="1" s="1"/>
  <c r="K1774" i="1"/>
  <c r="L1774" i="1" s="1"/>
  <c r="K1714" i="1"/>
  <c r="L1714" i="1" s="1"/>
  <c r="K1594" i="1"/>
  <c r="L1594" i="1" s="1"/>
  <c r="K1494" i="1"/>
  <c r="L1494" i="1" s="1"/>
  <c r="K1194" i="1"/>
  <c r="L1194" i="1" s="1"/>
  <c r="K774" i="1"/>
  <c r="L774" i="1" s="1"/>
  <c r="K54" i="1"/>
  <c r="L54" i="1" s="1"/>
  <c r="K397" i="1"/>
  <c r="L397" i="1" s="1"/>
  <c r="K1773" i="1"/>
  <c r="L1773" i="1" s="1"/>
  <c r="K1713" i="1"/>
  <c r="L1713" i="1" s="1"/>
  <c r="K1593" i="1"/>
  <c r="L1593" i="1" s="1"/>
  <c r="K1193" i="1"/>
  <c r="L1193" i="1" s="1"/>
  <c r="K913" i="1"/>
  <c r="L913" i="1" s="1"/>
  <c r="K713" i="1"/>
  <c r="L713" i="1" s="1"/>
  <c r="K573" i="1"/>
  <c r="L573" i="1" s="1"/>
  <c r="K473" i="1"/>
  <c r="L473" i="1" s="1"/>
  <c r="K353" i="1"/>
  <c r="L353" i="1" s="1"/>
  <c r="K293" i="1"/>
  <c r="L293" i="1" s="1"/>
  <c r="K113" i="1"/>
  <c r="L113" i="1" s="1"/>
  <c r="K53" i="1"/>
  <c r="L53" i="1" s="1"/>
  <c r="K1540" i="1"/>
  <c r="L1540" i="1" s="1"/>
  <c r="K1339" i="1"/>
  <c r="L1339" i="1" s="1"/>
  <c r="K1772" i="1"/>
  <c r="L1772" i="1" s="1"/>
  <c r="K1712" i="1"/>
  <c r="L1712" i="1" s="1"/>
  <c r="K1552" i="1"/>
  <c r="L1552" i="1" s="1"/>
  <c r="K1532" i="1"/>
  <c r="L1532" i="1" s="1"/>
  <c r="K1512" i="1"/>
  <c r="L1512" i="1" s="1"/>
  <c r="K1492" i="1"/>
  <c r="L1492" i="1" s="1"/>
  <c r="K1412" i="1"/>
  <c r="L1412" i="1" s="1"/>
  <c r="K1292" i="1"/>
  <c r="L1292" i="1" s="1"/>
  <c r="K1092" i="1"/>
  <c r="L1092" i="1" s="1"/>
  <c r="K872" i="1"/>
  <c r="L872" i="1" s="1"/>
  <c r="K832" i="1"/>
  <c r="L832" i="1" s="1"/>
  <c r="K612" i="1"/>
  <c r="L612" i="1" s="1"/>
  <c r="K572" i="1"/>
  <c r="L572" i="1" s="1"/>
  <c r="K532" i="1"/>
  <c r="L532" i="1" s="1"/>
  <c r="K492" i="1"/>
  <c r="L492" i="1" s="1"/>
  <c r="K452" i="1"/>
  <c r="L452" i="1" s="1"/>
  <c r="K372" i="1"/>
  <c r="L372" i="1" s="1"/>
  <c r="K352" i="1"/>
  <c r="L352" i="1" s="1"/>
  <c r="K292" i="1"/>
  <c r="L292" i="1" s="1"/>
  <c r="K252" i="1"/>
  <c r="L252" i="1" s="1"/>
  <c r="K172" i="1"/>
  <c r="L172" i="1" s="1"/>
  <c r="K1175" i="1"/>
  <c r="L1175" i="1" s="1"/>
  <c r="K1101" i="1"/>
  <c r="L1101" i="1" s="1"/>
  <c r="K660" i="1"/>
  <c r="L660" i="1" s="1"/>
  <c r="K1771" i="1"/>
  <c r="L1771" i="1" s="1"/>
  <c r="K1691" i="1"/>
  <c r="L1691" i="1" s="1"/>
  <c r="K1651" i="1"/>
  <c r="L1651" i="1" s="1"/>
  <c r="K1491" i="1"/>
  <c r="L1491" i="1" s="1"/>
  <c r="K1091" i="1"/>
  <c r="L1091" i="1" s="1"/>
  <c r="K1071" i="1"/>
  <c r="L1071" i="1" s="1"/>
  <c r="K1031" i="1"/>
  <c r="L1031" i="1" s="1"/>
  <c r="K871" i="1"/>
  <c r="L871" i="1" s="1"/>
  <c r="K711" i="1"/>
  <c r="L711" i="1" s="1"/>
  <c r="K291" i="1"/>
  <c r="L291" i="1" s="1"/>
  <c r="K1782" i="1"/>
  <c r="L1782" i="1" s="1"/>
  <c r="K1537" i="1"/>
  <c r="L1537" i="1" s="1"/>
  <c r="K1260" i="1"/>
  <c r="L1260" i="1" s="1"/>
  <c r="K1100" i="1"/>
  <c r="L1100" i="1" s="1"/>
  <c r="K1682" i="1"/>
  <c r="L1682" i="1" s="1"/>
  <c r="K1402" i="1"/>
  <c r="L1402" i="1" s="1"/>
  <c r="K1382" i="1"/>
  <c r="L1382" i="1" s="1"/>
  <c r="K1302" i="1"/>
  <c r="L1302" i="1" s="1"/>
  <c r="K802" i="1"/>
  <c r="L802" i="1" s="1"/>
  <c r="K682" i="1"/>
  <c r="L682" i="1" s="1"/>
  <c r="K662" i="1"/>
  <c r="L662" i="1" s="1"/>
  <c r="K622" i="1"/>
  <c r="L622" i="1" s="1"/>
  <c r="K442" i="1"/>
  <c r="L442" i="1" s="1"/>
  <c r="K1596" i="1"/>
  <c r="L1596" i="1" s="1"/>
  <c r="K657" i="1"/>
  <c r="L657" i="1" s="1"/>
  <c r="K301" i="1"/>
  <c r="L301" i="1" s="1"/>
  <c r="K220" i="1"/>
  <c r="L220" i="1" s="1"/>
  <c r="K1681" i="1"/>
  <c r="L1681" i="1" s="1"/>
  <c r="K1661" i="1"/>
  <c r="L1661" i="1" s="1"/>
  <c r="K1461" i="1"/>
  <c r="L1461" i="1" s="1"/>
  <c r="K1421" i="1"/>
  <c r="L1421" i="1" s="1"/>
  <c r="K1401" i="1"/>
  <c r="L1401" i="1" s="1"/>
  <c r="K1381" i="1"/>
  <c r="L1381" i="1" s="1"/>
  <c r="K1301" i="1"/>
  <c r="L1301" i="1" s="1"/>
  <c r="K1281" i="1"/>
  <c r="L1281" i="1" s="1"/>
  <c r="K1201" i="1"/>
  <c r="L1201" i="1" s="1"/>
  <c r="K541" i="1"/>
  <c r="L541" i="1" s="1"/>
  <c r="K141" i="1"/>
  <c r="L141" i="1" s="1"/>
  <c r="K300" i="1"/>
  <c r="L300" i="1" s="1"/>
  <c r="K1800" i="1"/>
  <c r="L1800" i="1" s="1"/>
  <c r="K1760" i="1"/>
  <c r="L1760" i="1" s="1"/>
  <c r="K1680" i="1"/>
  <c r="L1680" i="1" s="1"/>
  <c r="K1520" i="1"/>
  <c r="L1520" i="1" s="1"/>
  <c r="K1380" i="1"/>
  <c r="L1380" i="1" s="1"/>
  <c r="K1160" i="1"/>
  <c r="L1160" i="1" s="1"/>
  <c r="K1120" i="1"/>
  <c r="L1120" i="1" s="1"/>
  <c r="K1060" i="1"/>
  <c r="L1060" i="1" s="1"/>
  <c r="K960" i="1"/>
  <c r="L960" i="1" s="1"/>
  <c r="K780" i="1"/>
  <c r="L780" i="1" s="1"/>
  <c r="K620" i="1"/>
  <c r="L620" i="1" s="1"/>
  <c r="K540" i="1"/>
  <c r="L540" i="1" s="1"/>
  <c r="K340" i="1"/>
  <c r="L340" i="1" s="1"/>
  <c r="K1296" i="1"/>
  <c r="L1296" i="1" s="1"/>
  <c r="K579" i="1"/>
  <c r="L579" i="1" s="1"/>
  <c r="K336" i="1"/>
  <c r="L336" i="1" s="1"/>
  <c r="K296" i="1"/>
  <c r="L296" i="1" s="1"/>
  <c r="K176" i="1"/>
  <c r="L176" i="1" s="1"/>
  <c r="K216" i="1"/>
  <c r="L216" i="1" s="1"/>
  <c r="K281" i="1"/>
  <c r="L281" i="1" s="1"/>
  <c r="K161" i="1"/>
  <c r="L161" i="1" s="1"/>
  <c r="K61" i="1"/>
  <c r="L61" i="1" s="1"/>
  <c r="K41" i="1"/>
  <c r="L41" i="1" s="1"/>
  <c r="K1499" i="1"/>
  <c r="L1499" i="1" s="1"/>
  <c r="K260" i="1"/>
  <c r="L260" i="1" s="1"/>
  <c r="K140" i="1"/>
  <c r="L140" i="1" s="1"/>
  <c r="K120" i="1"/>
  <c r="L120" i="1" s="1"/>
  <c r="K1497" i="1"/>
  <c r="L1497" i="1" s="1"/>
  <c r="K1399" i="1"/>
  <c r="L1399" i="1" s="1"/>
  <c r="K1239" i="1"/>
  <c r="L1239" i="1" s="1"/>
  <c r="K1059" i="1"/>
  <c r="L1059" i="1" s="1"/>
  <c r="K719" i="1"/>
  <c r="L719" i="1" s="1"/>
  <c r="K99" i="1"/>
  <c r="L99" i="1" s="1"/>
  <c r="K1799" i="1"/>
  <c r="L1799" i="1" s="1"/>
  <c r="K1556" i="1"/>
  <c r="L1556" i="1" s="1"/>
  <c r="K1457" i="1"/>
  <c r="L1457" i="1" s="1"/>
  <c r="K1397" i="1"/>
  <c r="L1397" i="1" s="1"/>
  <c r="K1236" i="1"/>
  <c r="L1236" i="1" s="1"/>
  <c r="K1777" i="1"/>
  <c r="L1777" i="1" s="1"/>
  <c r="K1557" i="1"/>
  <c r="L1557" i="1" s="1"/>
  <c r="K1357" i="1"/>
  <c r="L1357" i="1" s="1"/>
  <c r="K1057" i="1"/>
  <c r="L1057" i="1" s="1"/>
  <c r="K957" i="1"/>
  <c r="L957" i="1" s="1"/>
  <c r="K597" i="1"/>
  <c r="L597" i="1" s="1"/>
  <c r="K497" i="1"/>
  <c r="L497" i="1" s="1"/>
  <c r="K437" i="1"/>
  <c r="L437" i="1" s="1"/>
  <c r="K357" i="1"/>
  <c r="L357" i="1" s="1"/>
  <c r="K257" i="1"/>
  <c r="L257" i="1" s="1"/>
  <c r="K97" i="1"/>
  <c r="L97" i="1" s="1"/>
  <c r="K1436" i="1"/>
  <c r="L1436" i="1" s="1"/>
  <c r="K856" i="1"/>
  <c r="L856" i="1" s="1"/>
  <c r="K636" i="1"/>
  <c r="L636" i="1" s="1"/>
  <c r="K1595" i="1"/>
  <c r="L1595" i="1" s="1"/>
  <c r="K715" i="1"/>
  <c r="L715" i="1" s="1"/>
  <c r="K395" i="1"/>
  <c r="L395" i="1" s="1"/>
  <c r="K259" i="1"/>
  <c r="L259" i="1" s="1"/>
  <c r="K159" i="1"/>
  <c r="L159" i="1" s="1"/>
  <c r="K1639" i="1"/>
  <c r="L1639" i="1" s="1"/>
  <c r="K959" i="1"/>
  <c r="L959" i="1" s="1"/>
  <c r="K1759" i="1"/>
  <c r="L1759" i="1" s="1"/>
  <c r="K1419" i="1"/>
  <c r="L1419" i="1" s="1"/>
  <c r="K1116" i="1"/>
  <c r="L1116" i="1" s="1"/>
  <c r="K1778" i="1"/>
  <c r="L1778" i="1" s="1"/>
  <c r="K1718" i="1"/>
  <c r="L1718" i="1" s="1"/>
  <c r="K1398" i="1"/>
  <c r="L1398" i="1" s="1"/>
  <c r="K1298" i="1"/>
  <c r="L1298" i="1" s="1"/>
  <c r="K1238" i="1"/>
  <c r="L1238" i="1" s="1"/>
  <c r="K1198" i="1"/>
  <c r="L1198" i="1" s="1"/>
  <c r="K1058" i="1"/>
  <c r="L1058" i="1" s="1"/>
  <c r="K998" i="1"/>
  <c r="L998" i="1" s="1"/>
  <c r="K958" i="1"/>
  <c r="L958" i="1" s="1"/>
  <c r="K878" i="1"/>
  <c r="L878" i="1" s="1"/>
  <c r="K838" i="1"/>
  <c r="L838" i="1" s="1"/>
  <c r="K818" i="1"/>
  <c r="L818" i="1" s="1"/>
  <c r="K678" i="1"/>
  <c r="L678" i="1" s="1"/>
  <c r="K658" i="1"/>
  <c r="L658" i="1" s="1"/>
  <c r="K578" i="1"/>
  <c r="L578" i="1" s="1"/>
  <c r="K538" i="1"/>
  <c r="L538" i="1" s="1"/>
  <c r="K498" i="1"/>
  <c r="L498" i="1" s="1"/>
  <c r="K458" i="1"/>
  <c r="L458" i="1" s="1"/>
  <c r="K438" i="1"/>
  <c r="L438" i="1" s="1"/>
  <c r="K398" i="1"/>
  <c r="L398" i="1" s="1"/>
  <c r="K358" i="1"/>
  <c r="L358" i="1" s="1"/>
  <c r="K158" i="1"/>
  <c r="L158" i="1" s="1"/>
  <c r="K18" i="1"/>
  <c r="L18" i="1" s="1"/>
  <c r="M18" i="1" s="1"/>
  <c r="AJ6" i="1"/>
  <c r="AN6" i="1" s="1"/>
  <c r="AJ5" i="1"/>
  <c r="AN5" i="1" s="1"/>
  <c r="AO6" i="1"/>
  <c r="AO5" i="1"/>
  <c r="AO3" i="1"/>
  <c r="AJ4" i="1"/>
  <c r="AN4" i="1" s="1"/>
  <c r="AJ3" i="1"/>
  <c r="AP3" i="1"/>
  <c r="AI6" i="1"/>
  <c r="AK6" i="1" s="1"/>
  <c r="AI3" i="1"/>
  <c r="AK3" i="1" s="1"/>
  <c r="AL3" i="1"/>
  <c r="AI5" i="1"/>
  <c r="AK5" i="1" s="1"/>
  <c r="AL5" i="1"/>
  <c r="AL4" i="1"/>
  <c r="AI4" i="1"/>
  <c r="AK4" i="1" s="1"/>
  <c r="AP5" i="1"/>
  <c r="AL6" i="1"/>
  <c r="N9" i="3"/>
  <c r="K10" i="3"/>
  <c r="L10" i="2"/>
  <c r="AH7" i="1"/>
  <c r="AP4" i="1"/>
  <c r="AO4" i="1"/>
  <c r="AP6" i="1"/>
  <c r="O3" i="1" l="1"/>
  <c r="L3" i="1"/>
  <c r="L764" i="1"/>
  <c r="M764" i="1" s="1"/>
  <c r="L424" i="1"/>
  <c r="M424" i="1" s="1"/>
  <c r="L304" i="1"/>
  <c r="M304" i="1" s="1"/>
  <c r="L64" i="1"/>
  <c r="M64" i="1" s="1"/>
  <c r="L995" i="1"/>
  <c r="M995" i="1" s="1"/>
  <c r="P4" i="1"/>
  <c r="M3" i="1"/>
  <c r="O4" i="1"/>
  <c r="M1678" i="1"/>
  <c r="M617" i="1"/>
  <c r="M1800" i="1"/>
  <c r="M1532" i="1"/>
  <c r="M1234" i="1"/>
  <c r="M461" i="1"/>
  <c r="M1575" i="1"/>
  <c r="M264" i="1"/>
  <c r="M729" i="1"/>
  <c r="M148" i="1"/>
  <c r="M1333" i="1"/>
  <c r="M1648" i="1"/>
  <c r="M1600" i="1"/>
  <c r="M972" i="1"/>
  <c r="M1377" i="1"/>
  <c r="M160" i="1"/>
  <c r="M964" i="1"/>
  <c r="M200" i="1"/>
  <c r="M1692" i="1"/>
  <c r="M199" i="1"/>
  <c r="M343" i="1"/>
  <c r="M1119" i="1"/>
  <c r="M132" i="1"/>
  <c r="M766" i="1"/>
  <c r="M1180" i="1"/>
  <c r="M1324" i="1"/>
  <c r="M1145" i="1"/>
  <c r="M345" i="1"/>
  <c r="M735" i="1"/>
  <c r="M1588" i="1"/>
  <c r="M1723" i="1"/>
  <c r="M378" i="1"/>
  <c r="M835" i="1"/>
  <c r="M57" i="1"/>
  <c r="M1552" i="1"/>
  <c r="M1312" i="1"/>
  <c r="M710" i="1"/>
  <c r="M1554" i="1"/>
  <c r="M1426" i="1"/>
  <c r="M195" i="1"/>
  <c r="M1597" i="1"/>
  <c r="M563" i="1"/>
  <c r="M1649" i="1"/>
  <c r="M1007" i="1"/>
  <c r="M1510" i="1"/>
  <c r="M87" i="1"/>
  <c r="M1668" i="1"/>
  <c r="M1172" i="1"/>
  <c r="M32" i="1"/>
  <c r="M740" i="1"/>
  <c r="M992" i="1"/>
  <c r="M998" i="1"/>
  <c r="M1639" i="1"/>
  <c r="M937" i="1"/>
  <c r="M936" i="1"/>
  <c r="M177" i="1"/>
  <c r="M1411" i="1"/>
  <c r="M1194" i="1"/>
  <c r="M537" i="1"/>
  <c r="M761" i="1"/>
  <c r="M789" i="1"/>
  <c r="M380" i="1"/>
  <c r="M1178" i="1"/>
  <c r="M751" i="1"/>
  <c r="M626" i="1"/>
  <c r="M108" i="1"/>
  <c r="M1503" i="1"/>
  <c r="M896" i="1"/>
  <c r="M971" i="1"/>
  <c r="M208" i="1"/>
  <c r="M888" i="1"/>
  <c r="M1042" i="1"/>
  <c r="M1641" i="1"/>
  <c r="M1147" i="1"/>
  <c r="M1787" i="1"/>
  <c r="M28" i="1"/>
  <c r="M364" i="1"/>
  <c r="M1225" i="1"/>
  <c r="M1136" i="1"/>
  <c r="M1684" i="1"/>
  <c r="M1105" i="1"/>
  <c r="M305" i="1"/>
  <c r="M307" i="1"/>
  <c r="M438" i="1"/>
  <c r="M159" i="1"/>
  <c r="M1059" i="1"/>
  <c r="M1421" i="1"/>
  <c r="M833" i="1"/>
  <c r="M577" i="1"/>
  <c r="M1214" i="1"/>
  <c r="M1024" i="1"/>
  <c r="M1527" i="1"/>
  <c r="M1028" i="1"/>
  <c r="M1635" i="1"/>
  <c r="M421" i="1"/>
  <c r="M1748" i="1"/>
  <c r="M619" i="1"/>
  <c r="M1265" i="1"/>
  <c r="M843" i="1"/>
  <c r="M31" i="1"/>
  <c r="M1694" i="1"/>
  <c r="M1688" i="1"/>
  <c r="M883" i="1"/>
  <c r="M259" i="1"/>
  <c r="M540" i="1"/>
  <c r="M1100" i="1"/>
  <c r="M873" i="1"/>
  <c r="M81" i="1"/>
  <c r="M1034" i="1"/>
  <c r="M1315" i="1"/>
  <c r="M1433" i="1"/>
  <c r="M1573" i="1"/>
  <c r="M386" i="1"/>
  <c r="M1255" i="1"/>
  <c r="M1663" i="1"/>
  <c r="M500" i="1"/>
  <c r="M1233" i="1"/>
  <c r="M810" i="1"/>
  <c r="M989" i="1"/>
  <c r="M1323" i="1"/>
  <c r="M23" i="1"/>
  <c r="M169" i="1"/>
  <c r="M928" i="1"/>
  <c r="M1089" i="1"/>
  <c r="M1667" i="1"/>
  <c r="M1602" i="1"/>
  <c r="M1644" i="1"/>
  <c r="M468" i="1"/>
  <c r="M1065" i="1"/>
  <c r="M829" i="1"/>
  <c r="M1507" i="1"/>
  <c r="M478" i="1"/>
  <c r="M1118" i="1"/>
  <c r="M1595" i="1"/>
  <c r="M1399" i="1"/>
  <c r="M620" i="1"/>
  <c r="M762" i="1"/>
  <c r="M1102" i="1"/>
  <c r="M631" i="1"/>
  <c r="M1199" i="1"/>
  <c r="M1361" i="1"/>
  <c r="M1132" i="1"/>
  <c r="M555" i="1"/>
  <c r="M1631" i="1"/>
  <c r="M1385" i="1"/>
  <c r="M558" i="1"/>
  <c r="M394" i="1"/>
  <c r="M298" i="1"/>
  <c r="M1743" i="1"/>
  <c r="M664" i="1"/>
  <c r="M1087" i="1"/>
  <c r="M1756" i="1"/>
  <c r="M1788" i="1"/>
  <c r="M647" i="1"/>
  <c r="M1198" i="1"/>
  <c r="M476" i="1"/>
  <c r="M1557" i="1"/>
  <c r="M55" i="1"/>
  <c r="M802" i="1"/>
  <c r="M1221" i="1"/>
  <c r="M34" i="1"/>
  <c r="M1282" i="1"/>
  <c r="M1360" i="1"/>
  <c r="M1030" i="1"/>
  <c r="M1576" i="1"/>
  <c r="M213" i="1"/>
  <c r="M321" i="1"/>
  <c r="M561" i="1"/>
  <c r="M587" i="1"/>
  <c r="M676" i="1"/>
  <c r="M463" i="1"/>
  <c r="M408" i="1"/>
  <c r="M683" i="1"/>
  <c r="M773" i="1"/>
  <c r="M584" i="1"/>
  <c r="M733" i="1"/>
  <c r="M1657" i="1"/>
  <c r="M1722" i="1"/>
  <c r="M146" i="1"/>
  <c r="M1647" i="1"/>
  <c r="M1470" i="1"/>
  <c r="M1013" i="1"/>
  <c r="M1472" i="1"/>
  <c r="M875" i="1"/>
  <c r="M1679" i="1"/>
  <c r="M568" i="1"/>
  <c r="M1560" i="1"/>
  <c r="M1204" i="1"/>
  <c r="M625" i="1"/>
  <c r="M709" i="1"/>
  <c r="M518" i="1"/>
  <c r="M496" i="1"/>
  <c r="M359" i="1"/>
  <c r="M1637" i="1"/>
  <c r="M840" i="1"/>
  <c r="M842" i="1"/>
  <c r="M532" i="1"/>
  <c r="M54" i="1"/>
  <c r="M1594" i="1"/>
  <c r="M917" i="1"/>
  <c r="M554" i="1"/>
  <c r="M1565" i="1"/>
  <c r="M1332" i="1"/>
  <c r="M1776" i="1"/>
  <c r="M1735" i="1"/>
  <c r="M674" i="1"/>
  <c r="M1632" i="1"/>
  <c r="M753" i="1"/>
  <c r="M83" i="1"/>
  <c r="M1783" i="1"/>
  <c r="M1761" i="1"/>
  <c r="M698" i="1"/>
  <c r="M1450" i="1"/>
  <c r="M448" i="1"/>
  <c r="M904" i="1"/>
  <c r="M1017" i="1"/>
  <c r="M1715" i="1"/>
  <c r="M1572" i="1"/>
  <c r="M1516" i="1"/>
  <c r="M547" i="1"/>
  <c r="M986" i="1"/>
  <c r="M1603" i="1"/>
  <c r="M1539" i="1"/>
  <c r="M250" i="1"/>
  <c r="M1162" i="1"/>
  <c r="M205" i="1"/>
  <c r="M646" i="1"/>
  <c r="M1238" i="1"/>
  <c r="M636" i="1"/>
  <c r="M80" i="1"/>
  <c r="M456" i="1"/>
  <c r="M220" i="1"/>
  <c r="M1455" i="1"/>
  <c r="M1540" i="1"/>
  <c r="M134" i="1"/>
  <c r="M1077" i="1"/>
  <c r="M602" i="1"/>
  <c r="M1630" i="1"/>
  <c r="M1431" i="1"/>
  <c r="M277" i="1"/>
  <c r="M886" i="1"/>
  <c r="M502" i="1"/>
  <c r="M1293" i="1"/>
  <c r="M726" i="1"/>
  <c r="M1486" i="1"/>
  <c r="M861" i="1"/>
  <c r="M864" i="1"/>
  <c r="M526" i="1"/>
  <c r="M723" i="1"/>
  <c r="M1754" i="1"/>
  <c r="M1731" i="1"/>
  <c r="M501" i="1"/>
  <c r="M655" i="1"/>
  <c r="M454" i="1"/>
  <c r="M1307" i="1"/>
  <c r="M924" i="1"/>
  <c r="M1652" i="1"/>
  <c r="M410" i="1"/>
  <c r="M1742" i="1"/>
  <c r="M1521" i="1"/>
  <c r="M687" i="1"/>
  <c r="M1473" i="1"/>
  <c r="M1420" i="1"/>
  <c r="M742" i="1"/>
  <c r="M1665" i="1"/>
  <c r="M929" i="1"/>
  <c r="M1374" i="1"/>
  <c r="M1467" i="1"/>
  <c r="M467" i="1"/>
  <c r="M1633" i="1"/>
  <c r="M907" i="1"/>
  <c r="M1582" i="1"/>
  <c r="M1049" i="1"/>
  <c r="M273" i="1"/>
  <c r="M1518" i="1"/>
  <c r="M827" i="1"/>
  <c r="M1564" i="1"/>
  <c r="M1036" i="1"/>
  <c r="M362" i="1"/>
  <c r="M985" i="1"/>
  <c r="M585" i="1"/>
  <c r="M822" i="1"/>
  <c r="M248" i="1"/>
  <c r="M609" i="1"/>
  <c r="M1405" i="1"/>
  <c r="M1298" i="1"/>
  <c r="M1116" i="1"/>
  <c r="M236" i="1"/>
  <c r="M856" i="1"/>
  <c r="M439" i="1"/>
  <c r="M120" i="1"/>
  <c r="M796" i="1"/>
  <c r="M960" i="1"/>
  <c r="M241" i="1"/>
  <c r="M262" i="1"/>
  <c r="M922" i="1"/>
  <c r="M1537" i="1"/>
  <c r="M315" i="1"/>
  <c r="M612" i="1"/>
  <c r="M53" i="1"/>
  <c r="M1153" i="1"/>
  <c r="M174" i="1"/>
  <c r="M1734" i="1"/>
  <c r="M1696" i="1"/>
  <c r="M580" i="1"/>
  <c r="M882" i="1"/>
  <c r="M1650" i="1"/>
  <c r="M559" i="1"/>
  <c r="M270" i="1"/>
  <c r="M1781" i="1"/>
  <c r="M464" i="1"/>
  <c r="M947" i="1"/>
  <c r="M556" i="1"/>
  <c r="M333" i="1"/>
  <c r="M276" i="1"/>
  <c r="M918" i="1"/>
  <c r="M787" i="1"/>
  <c r="M1326" i="1"/>
  <c r="M44" i="1"/>
  <c r="M1186" i="1"/>
  <c r="M976" i="1"/>
  <c r="M588" i="1"/>
  <c r="M143" i="1"/>
  <c r="M743" i="1"/>
  <c r="M409" i="1"/>
  <c r="M11" i="1"/>
  <c r="M1697" i="1"/>
  <c r="M455" i="1"/>
  <c r="M1689" i="1"/>
  <c r="M618" i="1"/>
  <c r="M377" i="1"/>
  <c r="M926" i="1"/>
  <c r="M1205" i="1"/>
  <c r="M890" i="1"/>
  <c r="M1613" i="1"/>
  <c r="M363" i="1"/>
  <c r="M1448" i="1"/>
  <c r="M576" i="1"/>
  <c r="M1400" i="1"/>
  <c r="M744" i="1"/>
  <c r="M1370" i="1"/>
  <c r="M712" i="1"/>
  <c r="M1592" i="1"/>
  <c r="M902" i="1"/>
  <c r="M1375" i="1"/>
  <c r="M1299" i="1"/>
  <c r="M1442" i="1"/>
  <c r="M793" i="1"/>
  <c r="M441" i="1"/>
  <c r="M1610" i="1"/>
  <c r="M831" i="1"/>
  <c r="M130" i="1"/>
  <c r="M322" i="1"/>
  <c r="M1561" i="1"/>
  <c r="M1027" i="1"/>
  <c r="M251" i="1"/>
  <c r="M1476" i="1"/>
  <c r="M803" i="1"/>
  <c r="M206" i="1"/>
  <c r="M1544" i="1"/>
  <c r="M994" i="1"/>
  <c r="M320" i="1"/>
  <c r="M965" i="1"/>
  <c r="M565" i="1"/>
  <c r="M165" i="1"/>
  <c r="M920" i="1"/>
  <c r="M268" i="1"/>
  <c r="M649" i="1"/>
  <c r="M1769" i="1"/>
  <c r="M1210" i="1"/>
  <c r="M598" i="1"/>
  <c r="M1318" i="1"/>
  <c r="M1259" i="1"/>
  <c r="M1436" i="1"/>
  <c r="M1019" i="1"/>
  <c r="M876" i="1"/>
  <c r="M1060" i="1"/>
  <c r="M341" i="1"/>
  <c r="M962" i="1"/>
  <c r="M1782" i="1"/>
  <c r="M754" i="1"/>
  <c r="M652" i="1"/>
  <c r="M1193" i="1"/>
  <c r="M354" i="1"/>
  <c r="M1774" i="1"/>
  <c r="M634" i="1"/>
  <c r="M1717" i="1"/>
  <c r="M760" i="1"/>
  <c r="M1099" i="1"/>
  <c r="M1670" i="1"/>
  <c r="M1362" i="1"/>
  <c r="M444" i="1"/>
  <c r="M155" i="1"/>
  <c r="M1109" i="1"/>
  <c r="M611" i="1"/>
  <c r="M788" i="1"/>
  <c r="M507" i="1"/>
  <c r="M511" i="1"/>
  <c r="M1029" i="1"/>
  <c r="M949" i="1"/>
  <c r="M1474" i="1"/>
  <c r="M275" i="1"/>
  <c r="M1286" i="1"/>
  <c r="M1080" i="1"/>
  <c r="M808" i="1"/>
  <c r="M183" i="1"/>
  <c r="M763" i="1"/>
  <c r="M474" i="1"/>
  <c r="M418" i="1"/>
  <c r="M1627" i="1"/>
  <c r="M417" i="1"/>
  <c r="M1585" i="1"/>
  <c r="M534" i="1"/>
  <c r="M9" i="1"/>
  <c r="M891" i="1"/>
  <c r="M1052" i="1"/>
  <c r="M844" i="1"/>
  <c r="M1579" i="1"/>
  <c r="M1348" i="1"/>
  <c r="M145" i="1"/>
  <c r="M288" i="1"/>
  <c r="M669" i="1"/>
  <c r="M1710" i="1"/>
  <c r="M1301" i="1"/>
  <c r="M1687" i="1"/>
  <c r="M1091" i="1"/>
  <c r="M606" i="1"/>
  <c r="M352" i="1"/>
  <c r="M600" i="1"/>
  <c r="M372" i="1"/>
  <c r="M1095" i="1"/>
  <c r="M102" i="1"/>
  <c r="M847" i="1"/>
  <c r="M893" i="1"/>
  <c r="M592" i="1"/>
  <c r="M1681" i="1"/>
  <c r="M48" i="1"/>
  <c r="M381" i="1"/>
  <c r="M188" i="1"/>
  <c r="M356" i="1"/>
  <c r="M1660" i="1"/>
  <c r="M1177" i="1"/>
  <c r="M970" i="1"/>
  <c r="M1449" i="1"/>
  <c r="M529" i="1"/>
  <c r="M621" i="1"/>
  <c r="M1505" i="1"/>
  <c r="M479" i="1"/>
  <c r="M140" i="1"/>
  <c r="M301" i="1"/>
  <c r="M113" i="1"/>
  <c r="M639" i="1"/>
  <c r="M1655" i="1"/>
  <c r="M1097" i="1"/>
  <c r="M281" i="1"/>
  <c r="M1608" i="1"/>
  <c r="M1712" i="1"/>
  <c r="M1139" i="1"/>
  <c r="M62" i="1"/>
  <c r="M1114" i="1"/>
  <c r="M452" i="1"/>
  <c r="M384" i="1"/>
  <c r="M1661" i="1"/>
  <c r="M294" i="1"/>
  <c r="M512" i="1"/>
  <c r="M1003" i="1"/>
  <c r="M1797" i="1"/>
  <c r="M493" i="1"/>
  <c r="M572" i="1"/>
  <c r="M228" i="1"/>
  <c r="M1071" i="1"/>
  <c r="M1267" i="1"/>
  <c r="M1381" i="1"/>
  <c r="M382" i="1"/>
  <c r="M693" i="1"/>
  <c r="M1208" i="1"/>
  <c r="M1491" i="1"/>
  <c r="M1749" i="1"/>
  <c r="M300" i="1"/>
  <c r="M265" i="1"/>
  <c r="M1691" i="1"/>
  <c r="M339" i="1"/>
  <c r="M1771" i="1"/>
  <c r="M447" i="1"/>
  <c r="M1294" i="1"/>
  <c r="M469" i="1"/>
  <c r="M538" i="1"/>
  <c r="M1714" i="1"/>
  <c r="M807" i="1"/>
  <c r="M1727" i="1"/>
  <c r="M853" i="1"/>
  <c r="M347" i="1"/>
  <c r="M67" i="1"/>
  <c r="M578" i="1"/>
  <c r="M1577" i="1"/>
  <c r="M1495" i="1"/>
  <c r="M1562" i="1"/>
  <c r="M628" i="1"/>
  <c r="M292" i="1"/>
  <c r="M1246" i="1"/>
  <c r="M1662" i="1"/>
  <c r="M70" i="1"/>
  <c r="M1772" i="1"/>
  <c r="M877" i="1"/>
  <c r="M1335" i="1"/>
  <c r="M249" i="1"/>
  <c r="M1494" i="1"/>
  <c r="M234" i="1"/>
  <c r="M1015" i="1"/>
  <c r="M449" i="1"/>
  <c r="M1215" i="1"/>
  <c r="M1445" i="1"/>
  <c r="M141" i="1"/>
  <c r="M185" i="1"/>
  <c r="M358" i="1"/>
  <c r="M1179" i="1"/>
  <c r="M1359" i="1"/>
  <c r="M1296" i="1"/>
  <c r="M252" i="1"/>
  <c r="M1054" i="1"/>
  <c r="M1197" i="1"/>
  <c r="M997" i="1"/>
  <c r="M1253" i="1"/>
  <c r="M1363" i="1"/>
  <c r="M396" i="1"/>
  <c r="M217" i="1"/>
  <c r="M1262" i="1"/>
  <c r="M1403" i="1"/>
  <c r="M1009" i="1"/>
  <c r="M1728" i="1"/>
  <c r="M1550" i="1"/>
  <c r="M348" i="1"/>
  <c r="M1041" i="1"/>
  <c r="M175" i="1"/>
  <c r="M254" i="1"/>
  <c r="M415" i="1"/>
  <c r="M1724" i="1"/>
  <c r="M745" i="1"/>
  <c r="M14" i="1"/>
  <c r="M978" i="1"/>
  <c r="M1396" i="1"/>
  <c r="M837" i="1"/>
  <c r="M240" i="1"/>
  <c r="M1622" i="1"/>
  <c r="M653" i="1"/>
  <c r="M1154" i="1"/>
  <c r="M1191" i="1"/>
  <c r="M581" i="1"/>
  <c r="M1056" i="1"/>
  <c r="M334" i="1"/>
  <c r="M19" i="1"/>
  <c r="M1064" i="1"/>
  <c r="M586" i="1"/>
  <c r="M1574" i="1"/>
  <c r="M1386" i="1"/>
  <c r="M1747" i="1"/>
  <c r="M1483" i="1"/>
  <c r="M940" i="1"/>
  <c r="M858" i="1"/>
  <c r="M1626" i="1"/>
  <c r="M244" i="1"/>
  <c r="M122" i="1"/>
  <c r="M718" i="1"/>
  <c r="M1069" i="1"/>
  <c r="M1643" i="1"/>
  <c r="M988" i="1"/>
  <c r="M255" i="1"/>
  <c r="M1094" i="1"/>
  <c r="M106" i="1"/>
  <c r="M390" i="1"/>
  <c r="M1666" i="1"/>
  <c r="M1704" i="1"/>
  <c r="M531" i="1"/>
  <c r="M725" i="1"/>
  <c r="M325" i="1"/>
  <c r="M640" i="1"/>
  <c r="M1144" i="1"/>
  <c r="M398" i="1"/>
  <c r="M915" i="1"/>
  <c r="M340" i="1"/>
  <c r="M662" i="1"/>
  <c r="M1391" i="1"/>
  <c r="M770" i="1"/>
  <c r="M446" i="1"/>
  <c r="M92" i="1"/>
  <c r="M1075" i="1"/>
  <c r="M1675" i="1"/>
  <c r="M1785" i="1"/>
  <c r="M583" i="1"/>
  <c r="M1701" i="1"/>
  <c r="M734" i="1"/>
  <c r="M1303" i="1"/>
  <c r="M77" i="1"/>
  <c r="M1766" i="1"/>
  <c r="M1571" i="1"/>
  <c r="M142" i="1"/>
  <c r="M1767" i="1"/>
  <c r="M196" i="1"/>
  <c r="M1709" i="1"/>
  <c r="M1645" i="1"/>
  <c r="M1284" i="1"/>
  <c r="M1311" i="1"/>
  <c r="M1758" i="1"/>
  <c r="M957" i="1"/>
  <c r="M219" i="1"/>
  <c r="M682" i="1"/>
  <c r="M713" i="1"/>
  <c r="M1437" i="1"/>
  <c r="M771" i="1"/>
  <c r="M850" i="1"/>
  <c r="M911" i="1"/>
  <c r="M147" i="1"/>
  <c r="M1182" i="1"/>
  <c r="M323" i="1"/>
  <c r="M791" i="1"/>
  <c r="M178" i="1"/>
  <c r="M1523" i="1"/>
  <c r="M859" i="1"/>
  <c r="M1269" i="1"/>
  <c r="M1407" i="1"/>
  <c r="M1741" i="1"/>
  <c r="M1496" i="1"/>
  <c r="M84" i="1"/>
  <c r="M1738" i="1"/>
  <c r="M168" i="1"/>
  <c r="M311" i="1"/>
  <c r="M1203" i="1"/>
  <c r="M1623" i="1"/>
  <c r="M1664" i="1"/>
  <c r="M489" i="1"/>
  <c r="M1085" i="1"/>
  <c r="M285" i="1"/>
  <c r="M187" i="1"/>
  <c r="M189" i="1"/>
  <c r="M996" i="1"/>
  <c r="M1078" i="1"/>
  <c r="M1057" i="1"/>
  <c r="M722" i="1"/>
  <c r="M661" i="1"/>
  <c r="M1354" i="1"/>
  <c r="M1121" i="1"/>
  <c r="M1022" i="1"/>
  <c r="M1475" i="1"/>
  <c r="M387" i="1"/>
  <c r="M1257" i="1"/>
  <c r="M1703" i="1"/>
  <c r="M813" i="1"/>
  <c r="M1367" i="1"/>
  <c r="M319" i="1"/>
  <c r="M1794" i="1"/>
  <c r="M851" i="1"/>
  <c r="M1067" i="1"/>
  <c r="M1690" i="1"/>
  <c r="M138" i="1"/>
  <c r="M1726" i="1"/>
  <c r="M286" i="1"/>
  <c r="M1159" i="1"/>
  <c r="M1070" i="1"/>
  <c r="M316" i="1"/>
  <c r="M1244" i="1"/>
  <c r="M665" i="1"/>
  <c r="M15" i="1"/>
  <c r="M379" i="1"/>
  <c r="M22" i="1"/>
  <c r="M1260" i="1"/>
  <c r="M1422" i="1"/>
  <c r="M1441" i="1"/>
  <c r="M1429" i="1"/>
  <c r="M266" i="1"/>
  <c r="M351" i="1"/>
  <c r="M1229" i="1"/>
  <c r="M1753" i="1"/>
  <c r="M162" i="1"/>
  <c r="M331" i="1"/>
  <c r="M1127" i="1"/>
  <c r="M1336" i="1"/>
  <c r="M730" i="1"/>
  <c r="M1618" i="1"/>
  <c r="M1719" i="1"/>
  <c r="M1545" i="1"/>
  <c r="M1040" i="1"/>
  <c r="M1547" i="1"/>
  <c r="M901" i="1"/>
  <c r="M1702" i="1"/>
  <c r="M1646" i="1"/>
  <c r="M1581" i="1"/>
  <c r="M1624" i="1"/>
  <c r="M426" i="1"/>
  <c r="M645" i="1"/>
  <c r="M1209" i="1"/>
  <c r="M269" i="1"/>
  <c r="M595" i="1"/>
  <c r="M498" i="1"/>
  <c r="M1755" i="1"/>
  <c r="M780" i="1"/>
  <c r="M913" i="1"/>
  <c r="M857" i="1"/>
  <c r="M1525" i="1"/>
  <c r="M610" i="1"/>
  <c r="M1634" i="1"/>
  <c r="M1430" i="1"/>
  <c r="M63" i="1"/>
  <c r="M1801" i="1"/>
  <c r="M778" i="1"/>
  <c r="M1232" i="1"/>
  <c r="M1570" i="1"/>
  <c r="M1098" i="1"/>
  <c r="M1739" i="1"/>
  <c r="M1591" i="1"/>
  <c r="M1012" i="1"/>
  <c r="M1625" i="1"/>
  <c r="M317" i="1"/>
  <c r="M272" i="1"/>
  <c r="M404" i="1"/>
  <c r="M225" i="1"/>
  <c r="M69" i="1"/>
  <c r="M136" i="1"/>
  <c r="M216" i="1"/>
  <c r="M1416" i="1"/>
  <c r="M933" i="1"/>
  <c r="M1531" i="1"/>
  <c r="M1779" i="1"/>
  <c r="M1414" i="1"/>
  <c r="M839" i="1"/>
  <c r="M471" i="1"/>
  <c r="M820" i="1"/>
  <c r="M536" i="1"/>
  <c r="M535" i="1"/>
  <c r="M969" i="1"/>
  <c r="M60" i="1"/>
  <c r="M1548" i="1"/>
  <c r="M984" i="1"/>
  <c r="M846" i="1"/>
  <c r="M181" i="1"/>
  <c r="M295" i="1"/>
  <c r="M1584" i="1"/>
  <c r="M1005" i="1"/>
  <c r="M129" i="1"/>
  <c r="M1777" i="1"/>
  <c r="M862" i="1"/>
  <c r="M1033" i="1"/>
  <c r="M1611" i="1"/>
  <c r="M94" i="1"/>
  <c r="M103" i="1"/>
  <c r="M819" i="1"/>
  <c r="M958" i="1"/>
  <c r="M715" i="1"/>
  <c r="M261" i="1"/>
  <c r="M622" i="1"/>
  <c r="M613" i="1"/>
  <c r="M1155" i="1"/>
  <c r="M690" i="1"/>
  <c r="M218" i="1"/>
  <c r="M494" i="1"/>
  <c r="M748" i="1"/>
  <c r="M1528" i="1"/>
  <c r="M1388" i="1"/>
  <c r="M543" i="1"/>
  <c r="M1032" i="1"/>
  <c r="M1051" i="1"/>
  <c r="M329" i="1"/>
  <c r="M1001" i="1"/>
  <c r="M33" i="1"/>
  <c r="M1272" i="1"/>
  <c r="M115" i="1"/>
  <c r="M1189" i="1"/>
  <c r="M1751" i="1"/>
  <c r="M406" i="1"/>
  <c r="M552" i="1"/>
  <c r="M1039" i="1"/>
  <c r="M1706" i="1"/>
  <c r="M1698" i="1"/>
  <c r="M615" i="1"/>
  <c r="M642" i="1"/>
  <c r="M194" i="1"/>
  <c r="M239" i="1"/>
  <c r="M388" i="1"/>
  <c r="M309" i="1"/>
  <c r="M954" i="1"/>
  <c r="M389" i="1"/>
  <c r="M1762" i="1"/>
  <c r="M1207" i="1"/>
  <c r="M1337" i="1"/>
  <c r="M968" i="1"/>
  <c r="M171" i="1"/>
  <c r="M170" i="1"/>
  <c r="M88" i="1"/>
  <c r="M224" i="1"/>
  <c r="M1164" i="1"/>
  <c r="M1730" i="1"/>
  <c r="M1158" i="1"/>
  <c r="M1304" i="1"/>
  <c r="M1125" i="1"/>
  <c r="M707" i="1"/>
  <c r="M1107" i="1"/>
  <c r="M1718" i="1"/>
  <c r="M779" i="1"/>
  <c r="M1401" i="1"/>
  <c r="M397" i="1"/>
  <c r="M679" i="1"/>
  <c r="M1167" i="1"/>
  <c r="M566" i="1"/>
  <c r="M1465" i="1"/>
  <c r="M267" i="1"/>
  <c r="M1487" i="1"/>
  <c r="M1802" i="1"/>
  <c r="M1502" i="1"/>
  <c r="M1410" i="1"/>
  <c r="M1479" i="1"/>
  <c r="M635" i="1"/>
  <c r="M86" i="1"/>
  <c r="M903" i="1"/>
  <c r="M226" i="1"/>
  <c r="M1066" i="1"/>
  <c r="M714" i="1"/>
  <c r="M429" i="1"/>
  <c r="M360" i="1"/>
  <c r="M510" i="1"/>
  <c r="M705" i="1"/>
  <c r="M596" i="1"/>
  <c r="M1058" i="1"/>
  <c r="M1055" i="1"/>
  <c r="M480" i="1"/>
  <c r="M1682" i="1"/>
  <c r="M1314" i="1"/>
  <c r="M881" i="1"/>
  <c r="M1020" i="1"/>
  <c r="M436" i="1"/>
  <c r="M1280" i="1"/>
  <c r="M1453" i="1"/>
  <c r="M214" i="1"/>
  <c r="M603" i="1"/>
  <c r="M1555" i="1"/>
  <c r="M927" i="1"/>
  <c r="M123" i="1"/>
  <c r="M39" i="1"/>
  <c r="M403" i="1"/>
  <c r="M1016" i="1"/>
  <c r="M1617" i="1"/>
  <c r="M197" i="1"/>
  <c r="M955" i="1"/>
  <c r="M1113" i="1"/>
  <c r="M666" i="1"/>
  <c r="M407" i="1"/>
  <c r="M338" i="1"/>
  <c r="M1264" i="1"/>
  <c r="M685" i="1"/>
  <c r="M601" i="1"/>
  <c r="M667" i="1"/>
  <c r="M458" i="1"/>
  <c r="M1778" i="1"/>
  <c r="M1239" i="1"/>
  <c r="M1461" i="1"/>
  <c r="M1651" i="1"/>
  <c r="M1340" i="1"/>
  <c r="M637" i="1"/>
  <c r="M870" i="1"/>
  <c r="M1219" i="1"/>
  <c r="M482" i="1"/>
  <c r="M193" i="1"/>
  <c r="M1283" i="1"/>
  <c r="M107" i="1"/>
  <c r="M1021" i="1"/>
  <c r="M46" i="1"/>
  <c r="M233" i="1"/>
  <c r="M623" i="1"/>
  <c r="M1803" i="1"/>
  <c r="M816" i="1"/>
  <c r="M1163" i="1"/>
  <c r="M78" i="1"/>
  <c r="M1795" i="1"/>
  <c r="M1669" i="1"/>
  <c r="M1569" i="1"/>
  <c r="M1619" i="1"/>
  <c r="M641" i="1"/>
  <c r="M830" i="1"/>
  <c r="M1798" i="1"/>
  <c r="M1357" i="1"/>
  <c r="M419" i="1"/>
  <c r="M492" i="1"/>
  <c r="M777" i="1"/>
  <c r="M930" i="1"/>
  <c r="M1636" i="1"/>
  <c r="M1628" i="1"/>
  <c r="M503" i="1"/>
  <c r="M49" i="1"/>
  <c r="M663" i="1"/>
  <c r="M1752" i="1"/>
  <c r="M776" i="1"/>
  <c r="M40" i="1"/>
  <c r="M232" i="1"/>
  <c r="M961" i="1"/>
  <c r="M1251" i="1"/>
  <c r="M821" i="1"/>
  <c r="M1768" i="1"/>
  <c r="M1615" i="1"/>
  <c r="M111" i="1"/>
  <c r="M1038" i="1"/>
  <c r="M1137" i="1"/>
  <c r="M1026" i="1"/>
  <c r="M1224" i="1"/>
  <c r="M1045" i="1"/>
  <c r="M245" i="1"/>
  <c r="M8" i="1"/>
  <c r="M944" i="1"/>
  <c r="M76" i="1"/>
  <c r="M1459" i="1"/>
  <c r="M1376" i="1"/>
  <c r="M1514" i="1"/>
  <c r="M1481" i="1"/>
  <c r="M1230" i="1"/>
  <c r="M1674" i="1"/>
  <c r="M557" i="1"/>
  <c r="M524" i="1"/>
  <c r="M1763" i="1"/>
  <c r="M166" i="1"/>
  <c r="M1050" i="1"/>
  <c r="M567" i="1"/>
  <c r="M932" i="1"/>
  <c r="M795" i="1"/>
  <c r="M1695" i="1"/>
  <c r="M21" i="1"/>
  <c r="M209" i="1"/>
  <c r="M1115" i="1"/>
  <c r="M1604" i="1"/>
  <c r="M1025" i="1"/>
  <c r="M1037" i="1"/>
  <c r="M1218" i="1"/>
  <c r="M1497" i="1"/>
  <c r="M179" i="1"/>
  <c r="M1339" i="1"/>
  <c r="M1392" i="1"/>
  <c r="M1090" i="1"/>
  <c r="M784" i="1"/>
  <c r="M692" i="1"/>
  <c r="M638" i="1"/>
  <c r="M703" i="1"/>
  <c r="M42" i="1"/>
  <c r="M1006" i="1"/>
  <c r="M1683" i="1"/>
  <c r="M1546" i="1"/>
  <c r="M769" i="1"/>
  <c r="M1423" i="1"/>
  <c r="M1656" i="1"/>
  <c r="M1093" i="1"/>
  <c r="M849" i="1"/>
  <c r="M383" i="1"/>
  <c r="M605" i="1"/>
  <c r="M1587" i="1"/>
  <c r="M1508" i="1"/>
  <c r="M916" i="1"/>
  <c r="M880" i="1"/>
  <c r="M114" i="1"/>
  <c r="M1439" i="1"/>
  <c r="M98" i="1"/>
  <c r="M153" i="1"/>
  <c r="M109" i="1"/>
  <c r="M156" i="1"/>
  <c r="M1325" i="1"/>
  <c r="M1418" i="1"/>
  <c r="M1605" i="1"/>
  <c r="M1358" i="1"/>
  <c r="M1796" i="1"/>
  <c r="M1236" i="1"/>
  <c r="M180" i="1"/>
  <c r="M1120" i="1"/>
  <c r="M1082" i="1"/>
  <c r="M211" i="1"/>
  <c r="M1673" i="1"/>
  <c r="M832" i="1"/>
  <c r="M133" i="1"/>
  <c r="M514" i="1"/>
  <c r="M900" i="1"/>
  <c r="M800" i="1"/>
  <c r="M90" i="1"/>
  <c r="M1693" i="1"/>
  <c r="M393" i="1"/>
  <c r="M863" i="1"/>
  <c r="M1168" i="1"/>
  <c r="M950" i="1"/>
  <c r="M909" i="1"/>
  <c r="M1138" i="1"/>
  <c r="M1000" i="1"/>
  <c r="M560" i="1"/>
  <c r="M335" i="1"/>
  <c r="M1387" i="1"/>
  <c r="M1290" i="1"/>
  <c r="M866" i="1"/>
  <c r="M203" i="1"/>
  <c r="M527" i="1"/>
  <c r="M475" i="1"/>
  <c r="M1451" i="1"/>
  <c r="M332" i="1"/>
  <c r="M1409" i="1"/>
  <c r="M499" i="1"/>
  <c r="M1725" i="1"/>
  <c r="M855" i="1"/>
  <c r="M939" i="1"/>
  <c r="M811" i="1"/>
  <c r="M1549" i="1"/>
  <c r="M280" i="1"/>
  <c r="M1275" i="1"/>
  <c r="M1447" i="1"/>
  <c r="M515" i="1"/>
  <c r="M1252" i="1"/>
  <c r="M402" i="1"/>
  <c r="M1321" i="1"/>
  <c r="M659" i="1"/>
  <c r="M1543" i="1"/>
  <c r="M794" i="1"/>
  <c r="M1228" i="1"/>
  <c r="M1150" i="1"/>
  <c r="M391" i="1"/>
  <c r="M1538" i="1"/>
  <c r="M79" i="1"/>
  <c r="M1498" i="1"/>
  <c r="M207" i="1"/>
  <c r="M1371" i="1"/>
  <c r="M759" i="1"/>
  <c r="M117" i="1"/>
  <c r="M1504" i="1"/>
  <c r="M952" i="1"/>
  <c r="M152" i="1"/>
  <c r="M925" i="1"/>
  <c r="M525" i="1"/>
  <c r="M125" i="1"/>
  <c r="M1720" i="1"/>
  <c r="M668" i="1"/>
  <c r="M1289" i="1"/>
  <c r="M993" i="1"/>
  <c r="M678" i="1"/>
  <c r="M1398" i="1"/>
  <c r="M279" i="1"/>
  <c r="M35" i="1"/>
  <c r="M97" i="1"/>
  <c r="M1397" i="1"/>
  <c r="M260" i="1"/>
  <c r="M1559" i="1"/>
  <c r="M1160" i="1"/>
  <c r="M521" i="1"/>
  <c r="M1242" i="1"/>
  <c r="M291" i="1"/>
  <c r="M660" i="1"/>
  <c r="M872" i="1"/>
  <c r="M173" i="1"/>
  <c r="M1353" i="1"/>
  <c r="M574" i="1"/>
  <c r="M951" i="1"/>
  <c r="M1157" i="1"/>
  <c r="M591" i="1"/>
  <c r="M980" i="1"/>
  <c r="M190" i="1"/>
  <c r="M1790" i="1"/>
  <c r="M150" i="1"/>
  <c r="M841" i="1"/>
  <c r="M564" i="1"/>
  <c r="M1135" i="1"/>
  <c r="M1261" i="1"/>
  <c r="M724" i="1"/>
  <c r="M1062" i="1"/>
  <c r="M1131" i="1"/>
  <c r="M967" i="1"/>
  <c r="M1241" i="1"/>
  <c r="M1061" i="1"/>
  <c r="M1454" i="1"/>
  <c r="M462" i="1"/>
  <c r="M1590" i="1"/>
  <c r="M1490" i="1"/>
  <c r="M1140" i="1"/>
  <c r="M223" i="1"/>
  <c r="M983" i="1"/>
  <c r="M589" i="1"/>
  <c r="M528" i="1"/>
  <c r="M1310" i="1"/>
  <c r="M167" i="1"/>
  <c r="M1378" i="1"/>
  <c r="M453" i="1"/>
  <c r="M1686" i="1"/>
  <c r="M812" i="1"/>
  <c r="M815" i="1"/>
  <c r="M731" i="1"/>
  <c r="M1406" i="1"/>
  <c r="M242" i="1"/>
  <c r="M1124" i="1"/>
  <c r="M1373" i="1"/>
  <c r="M487" i="1"/>
  <c r="M1018" i="1"/>
  <c r="M318" i="1"/>
  <c r="M1297" i="1"/>
  <c r="M544" i="1"/>
  <c r="M1517" i="1"/>
  <c r="M768" i="1"/>
  <c r="M1151" i="1"/>
  <c r="M1072" i="1"/>
  <c r="M1368" i="1"/>
  <c r="M656" i="1"/>
  <c r="M366" i="1"/>
  <c r="M1515" i="1"/>
  <c r="M701" i="1"/>
  <c r="M27" i="1"/>
  <c r="M247" i="1"/>
  <c r="M1477" i="1"/>
  <c r="M828" i="1"/>
  <c r="M184" i="1"/>
  <c r="M1350" i="1"/>
  <c r="M737" i="1"/>
  <c r="M95" i="1"/>
  <c r="M1484" i="1"/>
  <c r="M910" i="1"/>
  <c r="M131" i="1"/>
  <c r="M905" i="1"/>
  <c r="M505" i="1"/>
  <c r="M105" i="1"/>
  <c r="M708" i="1"/>
  <c r="M1008" i="1"/>
  <c r="M1389" i="1"/>
  <c r="M1707" i="1"/>
  <c r="M758" i="1"/>
  <c r="M1438" i="1"/>
  <c r="M956" i="1"/>
  <c r="M135" i="1"/>
  <c r="M257" i="1"/>
  <c r="M1457" i="1"/>
  <c r="M400" i="1"/>
  <c r="M56" i="1"/>
  <c r="M1240" i="1"/>
  <c r="M541" i="1"/>
  <c r="M697" i="1"/>
  <c r="M1302" i="1"/>
  <c r="M371" i="1"/>
  <c r="M702" i="1"/>
  <c r="M912" i="1"/>
  <c r="M253" i="1"/>
  <c r="M1513" i="1"/>
  <c r="M774" i="1"/>
  <c r="M1672" i="1"/>
  <c r="M1792" i="1"/>
  <c r="M633" i="1"/>
  <c r="M1480" i="1"/>
  <c r="M290" i="1"/>
  <c r="M17" i="1"/>
  <c r="M324" i="1"/>
  <c r="M1074" i="1"/>
  <c r="M749" i="1"/>
  <c r="M1341" i="1"/>
  <c r="M1316" i="1"/>
  <c r="M786" i="1"/>
  <c r="M1529" i="1"/>
  <c r="M1331" i="1"/>
  <c r="M1134" i="1"/>
  <c r="M1342" i="1"/>
  <c r="M1111" i="1"/>
  <c r="M151" i="1"/>
  <c r="M509" i="1"/>
  <c r="M1254" i="1"/>
  <c r="M1598" i="1"/>
  <c r="M1190" i="1"/>
  <c r="M243" i="1"/>
  <c r="M1063" i="1"/>
  <c r="M643" i="1"/>
  <c r="M644" i="1"/>
  <c r="M1270" i="1"/>
  <c r="M128" i="1"/>
  <c r="M1338" i="1"/>
  <c r="M413" i="1"/>
  <c r="M1654" i="1"/>
  <c r="M775" i="1"/>
  <c r="M700" i="1"/>
  <c r="M696" i="1"/>
  <c r="M1366" i="1"/>
  <c r="M75" i="1"/>
  <c r="M1043" i="1"/>
  <c r="M1347" i="1"/>
  <c r="M459" i="1"/>
  <c r="M935" i="1"/>
  <c r="M231" i="1"/>
  <c r="M1273" i="1"/>
  <c r="M486" i="1"/>
  <c r="M1493" i="1"/>
  <c r="M739" i="1"/>
  <c r="M1073" i="1"/>
  <c r="M990" i="1"/>
  <c r="M1343" i="1"/>
  <c r="M630" i="1"/>
  <c r="M337" i="1"/>
  <c r="M1469" i="1"/>
  <c r="M675" i="1"/>
  <c r="M1084" i="1"/>
  <c r="M222" i="1"/>
  <c r="M1456" i="1"/>
  <c r="M806" i="1"/>
  <c r="M118" i="1"/>
  <c r="M1329" i="1"/>
  <c r="M671" i="1"/>
  <c r="M73" i="1"/>
  <c r="M1464" i="1"/>
  <c r="M889" i="1"/>
  <c r="M110" i="1"/>
  <c r="M885" i="1"/>
  <c r="M485" i="1"/>
  <c r="M85" i="1"/>
  <c r="M1721" i="1"/>
  <c r="M1048" i="1"/>
  <c r="M1489" i="1"/>
  <c r="M651" i="1"/>
  <c r="M1104" i="1"/>
  <c r="M420" i="1"/>
  <c r="M943" i="1"/>
  <c r="M1705" i="1"/>
  <c r="M657" i="1"/>
  <c r="M551" i="1"/>
  <c r="M1616" i="1"/>
  <c r="M798" i="1"/>
  <c r="M1458" i="1"/>
  <c r="M1176" i="1"/>
  <c r="M355" i="1"/>
  <c r="M357" i="1"/>
  <c r="M1556" i="1"/>
  <c r="M1499" i="1"/>
  <c r="M176" i="1"/>
  <c r="M1380" i="1"/>
  <c r="M721" i="1"/>
  <c r="M919" i="1"/>
  <c r="M1322" i="1"/>
  <c r="M451" i="1"/>
  <c r="M1101" i="1"/>
  <c r="M1092" i="1"/>
  <c r="M293" i="1"/>
  <c r="M1553" i="1"/>
  <c r="M834" i="1"/>
  <c r="M237" i="1"/>
  <c r="M82" i="1"/>
  <c r="M942" i="1"/>
  <c r="M1700" i="1"/>
  <c r="M450" i="1"/>
  <c r="M71" i="1"/>
  <c r="M504" i="1"/>
  <c r="M1383" i="1"/>
  <c r="M966" i="1"/>
  <c r="M1535" i="1"/>
  <c r="M1417" i="1"/>
  <c r="M948" i="1"/>
  <c r="M1676" i="1"/>
  <c r="M1415" i="1"/>
  <c r="M1334" i="1"/>
  <c r="M1536" i="1"/>
  <c r="M1170" i="1"/>
  <c r="M326" i="1"/>
  <c r="M681" i="1"/>
  <c r="M350" i="1"/>
  <c r="M1699" i="1"/>
  <c r="M1291" i="1"/>
  <c r="M263" i="1"/>
  <c r="M1083" i="1"/>
  <c r="M704" i="1"/>
  <c r="M706" i="1"/>
  <c r="M1237" i="1"/>
  <c r="M91" i="1"/>
  <c r="M1306" i="1"/>
  <c r="M369" i="1"/>
  <c r="M1621" i="1"/>
  <c r="M732" i="1"/>
  <c r="M414" i="1"/>
  <c r="M614" i="1"/>
  <c r="M1231" i="1"/>
  <c r="M1671" i="1"/>
  <c r="M963" i="1"/>
  <c r="M1274" i="1"/>
  <c r="M432" i="1"/>
  <c r="M854" i="1"/>
  <c r="M144" i="1"/>
  <c r="M1249" i="1"/>
  <c r="M431" i="1"/>
  <c r="M1468" i="1"/>
  <c r="M684" i="1"/>
  <c r="M991" i="1"/>
  <c r="M906" i="1"/>
  <c r="M1319" i="1"/>
  <c r="M570" i="1"/>
  <c r="M312" i="1"/>
  <c r="M1446" i="1"/>
  <c r="M648" i="1"/>
  <c r="M1035" i="1"/>
  <c r="M198" i="1"/>
  <c r="M1435" i="1"/>
  <c r="M782" i="1"/>
  <c r="M96" i="1"/>
  <c r="M1308" i="1"/>
  <c r="M627" i="1"/>
  <c r="M29" i="1"/>
  <c r="M1444" i="1"/>
  <c r="M868" i="1"/>
  <c r="M89" i="1"/>
  <c r="M865" i="1"/>
  <c r="M465" i="1"/>
  <c r="M65" i="1"/>
  <c r="M47" i="1"/>
  <c r="M1068" i="1"/>
  <c r="M1509" i="1"/>
  <c r="M1211" i="1"/>
  <c r="M66" i="1"/>
  <c r="M1770" i="1"/>
  <c r="M736" i="1"/>
  <c r="M437" i="1"/>
  <c r="M1460" i="1"/>
  <c r="M1196" i="1"/>
  <c r="M491" i="1"/>
  <c r="M1152" i="1"/>
  <c r="M1593" i="1"/>
  <c r="M422" i="1"/>
  <c r="M1355" i="1"/>
  <c r="M470" i="1"/>
  <c r="M728" i="1"/>
  <c r="M1133" i="1"/>
  <c r="M1463" i="1"/>
  <c r="M1732" i="1"/>
  <c r="M1534" i="1"/>
  <c r="M1217" i="1"/>
  <c r="M799" i="1"/>
  <c r="M1746" i="1"/>
  <c r="M283" i="1"/>
  <c r="M809" i="1"/>
  <c r="M1206" i="1"/>
  <c r="M1268" i="1"/>
  <c r="M1583" i="1"/>
  <c r="M127" i="1"/>
  <c r="M1192" i="1"/>
  <c r="M879" i="1"/>
  <c r="M401" i="1"/>
  <c r="M689" i="1"/>
  <c r="M1222" i="1"/>
  <c r="M1443" i="1"/>
  <c r="M542" i="1"/>
  <c r="M688" i="1"/>
  <c r="M1295" i="1"/>
  <c r="M427" i="1"/>
  <c r="M287" i="1"/>
  <c r="M571" i="1"/>
  <c r="M1011" i="1"/>
  <c r="M149" i="1"/>
  <c r="M1393" i="1"/>
  <c r="M738" i="1"/>
  <c r="M74" i="1"/>
  <c r="M1287" i="1"/>
  <c r="M604" i="1"/>
  <c r="M7" i="1"/>
  <c r="M1424" i="1"/>
  <c r="M826" i="1"/>
  <c r="M68" i="1"/>
  <c r="M845" i="1"/>
  <c r="M445" i="1"/>
  <c r="M45" i="1"/>
  <c r="M1047" i="1"/>
  <c r="M1108" i="1"/>
  <c r="M1609" i="1"/>
  <c r="M1711" i="1"/>
  <c r="M186" i="1"/>
  <c r="M658" i="1"/>
  <c r="M747" i="1"/>
  <c r="M1394" i="1"/>
  <c r="M1799" i="1"/>
  <c r="M741" i="1"/>
  <c r="M1382" i="1"/>
  <c r="M1141" i="1"/>
  <c r="M353" i="1"/>
  <c r="M874" i="1"/>
  <c r="M632" i="1"/>
  <c r="M51" i="1"/>
  <c r="M191" i="1"/>
  <c r="M1485" i="1"/>
  <c r="M1745" i="1"/>
  <c r="M1110" i="1"/>
  <c r="M154" i="1"/>
  <c r="M1786" i="1"/>
  <c r="M506" i="1"/>
  <c r="M523" i="1"/>
  <c r="M1352" i="1"/>
  <c r="M1103" i="1"/>
  <c r="M756" i="1"/>
  <c r="M43" i="1"/>
  <c r="M330" i="1"/>
  <c r="M654" i="1"/>
  <c r="M569" i="1"/>
  <c r="M1425" i="1"/>
  <c r="M1250" i="1"/>
  <c r="M59" i="1"/>
  <c r="M344" i="1"/>
  <c r="M908" i="1"/>
  <c r="M1328" i="1"/>
  <c r="M38" i="1"/>
  <c r="M838" i="1"/>
  <c r="M1558" i="1"/>
  <c r="M1759" i="1"/>
  <c r="M395" i="1"/>
  <c r="M477" i="1"/>
  <c r="M99" i="1"/>
  <c r="M61" i="1"/>
  <c r="M336" i="1"/>
  <c r="M1520" i="1"/>
  <c r="M981" i="1"/>
  <c r="M1596" i="1"/>
  <c r="M1402" i="1"/>
  <c r="M711" i="1"/>
  <c r="M1175" i="1"/>
  <c r="M1292" i="1"/>
  <c r="M373" i="1"/>
  <c r="M1713" i="1"/>
  <c r="M894" i="1"/>
  <c r="M757" i="1"/>
  <c r="M720" i="1"/>
  <c r="M1482" i="1"/>
  <c r="M680" i="1"/>
  <c r="M490" i="1"/>
  <c r="M308" i="1"/>
  <c r="M899" i="1"/>
  <c r="M1780" i="1"/>
  <c r="M1285" i="1"/>
  <c r="M823" i="1"/>
  <c r="M1526" i="1"/>
  <c r="M1169" i="1"/>
  <c r="M892" i="1"/>
  <c r="M274" i="1"/>
  <c r="M1737" i="1"/>
  <c r="M1640" i="1"/>
  <c r="M1278" i="1"/>
  <c r="M1327" i="1"/>
  <c r="M860" i="1"/>
  <c r="M691" i="1"/>
  <c r="M215" i="1"/>
  <c r="M1390" i="1"/>
  <c r="M303" i="1"/>
  <c r="M1143" i="1"/>
  <c r="M867" i="1"/>
  <c r="M817" i="1"/>
  <c r="M1166" i="1"/>
  <c r="M10" i="1"/>
  <c r="M1195" i="1"/>
  <c r="M246" i="1"/>
  <c r="M1551" i="1"/>
  <c r="M616" i="1"/>
  <c r="M1685" i="1"/>
  <c r="M411" i="1"/>
  <c r="M1156" i="1"/>
  <c r="M1349" i="1"/>
  <c r="M797" i="1"/>
  <c r="M1226" i="1"/>
  <c r="M374" i="1"/>
  <c r="M608" i="1"/>
  <c r="M1789" i="1"/>
  <c r="M1173" i="1"/>
  <c r="M314" i="1"/>
  <c r="M1395" i="1"/>
  <c r="M513" i="1"/>
  <c r="M824" i="1"/>
  <c r="M607" i="1"/>
  <c r="M1271" i="1"/>
  <c r="M370" i="1"/>
  <c r="M235" i="1"/>
  <c r="M1305" i="1"/>
  <c r="M546" i="1"/>
  <c r="M987" i="1"/>
  <c r="M124" i="1"/>
  <c r="M1372" i="1"/>
  <c r="M716" i="1"/>
  <c r="M30" i="1"/>
  <c r="M1266" i="1"/>
  <c r="M582" i="1"/>
  <c r="M1404" i="1"/>
  <c r="M804" i="1"/>
  <c r="M26" i="1"/>
  <c r="M825" i="1"/>
  <c r="M425" i="1"/>
  <c r="M25" i="1"/>
  <c r="M1247" i="1"/>
  <c r="M1188" i="1"/>
  <c r="M1629" i="1"/>
  <c r="M12" i="1"/>
  <c r="M306" i="1"/>
  <c r="M1356" i="1"/>
  <c r="M271" i="1"/>
  <c r="M376" i="1"/>
  <c r="M442" i="1"/>
  <c r="M1733" i="1"/>
  <c r="M1791" i="1"/>
  <c r="M530" i="1"/>
  <c r="M1112" i="1"/>
  <c r="M755" i="1"/>
  <c r="M1432" i="1"/>
  <c r="M72" i="1"/>
  <c r="M1566" i="1"/>
  <c r="M1413" i="1"/>
  <c r="M392" i="1"/>
  <c r="M52" i="1"/>
  <c r="M313" i="1"/>
  <c r="M1365" i="1"/>
  <c r="M1530" i="1"/>
  <c r="M1023" i="1"/>
  <c r="M975" i="1"/>
  <c r="M361" i="1"/>
  <c r="M1452" i="1"/>
  <c r="M423" i="1"/>
  <c r="M1183" i="1"/>
  <c r="M1142" i="1"/>
  <c r="M869" i="1"/>
  <c r="M1130" i="1"/>
  <c r="M1586" i="1"/>
  <c r="M1161" i="1"/>
  <c r="M164" i="1"/>
  <c r="M1511" i="1"/>
  <c r="M533" i="1"/>
  <c r="M1653" i="1"/>
  <c r="M367" i="1"/>
  <c r="M1117" i="1"/>
  <c r="M1276" i="1"/>
  <c r="M717" i="1"/>
  <c r="M1174" i="1"/>
  <c r="M346" i="1"/>
  <c r="M550" i="1"/>
  <c r="M1765" i="1"/>
  <c r="M1148" i="1"/>
  <c r="M284" i="1"/>
  <c r="M1369" i="1"/>
  <c r="M484" i="1"/>
  <c r="M746" i="1"/>
  <c r="M433" i="1"/>
  <c r="M1220" i="1"/>
  <c r="M342" i="1"/>
  <c r="M210" i="1"/>
  <c r="M1258" i="1"/>
  <c r="M520" i="1"/>
  <c r="M887" i="1"/>
  <c r="M100" i="1"/>
  <c r="M1351" i="1"/>
  <c r="M694" i="1"/>
  <c r="M1750" i="1"/>
  <c r="M1245" i="1"/>
  <c r="M516" i="1"/>
  <c r="M1784" i="1"/>
  <c r="M1384" i="1"/>
  <c r="M783" i="1"/>
  <c r="M4" i="1"/>
  <c r="M805" i="1"/>
  <c r="M405" i="1"/>
  <c r="M5" i="1"/>
  <c r="M1567" i="1"/>
  <c r="M1248" i="1"/>
  <c r="M119" i="1"/>
  <c r="M13" i="1"/>
  <c r="M1106" i="1"/>
  <c r="M327" i="1"/>
  <c r="M1471" i="1"/>
  <c r="M548" i="1"/>
  <c r="M488" i="1"/>
  <c r="M1346" i="1"/>
  <c r="M686" i="1"/>
  <c r="M1568" i="1"/>
  <c r="M848" i="1"/>
  <c r="M1300" i="1"/>
  <c r="M1227" i="1"/>
  <c r="M767" i="1"/>
  <c r="M416" i="1"/>
  <c r="M1563" i="1"/>
  <c r="M752" i="1"/>
  <c r="M104" i="1"/>
  <c r="M297" i="1"/>
  <c r="M1519" i="1"/>
  <c r="M1004" i="1"/>
  <c r="M229" i="1"/>
  <c r="M1434" i="1"/>
  <c r="M781" i="1"/>
  <c r="M139" i="1"/>
  <c r="M1524" i="1"/>
  <c r="M973" i="1"/>
  <c r="M278" i="1"/>
  <c r="M945" i="1"/>
  <c r="M545" i="1"/>
  <c r="M1659" i="1"/>
  <c r="M1757" i="1"/>
  <c r="M1313" i="1"/>
  <c r="M673" i="1"/>
  <c r="M727" i="1"/>
  <c r="M818" i="1"/>
  <c r="M296" i="1"/>
  <c r="M575" i="1"/>
  <c r="M1201" i="1"/>
  <c r="M553" i="1"/>
  <c r="M590" i="1"/>
  <c r="M1612" i="1"/>
  <c r="M20" i="1"/>
  <c r="M1076" i="1"/>
  <c r="M1213" i="1"/>
  <c r="M1500" i="1"/>
  <c r="M1243" i="1"/>
  <c r="M1501" i="1"/>
  <c r="M921" i="1"/>
  <c r="M1088" i="1"/>
  <c r="M1379" i="1"/>
  <c r="M1128" i="1"/>
  <c r="M126" i="1"/>
  <c r="M1440" i="1"/>
  <c r="M412" i="1"/>
  <c r="M1614" i="1"/>
  <c r="M328" i="1"/>
  <c r="M1081" i="1"/>
  <c r="M1126" i="1"/>
  <c r="M549" i="1"/>
  <c r="M1149" i="1"/>
  <c r="M258" i="1"/>
  <c r="M202" i="1"/>
  <c r="M1740" i="1"/>
  <c r="M1122" i="1"/>
  <c r="M1345" i="1"/>
  <c r="M430" i="1"/>
  <c r="M434" i="1"/>
  <c r="M289" i="1"/>
  <c r="M1171" i="1"/>
  <c r="M310" i="1"/>
  <c r="M182" i="1"/>
  <c r="M1235" i="1"/>
  <c r="M466" i="1"/>
  <c r="M814" i="1"/>
  <c r="M50" i="1"/>
  <c r="M1330" i="1"/>
  <c r="M672" i="1"/>
  <c r="M1729" i="1"/>
  <c r="M1223" i="1"/>
  <c r="M472" i="1"/>
  <c r="M1764" i="1"/>
  <c r="M1364" i="1"/>
  <c r="M699" i="1"/>
  <c r="M1185" i="1"/>
  <c r="M785" i="1"/>
  <c r="M385" i="1"/>
  <c r="M163" i="1"/>
  <c r="M1607" i="1"/>
  <c r="M1288" i="1"/>
  <c r="M1002" i="1"/>
  <c r="M593" i="1"/>
  <c r="M1506" i="1"/>
  <c r="M999" i="1"/>
  <c r="M599" i="1"/>
  <c r="M481" i="1"/>
  <c r="M792" i="1"/>
  <c r="M750" i="1"/>
  <c r="M982" i="1"/>
  <c r="M1478" i="1"/>
  <c r="M1419" i="1"/>
  <c r="M375" i="1"/>
  <c r="M41" i="1"/>
  <c r="M58" i="1"/>
  <c r="M878" i="1"/>
  <c r="M1578" i="1"/>
  <c r="M495" i="1"/>
  <c r="M497" i="1"/>
  <c r="M299" i="1"/>
  <c r="M101" i="1"/>
  <c r="M457" i="1"/>
  <c r="M1620" i="1"/>
  <c r="M1181" i="1"/>
  <c r="M1462" i="1"/>
  <c r="M871" i="1"/>
  <c r="M112" i="1"/>
  <c r="M1412" i="1"/>
  <c r="M473" i="1"/>
  <c r="M914" i="1"/>
  <c r="M801" i="1"/>
  <c r="M852" i="1"/>
  <c r="M772" i="1"/>
  <c r="M435" i="1"/>
  <c r="M1216" i="1"/>
  <c r="M158" i="1"/>
  <c r="M898" i="1"/>
  <c r="M1638" i="1"/>
  <c r="M836" i="1"/>
  <c r="M517" i="1"/>
  <c r="M519" i="1"/>
  <c r="M121" i="1"/>
  <c r="M579" i="1"/>
  <c r="M1680" i="1"/>
  <c r="M522" i="1"/>
  <c r="M1522" i="1"/>
  <c r="M931" i="1"/>
  <c r="M172" i="1"/>
  <c r="M1492" i="1"/>
  <c r="M1773" i="1"/>
  <c r="M934" i="1"/>
  <c r="M895" i="1"/>
  <c r="M897" i="1"/>
  <c r="M539" i="1"/>
  <c r="M1200" i="1"/>
  <c r="M884" i="1"/>
  <c r="M1279" i="1"/>
  <c r="M1601" i="1"/>
  <c r="M1589" i="1"/>
  <c r="M137" i="1"/>
  <c r="M1277" i="1"/>
  <c r="M1642" i="1"/>
  <c r="M508" i="1"/>
  <c r="M302" i="1"/>
  <c r="M1427" i="1"/>
  <c r="M1677" i="1"/>
  <c r="M1079" i="1"/>
  <c r="M443" i="1"/>
  <c r="M256" i="1"/>
  <c r="M238" i="1"/>
  <c r="M938" i="1"/>
  <c r="M1658" i="1"/>
  <c r="M959" i="1"/>
  <c r="M695" i="1"/>
  <c r="M597" i="1"/>
  <c r="M719" i="1"/>
  <c r="M161" i="1"/>
  <c r="M977" i="1"/>
  <c r="M1760" i="1"/>
  <c r="M1281" i="1"/>
  <c r="M562" i="1"/>
  <c r="M1542" i="1"/>
  <c r="M1031" i="1"/>
  <c r="M212" i="1"/>
  <c r="M1512" i="1"/>
  <c r="M573" i="1"/>
  <c r="M1793" i="1"/>
  <c r="M1014" i="1"/>
  <c r="M974" i="1"/>
  <c r="M941" i="1"/>
  <c r="M677" i="1"/>
  <c r="M1533" i="1"/>
  <c r="M670" i="1"/>
  <c r="M946" i="1"/>
  <c r="M1428" i="1"/>
  <c r="M37" i="1"/>
  <c r="M1736" i="1"/>
  <c r="M192" i="1"/>
  <c r="M1775" i="1"/>
  <c r="M1317" i="1"/>
  <c r="M624" i="1"/>
  <c r="M629" i="1"/>
  <c r="M221" i="1"/>
  <c r="M93" i="1"/>
  <c r="M1466" i="1"/>
  <c r="M36" i="1"/>
  <c r="M1184" i="1"/>
  <c r="M1187" i="1"/>
  <c r="M1256" i="1"/>
  <c r="M1599" i="1"/>
  <c r="M483" i="1"/>
  <c r="M1263" i="1"/>
  <c r="M1541" i="1"/>
  <c r="M979" i="1"/>
  <c r="M1053" i="1"/>
  <c r="M1129" i="1"/>
  <c r="M1086" i="1"/>
  <c r="M6" i="1"/>
  <c r="M1408" i="1"/>
  <c r="M368" i="1"/>
  <c r="M1580" i="1"/>
  <c r="M204" i="1"/>
  <c r="M1046" i="1"/>
  <c r="M1044" i="1"/>
  <c r="M460" i="1"/>
  <c r="M1123" i="1"/>
  <c r="M230" i="1"/>
  <c r="M116" i="1"/>
  <c r="M1716" i="1"/>
  <c r="M1096" i="1"/>
  <c r="M227" i="1"/>
  <c r="M1320" i="1"/>
  <c r="M399" i="1"/>
  <c r="M349" i="1"/>
  <c r="M201" i="1"/>
  <c r="M1146" i="1"/>
  <c r="M282" i="1"/>
  <c r="M157" i="1"/>
  <c r="M1212" i="1"/>
  <c r="M440" i="1"/>
  <c r="M790" i="1"/>
  <c r="M24" i="1"/>
  <c r="M1309" i="1"/>
  <c r="M650" i="1"/>
  <c r="M1708" i="1"/>
  <c r="M1202" i="1"/>
  <c r="M428" i="1"/>
  <c r="M1744" i="1"/>
  <c r="M1344" i="1"/>
  <c r="M594" i="1"/>
  <c r="M1165" i="1"/>
  <c r="M765" i="1"/>
  <c r="M365" i="1"/>
  <c r="M953" i="1"/>
  <c r="M923" i="1"/>
  <c r="M1488" i="1"/>
  <c r="M1010" i="1"/>
  <c r="M16" i="1"/>
  <c r="M1606" i="1"/>
  <c r="AJ7" i="1"/>
  <c r="AN3" i="1"/>
  <c r="AM6" i="1"/>
  <c r="AM3" i="1"/>
  <c r="AM5" i="1"/>
  <c r="AI7" i="1"/>
  <c r="AM4" i="1"/>
  <c r="O5" i="1" l="1"/>
  <c r="S3" i="1"/>
  <c r="T3" i="1" s="1"/>
  <c r="Q3" i="1"/>
  <c r="P5" i="1"/>
  <c r="Q4" i="1"/>
  <c r="O6" i="1" l="1"/>
  <c r="S4" i="1"/>
  <c r="T4" i="1" s="1"/>
  <c r="P6" i="1"/>
  <c r="Q5" i="1"/>
  <c r="O7" i="1" l="1"/>
  <c r="S5" i="1"/>
  <c r="T5" i="1" s="1"/>
  <c r="P7" i="1"/>
  <c r="Q6" i="1"/>
  <c r="O8" i="1" l="1"/>
  <c r="S6" i="1"/>
  <c r="T6" i="1" s="1"/>
  <c r="Q7" i="1"/>
  <c r="P8" i="1"/>
  <c r="O9" i="1" l="1"/>
  <c r="S7" i="1"/>
  <c r="T7" i="1" s="1"/>
  <c r="P9" i="1"/>
  <c r="Q8" i="1"/>
  <c r="O10" i="1" l="1"/>
  <c r="S8" i="1"/>
  <c r="T8" i="1" s="1"/>
  <c r="P10" i="1"/>
  <c r="Q9" i="1"/>
  <c r="O11" i="1" l="1"/>
  <c r="S9" i="1"/>
  <c r="T9" i="1" s="1"/>
  <c r="P11" i="1"/>
  <c r="Q10" i="1"/>
  <c r="O12" i="1" l="1"/>
  <c r="S10" i="1"/>
  <c r="T10" i="1" s="1"/>
  <c r="P12" i="1"/>
  <c r="Q11" i="1"/>
  <c r="O13" i="1" l="1"/>
  <c r="S11" i="1"/>
  <c r="T11" i="1" s="1"/>
  <c r="P13" i="1"/>
  <c r="Q12" i="1"/>
  <c r="O14" i="1" l="1"/>
  <c r="S12" i="1"/>
  <c r="T12" i="1" s="1"/>
  <c r="P14" i="1"/>
  <c r="Q13" i="1"/>
  <c r="O15" i="1" l="1"/>
  <c r="S13" i="1"/>
  <c r="T13" i="1" s="1"/>
  <c r="P15" i="1"/>
  <c r="Q14" i="1"/>
  <c r="O16" i="1" l="1"/>
  <c r="S14" i="1"/>
  <c r="T14" i="1" s="1"/>
  <c r="P16" i="1"/>
  <c r="Q15" i="1"/>
  <c r="O17" i="1" l="1"/>
  <c r="S15" i="1"/>
  <c r="T15" i="1" s="1"/>
  <c r="P17" i="1"/>
  <c r="Q16" i="1"/>
  <c r="O18" i="1" l="1"/>
  <c r="S16" i="1"/>
  <c r="T16" i="1" s="1"/>
  <c r="P18" i="1"/>
  <c r="Q17" i="1"/>
  <c r="O19" i="1" l="1"/>
  <c r="S17" i="1"/>
  <c r="T17" i="1" s="1"/>
  <c r="P19" i="1"/>
  <c r="Q18" i="1"/>
  <c r="O20" i="1" l="1"/>
  <c r="S18" i="1"/>
  <c r="T18" i="1" s="1"/>
  <c r="P20" i="1"/>
  <c r="Q19" i="1"/>
  <c r="O21" i="1" l="1"/>
  <c r="S19" i="1"/>
  <c r="T19" i="1" s="1"/>
  <c r="P21" i="1"/>
  <c r="Q20" i="1"/>
  <c r="O22" i="1" l="1"/>
  <c r="S20" i="1"/>
  <c r="T20" i="1" s="1"/>
  <c r="P22" i="1"/>
  <c r="Q21" i="1"/>
  <c r="O23" i="1" l="1"/>
  <c r="S21" i="1"/>
  <c r="T21" i="1" s="1"/>
  <c r="P23" i="1"/>
  <c r="Q22" i="1"/>
  <c r="O24" i="1" l="1"/>
  <c r="S22" i="1"/>
  <c r="T22" i="1" s="1"/>
  <c r="P24" i="1"/>
  <c r="Q23" i="1"/>
  <c r="O25" i="1" l="1"/>
  <c r="S23" i="1"/>
  <c r="T23" i="1" s="1"/>
  <c r="P25" i="1"/>
  <c r="Q24" i="1"/>
  <c r="O26" i="1" l="1"/>
  <c r="S24" i="1"/>
  <c r="T24" i="1" s="1"/>
  <c r="P26" i="1"/>
  <c r="Q25" i="1"/>
  <c r="O27" i="1" l="1"/>
  <c r="S25" i="1"/>
  <c r="T25" i="1" s="1"/>
  <c r="P27" i="1"/>
  <c r="Q26" i="1"/>
  <c r="O28" i="1" l="1"/>
  <c r="S26" i="1"/>
  <c r="T26" i="1" s="1"/>
  <c r="P28" i="1"/>
  <c r="Q27" i="1"/>
  <c r="O29" i="1" l="1"/>
  <c r="S27" i="1"/>
  <c r="T27" i="1" s="1"/>
  <c r="P29" i="1"/>
  <c r="Q28" i="1"/>
  <c r="O30" i="1" l="1"/>
  <c r="S28" i="1"/>
  <c r="T28" i="1" s="1"/>
  <c r="P30" i="1"/>
  <c r="Q29" i="1"/>
  <c r="O31" i="1" l="1"/>
  <c r="S29" i="1"/>
  <c r="T29" i="1" s="1"/>
  <c r="P31" i="1"/>
  <c r="Q30" i="1"/>
  <c r="O32" i="1" l="1"/>
  <c r="S30" i="1"/>
  <c r="T30" i="1" s="1"/>
  <c r="P32" i="1"/>
  <c r="Q31" i="1"/>
  <c r="O33" i="1" l="1"/>
  <c r="S31" i="1"/>
  <c r="T31" i="1" s="1"/>
  <c r="P33" i="1"/>
  <c r="Q32" i="1"/>
  <c r="O34" i="1" l="1"/>
  <c r="S32" i="1"/>
  <c r="T32" i="1" s="1"/>
  <c r="P34" i="1"/>
  <c r="Q33" i="1"/>
  <c r="O35" i="1" l="1"/>
  <c r="S33" i="1"/>
  <c r="T33" i="1" s="1"/>
  <c r="P35" i="1"/>
  <c r="Q34" i="1"/>
  <c r="O36" i="1" l="1"/>
  <c r="S34" i="1"/>
  <c r="T34" i="1" s="1"/>
  <c r="P36" i="1"/>
  <c r="Q35" i="1"/>
  <c r="O37" i="1" l="1"/>
  <c r="S35" i="1"/>
  <c r="T35" i="1" s="1"/>
  <c r="P37" i="1"/>
  <c r="Q36" i="1"/>
  <c r="O38" i="1" l="1"/>
  <c r="S36" i="1"/>
  <c r="T36" i="1" s="1"/>
  <c r="P38" i="1"/>
  <c r="Q37" i="1"/>
  <c r="O39" i="1" l="1"/>
  <c r="S37" i="1"/>
  <c r="T37" i="1" s="1"/>
  <c r="P39" i="1"/>
  <c r="Q38" i="1"/>
  <c r="O40" i="1" l="1"/>
  <c r="S38" i="1"/>
  <c r="T38" i="1" s="1"/>
  <c r="P40" i="1"/>
  <c r="Q39" i="1"/>
  <c r="O41" i="1" l="1"/>
  <c r="S39" i="1"/>
  <c r="T39" i="1" s="1"/>
  <c r="P41" i="1"/>
  <c r="Q40" i="1"/>
  <c r="O42" i="1" l="1"/>
  <c r="S40" i="1"/>
  <c r="T40" i="1" s="1"/>
  <c r="P42" i="1"/>
  <c r="Q41" i="1"/>
  <c r="O43" i="1" l="1"/>
  <c r="S41" i="1"/>
  <c r="T41" i="1" s="1"/>
  <c r="P43" i="1"/>
  <c r="Q42" i="1"/>
  <c r="O44" i="1" l="1"/>
  <c r="S42" i="1"/>
  <c r="T42" i="1" s="1"/>
  <c r="P44" i="1"/>
  <c r="Q43" i="1"/>
  <c r="O45" i="1" l="1"/>
  <c r="S43" i="1"/>
  <c r="T43" i="1" s="1"/>
  <c r="P45" i="1"/>
  <c r="Q44" i="1"/>
  <c r="O46" i="1" l="1"/>
  <c r="S44" i="1"/>
  <c r="T44" i="1" s="1"/>
  <c r="P46" i="1"/>
  <c r="Q45" i="1"/>
  <c r="O47" i="1" l="1"/>
  <c r="S45" i="1"/>
  <c r="T45" i="1" s="1"/>
  <c r="P47" i="1"/>
  <c r="Q46" i="1"/>
  <c r="O48" i="1" l="1"/>
  <c r="S46" i="1"/>
  <c r="T46" i="1" s="1"/>
  <c r="P48" i="1"/>
  <c r="Q47" i="1"/>
  <c r="O49" i="1" l="1"/>
  <c r="S47" i="1"/>
  <c r="T47" i="1" s="1"/>
  <c r="P49" i="1"/>
  <c r="Q48" i="1"/>
  <c r="O50" i="1" l="1"/>
  <c r="S48" i="1"/>
  <c r="T48" i="1" s="1"/>
  <c r="P50" i="1"/>
  <c r="Q49" i="1"/>
  <c r="O51" i="1" l="1"/>
  <c r="S49" i="1"/>
  <c r="T49" i="1" s="1"/>
  <c r="P51" i="1"/>
  <c r="Q50" i="1"/>
  <c r="O52" i="1" l="1"/>
  <c r="S50" i="1"/>
  <c r="T50" i="1" s="1"/>
  <c r="P52" i="1"/>
  <c r="Q51" i="1"/>
  <c r="O53" i="1" l="1"/>
  <c r="S51" i="1"/>
  <c r="T51" i="1" s="1"/>
  <c r="P53" i="1"/>
  <c r="Q52" i="1"/>
  <c r="O54" i="1" l="1"/>
  <c r="S52" i="1"/>
  <c r="T52" i="1" s="1"/>
  <c r="P54" i="1"/>
  <c r="Q53" i="1"/>
  <c r="O55" i="1" l="1"/>
  <c r="S53" i="1"/>
  <c r="T53" i="1" s="1"/>
  <c r="P55" i="1"/>
  <c r="Q54" i="1"/>
  <c r="O56" i="1" l="1"/>
  <c r="S54" i="1"/>
  <c r="T54" i="1" s="1"/>
  <c r="P56" i="1"/>
  <c r="Q55" i="1"/>
  <c r="O57" i="1" l="1"/>
  <c r="S55" i="1"/>
  <c r="T55" i="1" s="1"/>
  <c r="P57" i="1"/>
  <c r="Q56" i="1"/>
  <c r="O58" i="1" l="1"/>
  <c r="S56" i="1"/>
  <c r="T56" i="1" s="1"/>
  <c r="P58" i="1"/>
  <c r="Q57" i="1"/>
  <c r="O59" i="1" l="1"/>
  <c r="S57" i="1"/>
  <c r="T57" i="1" s="1"/>
  <c r="P59" i="1"/>
  <c r="Q58" i="1"/>
  <c r="O60" i="1" l="1"/>
  <c r="S58" i="1"/>
  <c r="T58" i="1" s="1"/>
  <c r="P60" i="1"/>
  <c r="Q59" i="1"/>
  <c r="O61" i="1" l="1"/>
  <c r="S59" i="1"/>
  <c r="T59" i="1" s="1"/>
  <c r="P61" i="1"/>
  <c r="Q60" i="1"/>
  <c r="O62" i="1" l="1"/>
  <c r="S60" i="1"/>
  <c r="T60" i="1" s="1"/>
  <c r="P62" i="1"/>
  <c r="Q61" i="1"/>
  <c r="O63" i="1" l="1"/>
  <c r="S61" i="1"/>
  <c r="T61" i="1" s="1"/>
  <c r="P63" i="1"/>
  <c r="Q62" i="1"/>
  <c r="O64" i="1" l="1"/>
  <c r="S62" i="1"/>
  <c r="T62" i="1" s="1"/>
  <c r="P64" i="1"/>
  <c r="Q63" i="1"/>
  <c r="O65" i="1" l="1"/>
  <c r="S63" i="1"/>
  <c r="T63" i="1" s="1"/>
  <c r="P65" i="1"/>
  <c r="Q64" i="1"/>
  <c r="O66" i="1" l="1"/>
  <c r="S64" i="1"/>
  <c r="T64" i="1" s="1"/>
  <c r="P66" i="1"/>
  <c r="Q65" i="1"/>
  <c r="O67" i="1" l="1"/>
  <c r="S65" i="1"/>
  <c r="T65" i="1" s="1"/>
  <c r="P67" i="1"/>
  <c r="Q66" i="1"/>
  <c r="O68" i="1" l="1"/>
  <c r="S66" i="1"/>
  <c r="T66" i="1" s="1"/>
  <c r="P68" i="1"/>
  <c r="Q67" i="1"/>
  <c r="O69" i="1" l="1"/>
  <c r="S67" i="1"/>
  <c r="T67" i="1" s="1"/>
  <c r="P69" i="1"/>
  <c r="Q68" i="1"/>
  <c r="O70" i="1" l="1"/>
  <c r="S68" i="1"/>
  <c r="T68" i="1" s="1"/>
  <c r="P70" i="1"/>
  <c r="Q69" i="1"/>
  <c r="O71" i="1" l="1"/>
  <c r="S69" i="1"/>
  <c r="T69" i="1" s="1"/>
  <c r="P71" i="1"/>
  <c r="Q70" i="1"/>
  <c r="O72" i="1" l="1"/>
  <c r="S70" i="1"/>
  <c r="T70" i="1" s="1"/>
  <c r="P72" i="1"/>
  <c r="Q71" i="1"/>
  <c r="O73" i="1" l="1"/>
  <c r="S71" i="1"/>
  <c r="T71" i="1" s="1"/>
  <c r="P73" i="1"/>
  <c r="Q72" i="1"/>
  <c r="O74" i="1" l="1"/>
  <c r="S72" i="1"/>
  <c r="T72" i="1" s="1"/>
  <c r="P74" i="1"/>
  <c r="Q73" i="1"/>
  <c r="O75" i="1" l="1"/>
  <c r="S73" i="1"/>
  <c r="T73" i="1" s="1"/>
  <c r="P75" i="1"/>
  <c r="Q74" i="1"/>
  <c r="O76" i="1" l="1"/>
  <c r="S74" i="1"/>
  <c r="T74" i="1" s="1"/>
  <c r="P76" i="1"/>
  <c r="Q75" i="1"/>
  <c r="O77" i="1" l="1"/>
  <c r="S75" i="1"/>
  <c r="T75" i="1" s="1"/>
  <c r="P77" i="1"/>
  <c r="Q76" i="1"/>
  <c r="O78" i="1" l="1"/>
  <c r="S76" i="1"/>
  <c r="T76" i="1" s="1"/>
  <c r="P78" i="1"/>
  <c r="Q77" i="1"/>
  <c r="O79" i="1" l="1"/>
  <c r="S77" i="1"/>
  <c r="T77" i="1" s="1"/>
  <c r="P79" i="1"/>
  <c r="Q78" i="1"/>
  <c r="O80" i="1" l="1"/>
  <c r="S78" i="1"/>
  <c r="T78" i="1" s="1"/>
  <c r="P80" i="1"/>
  <c r="Q79" i="1"/>
  <c r="O81" i="1" l="1"/>
  <c r="S79" i="1"/>
  <c r="T79" i="1" s="1"/>
  <c r="P81" i="1"/>
  <c r="Q80" i="1"/>
  <c r="O82" i="1" l="1"/>
  <c r="S80" i="1"/>
  <c r="T80" i="1" s="1"/>
  <c r="P82" i="1"/>
  <c r="Q81" i="1"/>
  <c r="O83" i="1" l="1"/>
  <c r="S81" i="1"/>
  <c r="T81" i="1" s="1"/>
  <c r="P83" i="1"/>
  <c r="Q82" i="1"/>
  <c r="O84" i="1" l="1"/>
  <c r="S82" i="1"/>
  <c r="T82" i="1" s="1"/>
  <c r="P84" i="1"/>
  <c r="Q83" i="1"/>
  <c r="O85" i="1" l="1"/>
  <c r="S83" i="1"/>
  <c r="T83" i="1" s="1"/>
  <c r="P85" i="1"/>
  <c r="Q84" i="1"/>
  <c r="O86" i="1" l="1"/>
  <c r="S84" i="1"/>
  <c r="T84" i="1" s="1"/>
  <c r="P86" i="1"/>
  <c r="Q85" i="1"/>
  <c r="O87" i="1" l="1"/>
  <c r="S85" i="1"/>
  <c r="T85" i="1" s="1"/>
  <c r="P87" i="1"/>
  <c r="Q86" i="1"/>
  <c r="O88" i="1" l="1"/>
  <c r="S86" i="1"/>
  <c r="T86" i="1" s="1"/>
  <c r="P88" i="1"/>
  <c r="Q87" i="1"/>
  <c r="O89" i="1" l="1"/>
  <c r="S87" i="1"/>
  <c r="T87" i="1" s="1"/>
  <c r="P89" i="1"/>
  <c r="Q88" i="1"/>
  <c r="O90" i="1" l="1"/>
  <c r="S88" i="1"/>
  <c r="T88" i="1" s="1"/>
  <c r="P90" i="1"/>
  <c r="Q89" i="1"/>
  <c r="O91" i="1" l="1"/>
  <c r="S89" i="1"/>
  <c r="T89" i="1" s="1"/>
  <c r="P91" i="1"/>
  <c r="Q90" i="1"/>
  <c r="O92" i="1" l="1"/>
  <c r="S90" i="1"/>
  <c r="T90" i="1" s="1"/>
  <c r="P92" i="1"/>
  <c r="Q91" i="1"/>
  <c r="O93" i="1" l="1"/>
  <c r="S91" i="1"/>
  <c r="T91" i="1" s="1"/>
  <c r="P93" i="1"/>
  <c r="Q92" i="1"/>
  <c r="O94" i="1" l="1"/>
  <c r="S92" i="1"/>
  <c r="T92" i="1" s="1"/>
  <c r="P94" i="1"/>
  <c r="Q93" i="1"/>
  <c r="O95" i="1" l="1"/>
  <c r="S93" i="1"/>
  <c r="T93" i="1" s="1"/>
  <c r="P95" i="1"/>
  <c r="Q94" i="1"/>
  <c r="O96" i="1" l="1"/>
  <c r="S94" i="1"/>
  <c r="T94" i="1" s="1"/>
  <c r="P96" i="1"/>
  <c r="Q95" i="1"/>
  <c r="O97" i="1" l="1"/>
  <c r="S95" i="1"/>
  <c r="T95" i="1" s="1"/>
  <c r="P97" i="1"/>
  <c r="Q96" i="1"/>
  <c r="O98" i="1" l="1"/>
  <c r="S96" i="1"/>
  <c r="T96" i="1" s="1"/>
  <c r="P98" i="1"/>
  <c r="Q97" i="1"/>
  <c r="O99" i="1" l="1"/>
  <c r="S97" i="1"/>
  <c r="T97" i="1" s="1"/>
  <c r="P99" i="1"/>
  <c r="Q98" i="1"/>
  <c r="O100" i="1" l="1"/>
  <c r="S98" i="1"/>
  <c r="T98" i="1" s="1"/>
  <c r="P100" i="1"/>
  <c r="Q99" i="1"/>
  <c r="O101" i="1" l="1"/>
  <c r="S99" i="1"/>
  <c r="T99" i="1" s="1"/>
  <c r="P101" i="1"/>
  <c r="Q100" i="1"/>
  <c r="O102" i="1" l="1"/>
  <c r="S100" i="1"/>
  <c r="T100" i="1" s="1"/>
  <c r="P102" i="1"/>
  <c r="Q101" i="1"/>
  <c r="O103" i="1" l="1"/>
  <c r="S101" i="1"/>
  <c r="T101" i="1" s="1"/>
  <c r="P103" i="1"/>
  <c r="Q102" i="1"/>
  <c r="O104" i="1" l="1"/>
  <c r="S102" i="1"/>
  <c r="T102" i="1" s="1"/>
  <c r="P104" i="1"/>
  <c r="Q103" i="1"/>
  <c r="O105" i="1" l="1"/>
  <c r="S103" i="1"/>
  <c r="T103" i="1" s="1"/>
  <c r="P105" i="1"/>
  <c r="Q104" i="1"/>
  <c r="O106" i="1" l="1"/>
  <c r="S104" i="1"/>
  <c r="T104" i="1" s="1"/>
  <c r="P106" i="1"/>
  <c r="Q105" i="1"/>
  <c r="O107" i="1" l="1"/>
  <c r="S105" i="1"/>
  <c r="T105" i="1" s="1"/>
  <c r="P107" i="1"/>
  <c r="Q106" i="1"/>
  <c r="O108" i="1" l="1"/>
  <c r="S106" i="1"/>
  <c r="T106" i="1" s="1"/>
  <c r="P108" i="1"/>
  <c r="Q107" i="1"/>
  <c r="O109" i="1" l="1"/>
  <c r="S107" i="1"/>
  <c r="T107" i="1" s="1"/>
  <c r="P109" i="1"/>
  <c r="Q108" i="1"/>
  <c r="O110" i="1" l="1"/>
  <c r="S108" i="1"/>
  <c r="T108" i="1" s="1"/>
  <c r="P110" i="1"/>
  <c r="Q109" i="1"/>
  <c r="O111" i="1" l="1"/>
  <c r="S109" i="1"/>
  <c r="T109" i="1" s="1"/>
  <c r="P111" i="1"/>
  <c r="Q110" i="1"/>
  <c r="O112" i="1" l="1"/>
  <c r="S110" i="1"/>
  <c r="T110" i="1" s="1"/>
  <c r="P112" i="1"/>
  <c r="Q111" i="1"/>
  <c r="O113" i="1" l="1"/>
  <c r="S111" i="1"/>
  <c r="T111" i="1" s="1"/>
  <c r="P113" i="1"/>
  <c r="Q112" i="1"/>
  <c r="O114" i="1" l="1"/>
  <c r="S112" i="1"/>
  <c r="T112" i="1" s="1"/>
  <c r="P114" i="1"/>
  <c r="Q113" i="1"/>
  <c r="O115" i="1" l="1"/>
  <c r="S113" i="1"/>
  <c r="T113" i="1" s="1"/>
  <c r="P115" i="1"/>
  <c r="Q114" i="1"/>
  <c r="O116" i="1" l="1"/>
  <c r="S114" i="1"/>
  <c r="T114" i="1" s="1"/>
  <c r="P116" i="1"/>
  <c r="Q115" i="1"/>
  <c r="O117" i="1" l="1"/>
  <c r="S115" i="1"/>
  <c r="T115" i="1" s="1"/>
  <c r="P117" i="1"/>
  <c r="Q116" i="1"/>
  <c r="O118" i="1" l="1"/>
  <c r="S116" i="1"/>
  <c r="T116" i="1" s="1"/>
  <c r="P118" i="1"/>
  <c r="Q117" i="1"/>
  <c r="O119" i="1" l="1"/>
  <c r="S117" i="1"/>
  <c r="T117" i="1" s="1"/>
  <c r="P119" i="1"/>
  <c r="Q118" i="1"/>
  <c r="O120" i="1" l="1"/>
  <c r="S118" i="1"/>
  <c r="T118" i="1" s="1"/>
  <c r="P120" i="1"/>
  <c r="Q119" i="1"/>
  <c r="O121" i="1" l="1"/>
  <c r="S119" i="1"/>
  <c r="T119" i="1" s="1"/>
  <c r="P121" i="1"/>
  <c r="Q120" i="1"/>
  <c r="O122" i="1" l="1"/>
  <c r="S120" i="1"/>
  <c r="T120" i="1" s="1"/>
  <c r="P122" i="1"/>
  <c r="Q121" i="1"/>
  <c r="O123" i="1" l="1"/>
  <c r="S121" i="1"/>
  <c r="T121" i="1" s="1"/>
  <c r="P123" i="1"/>
  <c r="Q122" i="1"/>
  <c r="O124" i="1" l="1"/>
  <c r="S122" i="1"/>
  <c r="T122" i="1" s="1"/>
  <c r="P124" i="1"/>
  <c r="Q123" i="1"/>
  <c r="O125" i="1" l="1"/>
  <c r="S123" i="1"/>
  <c r="T123" i="1" s="1"/>
  <c r="P125" i="1"/>
  <c r="Q124" i="1"/>
  <c r="O126" i="1" l="1"/>
  <c r="S124" i="1"/>
  <c r="T124" i="1" s="1"/>
  <c r="P126" i="1"/>
  <c r="Q125" i="1"/>
  <c r="O127" i="1" l="1"/>
  <c r="S125" i="1"/>
  <c r="T125" i="1" s="1"/>
  <c r="P127" i="1"/>
  <c r="Q126" i="1"/>
  <c r="O128" i="1" l="1"/>
  <c r="S126" i="1"/>
  <c r="T126" i="1" s="1"/>
  <c r="P128" i="1"/>
  <c r="Q127" i="1"/>
  <c r="O129" i="1" l="1"/>
  <c r="S127" i="1"/>
  <c r="T127" i="1" s="1"/>
  <c r="P129" i="1"/>
  <c r="Q128" i="1"/>
  <c r="O130" i="1" l="1"/>
  <c r="S128" i="1"/>
  <c r="T128" i="1" s="1"/>
  <c r="P130" i="1"/>
  <c r="Q129" i="1"/>
  <c r="O131" i="1" l="1"/>
  <c r="S129" i="1"/>
  <c r="T129" i="1" s="1"/>
  <c r="P131" i="1"/>
  <c r="Q130" i="1"/>
  <c r="O132" i="1" l="1"/>
  <c r="S130" i="1"/>
  <c r="T130" i="1" s="1"/>
  <c r="P132" i="1"/>
  <c r="Q131" i="1"/>
  <c r="O133" i="1" l="1"/>
  <c r="S131" i="1"/>
  <c r="T131" i="1" s="1"/>
  <c r="P133" i="1"/>
  <c r="Q132" i="1"/>
  <c r="O134" i="1" l="1"/>
  <c r="S132" i="1"/>
  <c r="T132" i="1" s="1"/>
  <c r="P134" i="1"/>
  <c r="Q133" i="1"/>
  <c r="O135" i="1" l="1"/>
  <c r="S133" i="1"/>
  <c r="T133" i="1" s="1"/>
  <c r="P135" i="1"/>
  <c r="Q134" i="1"/>
  <c r="O136" i="1" l="1"/>
  <c r="S134" i="1"/>
  <c r="T134" i="1" s="1"/>
  <c r="P136" i="1"/>
  <c r="Q135" i="1"/>
  <c r="O137" i="1" l="1"/>
  <c r="S135" i="1"/>
  <c r="T135" i="1" s="1"/>
  <c r="P137" i="1"/>
  <c r="Q136" i="1"/>
  <c r="O138" i="1" l="1"/>
  <c r="S136" i="1"/>
  <c r="T136" i="1" s="1"/>
  <c r="P138" i="1"/>
  <c r="Q137" i="1"/>
  <c r="O139" i="1" l="1"/>
  <c r="S137" i="1"/>
  <c r="T137" i="1" s="1"/>
  <c r="P139" i="1"/>
  <c r="Q138" i="1"/>
  <c r="O140" i="1" l="1"/>
  <c r="S138" i="1"/>
  <c r="T138" i="1" s="1"/>
  <c r="P140" i="1"/>
  <c r="Q139" i="1"/>
  <c r="O141" i="1" l="1"/>
  <c r="S139" i="1"/>
  <c r="T139" i="1" s="1"/>
  <c r="P141" i="1"/>
  <c r="Q140" i="1"/>
  <c r="O142" i="1" l="1"/>
  <c r="S140" i="1"/>
  <c r="T140" i="1" s="1"/>
  <c r="P142" i="1"/>
  <c r="Q141" i="1"/>
  <c r="O143" i="1" l="1"/>
  <c r="S141" i="1"/>
  <c r="T141" i="1" s="1"/>
  <c r="P143" i="1"/>
  <c r="Q142" i="1"/>
  <c r="O144" i="1" l="1"/>
  <c r="S142" i="1"/>
  <c r="T142" i="1" s="1"/>
  <c r="P144" i="1"/>
  <c r="Q143" i="1"/>
  <c r="O145" i="1" l="1"/>
  <c r="S143" i="1"/>
  <c r="T143" i="1" s="1"/>
  <c r="P145" i="1"/>
  <c r="Q144" i="1"/>
  <c r="O146" i="1" l="1"/>
  <c r="S144" i="1"/>
  <c r="T144" i="1" s="1"/>
  <c r="P146" i="1"/>
  <c r="Q145" i="1"/>
  <c r="O147" i="1" l="1"/>
  <c r="S145" i="1"/>
  <c r="T145" i="1" s="1"/>
  <c r="P147" i="1"/>
  <c r="Q146" i="1"/>
  <c r="O148" i="1" l="1"/>
  <c r="S146" i="1"/>
  <c r="T146" i="1" s="1"/>
  <c r="P148" i="1"/>
  <c r="Q147" i="1"/>
  <c r="O149" i="1" l="1"/>
  <c r="S147" i="1"/>
  <c r="T147" i="1" s="1"/>
  <c r="P149" i="1"/>
  <c r="Q148" i="1"/>
  <c r="O150" i="1" l="1"/>
  <c r="S148" i="1"/>
  <c r="T148" i="1" s="1"/>
  <c r="P150" i="1"/>
  <c r="Q149" i="1"/>
  <c r="O151" i="1" l="1"/>
  <c r="S149" i="1"/>
  <c r="T149" i="1" s="1"/>
  <c r="P151" i="1"/>
  <c r="Q150" i="1"/>
  <c r="O152" i="1" l="1"/>
  <c r="S150" i="1"/>
  <c r="T150" i="1" s="1"/>
  <c r="P152" i="1"/>
  <c r="Q151" i="1"/>
  <c r="O153" i="1" l="1"/>
  <c r="S151" i="1"/>
  <c r="T151" i="1" s="1"/>
  <c r="P153" i="1"/>
  <c r="Q152" i="1"/>
  <c r="O154" i="1" l="1"/>
  <c r="S152" i="1"/>
  <c r="T152" i="1" s="1"/>
  <c r="P154" i="1"/>
  <c r="Q153" i="1"/>
  <c r="O155" i="1" l="1"/>
  <c r="S153" i="1"/>
  <c r="T153" i="1" s="1"/>
  <c r="P155" i="1"/>
  <c r="Q154" i="1"/>
  <c r="O156" i="1" l="1"/>
  <c r="S154" i="1"/>
  <c r="T154" i="1" s="1"/>
  <c r="P156" i="1"/>
  <c r="Q155" i="1"/>
  <c r="O157" i="1" l="1"/>
  <c r="S155" i="1"/>
  <c r="T155" i="1" s="1"/>
  <c r="P157" i="1"/>
  <c r="Q156" i="1"/>
  <c r="O158" i="1" l="1"/>
  <c r="S156" i="1"/>
  <c r="T156" i="1" s="1"/>
  <c r="P158" i="1"/>
  <c r="Q157" i="1"/>
  <c r="O159" i="1" l="1"/>
  <c r="S157" i="1"/>
  <c r="T157" i="1" s="1"/>
  <c r="P159" i="1"/>
  <c r="Q158" i="1"/>
  <c r="O160" i="1" l="1"/>
  <c r="S158" i="1"/>
  <c r="T158" i="1" s="1"/>
  <c r="P160" i="1"/>
  <c r="Q159" i="1"/>
  <c r="O161" i="1" l="1"/>
  <c r="S159" i="1"/>
  <c r="T159" i="1" s="1"/>
  <c r="P161" i="1"/>
  <c r="Q160" i="1"/>
  <c r="O162" i="1" l="1"/>
  <c r="S160" i="1"/>
  <c r="T160" i="1" s="1"/>
  <c r="P162" i="1"/>
  <c r="Q161" i="1"/>
  <c r="O163" i="1" l="1"/>
  <c r="S161" i="1"/>
  <c r="T161" i="1" s="1"/>
  <c r="P163" i="1"/>
  <c r="Q162" i="1"/>
  <c r="O164" i="1" l="1"/>
  <c r="S162" i="1"/>
  <c r="T162" i="1" s="1"/>
  <c r="P164" i="1"/>
  <c r="Q163" i="1"/>
  <c r="O165" i="1" l="1"/>
  <c r="S163" i="1"/>
  <c r="T163" i="1" s="1"/>
  <c r="P165" i="1"/>
  <c r="Q164" i="1"/>
  <c r="O166" i="1" l="1"/>
  <c r="S164" i="1"/>
  <c r="T164" i="1" s="1"/>
  <c r="P166" i="1"/>
  <c r="Q165" i="1"/>
  <c r="O167" i="1" l="1"/>
  <c r="S165" i="1"/>
  <c r="T165" i="1" s="1"/>
  <c r="P167" i="1"/>
  <c r="Q166" i="1"/>
  <c r="O168" i="1" l="1"/>
  <c r="S166" i="1"/>
  <c r="T166" i="1" s="1"/>
  <c r="P168" i="1"/>
  <c r="Q167" i="1"/>
  <c r="O169" i="1" l="1"/>
  <c r="S167" i="1"/>
  <c r="T167" i="1" s="1"/>
  <c r="P169" i="1"/>
  <c r="Q168" i="1"/>
  <c r="O170" i="1" l="1"/>
  <c r="S168" i="1"/>
  <c r="T168" i="1" s="1"/>
  <c r="P170" i="1"/>
  <c r="Q169" i="1"/>
  <c r="O171" i="1" l="1"/>
  <c r="S169" i="1"/>
  <c r="T169" i="1" s="1"/>
  <c r="P171" i="1"/>
  <c r="Q170" i="1"/>
  <c r="O172" i="1" l="1"/>
  <c r="S170" i="1"/>
  <c r="T170" i="1" s="1"/>
  <c r="P172" i="1"/>
  <c r="Q171" i="1"/>
  <c r="O173" i="1" l="1"/>
  <c r="S171" i="1"/>
  <c r="T171" i="1" s="1"/>
  <c r="P173" i="1"/>
  <c r="Q172" i="1"/>
  <c r="O174" i="1" l="1"/>
  <c r="S172" i="1"/>
  <c r="T172" i="1" s="1"/>
  <c r="P174" i="1"/>
  <c r="Q173" i="1"/>
  <c r="O175" i="1" l="1"/>
  <c r="S173" i="1"/>
  <c r="T173" i="1" s="1"/>
  <c r="P175" i="1"/>
  <c r="Q174" i="1"/>
  <c r="O176" i="1" l="1"/>
  <c r="S174" i="1"/>
  <c r="T174" i="1" s="1"/>
  <c r="P176" i="1"/>
  <c r="Q175" i="1"/>
  <c r="O177" i="1" l="1"/>
  <c r="S175" i="1"/>
  <c r="T175" i="1" s="1"/>
  <c r="P177" i="1"/>
  <c r="Q176" i="1"/>
  <c r="O178" i="1" l="1"/>
  <c r="S176" i="1"/>
  <c r="T176" i="1" s="1"/>
  <c r="P178" i="1"/>
  <c r="Q177" i="1"/>
  <c r="O179" i="1" l="1"/>
  <c r="S177" i="1"/>
  <c r="T177" i="1" s="1"/>
  <c r="P179" i="1"/>
  <c r="Q178" i="1"/>
  <c r="O180" i="1" l="1"/>
  <c r="S178" i="1"/>
  <c r="T178" i="1" s="1"/>
  <c r="P180" i="1"/>
  <c r="Q179" i="1"/>
  <c r="O181" i="1" l="1"/>
  <c r="S179" i="1"/>
  <c r="T179" i="1" s="1"/>
  <c r="P181" i="1"/>
  <c r="Q180" i="1"/>
  <c r="O182" i="1" l="1"/>
  <c r="S180" i="1"/>
  <c r="T180" i="1" s="1"/>
  <c r="P182" i="1"/>
  <c r="Q181" i="1"/>
  <c r="O183" i="1" l="1"/>
  <c r="S181" i="1"/>
  <c r="T181" i="1" s="1"/>
  <c r="P183" i="1"/>
  <c r="Q182" i="1"/>
  <c r="O184" i="1" l="1"/>
  <c r="S182" i="1"/>
  <c r="T182" i="1" s="1"/>
  <c r="P184" i="1"/>
  <c r="Q183" i="1"/>
  <c r="O185" i="1" l="1"/>
  <c r="S183" i="1"/>
  <c r="T183" i="1" s="1"/>
  <c r="P185" i="1"/>
  <c r="Q184" i="1"/>
  <c r="O186" i="1" l="1"/>
  <c r="S184" i="1"/>
  <c r="T184" i="1" s="1"/>
  <c r="P186" i="1"/>
  <c r="Q185" i="1"/>
  <c r="O187" i="1" l="1"/>
  <c r="S185" i="1"/>
  <c r="T185" i="1" s="1"/>
  <c r="P187" i="1"/>
  <c r="Q186" i="1"/>
  <c r="O188" i="1" l="1"/>
  <c r="S186" i="1"/>
  <c r="T186" i="1" s="1"/>
  <c r="P188" i="1"/>
  <c r="Q187" i="1"/>
  <c r="O189" i="1" l="1"/>
  <c r="S187" i="1"/>
  <c r="T187" i="1" s="1"/>
  <c r="P189" i="1"/>
  <c r="Q188" i="1"/>
  <c r="O190" i="1" l="1"/>
  <c r="S188" i="1"/>
  <c r="T188" i="1" s="1"/>
  <c r="P190" i="1"/>
  <c r="Q189" i="1"/>
  <c r="O191" i="1" l="1"/>
  <c r="S189" i="1"/>
  <c r="T189" i="1" s="1"/>
  <c r="P191" i="1"/>
  <c r="Q190" i="1"/>
  <c r="O192" i="1" l="1"/>
  <c r="S190" i="1"/>
  <c r="T190" i="1" s="1"/>
  <c r="P192" i="1"/>
  <c r="Q191" i="1"/>
  <c r="O193" i="1" l="1"/>
  <c r="S191" i="1"/>
  <c r="T191" i="1" s="1"/>
  <c r="P193" i="1"/>
  <c r="Q192" i="1"/>
  <c r="O194" i="1" l="1"/>
  <c r="S192" i="1"/>
  <c r="T192" i="1" s="1"/>
  <c r="P194" i="1"/>
  <c r="Q193" i="1"/>
  <c r="O195" i="1" l="1"/>
  <c r="S193" i="1"/>
  <c r="T193" i="1" s="1"/>
  <c r="P195" i="1"/>
  <c r="Q194" i="1"/>
  <c r="O196" i="1" l="1"/>
  <c r="S194" i="1"/>
  <c r="T194" i="1" s="1"/>
  <c r="P196" i="1"/>
  <c r="Q195" i="1"/>
  <c r="O197" i="1" l="1"/>
  <c r="S195" i="1"/>
  <c r="T195" i="1" s="1"/>
  <c r="P197" i="1"/>
  <c r="Q196" i="1"/>
  <c r="O198" i="1" l="1"/>
  <c r="S196" i="1"/>
  <c r="T196" i="1" s="1"/>
  <c r="P198" i="1"/>
  <c r="Q197" i="1"/>
  <c r="O199" i="1" l="1"/>
  <c r="S197" i="1"/>
  <c r="T197" i="1" s="1"/>
  <c r="P199" i="1"/>
  <c r="Q198" i="1"/>
  <c r="O200" i="1" l="1"/>
  <c r="S198" i="1"/>
  <c r="T198" i="1" s="1"/>
  <c r="P200" i="1"/>
  <c r="Q199" i="1"/>
  <c r="O201" i="1" l="1"/>
  <c r="S199" i="1"/>
  <c r="T199" i="1" s="1"/>
  <c r="P201" i="1"/>
  <c r="Q200" i="1"/>
  <c r="O202" i="1" l="1"/>
  <c r="S200" i="1"/>
  <c r="T200" i="1" s="1"/>
  <c r="P202" i="1"/>
  <c r="Q201" i="1"/>
  <c r="O203" i="1" l="1"/>
  <c r="S201" i="1"/>
  <c r="T201" i="1" s="1"/>
  <c r="P203" i="1"/>
  <c r="Q202" i="1"/>
  <c r="O204" i="1" l="1"/>
  <c r="S202" i="1"/>
  <c r="T202" i="1" s="1"/>
  <c r="P204" i="1"/>
  <c r="Q203" i="1"/>
  <c r="O205" i="1" l="1"/>
  <c r="S203" i="1"/>
  <c r="T203" i="1" s="1"/>
  <c r="P205" i="1"/>
  <c r="Q204" i="1"/>
  <c r="O206" i="1" l="1"/>
  <c r="S204" i="1"/>
  <c r="T204" i="1" s="1"/>
  <c r="P206" i="1"/>
  <c r="Q205" i="1"/>
  <c r="O207" i="1" l="1"/>
  <c r="S205" i="1"/>
  <c r="T205" i="1" s="1"/>
  <c r="P207" i="1"/>
  <c r="Q206" i="1"/>
  <c r="O208" i="1" l="1"/>
  <c r="S206" i="1"/>
  <c r="T206" i="1" s="1"/>
  <c r="P208" i="1"/>
  <c r="Q207" i="1"/>
  <c r="O209" i="1" l="1"/>
  <c r="S207" i="1"/>
  <c r="T207" i="1" s="1"/>
  <c r="P209" i="1"/>
  <c r="Q208" i="1"/>
  <c r="O210" i="1" l="1"/>
  <c r="S208" i="1"/>
  <c r="T208" i="1" s="1"/>
  <c r="P210" i="1"/>
  <c r="Q209" i="1"/>
  <c r="O211" i="1" l="1"/>
  <c r="S209" i="1"/>
  <c r="T209" i="1" s="1"/>
  <c r="P211" i="1"/>
  <c r="Q210" i="1"/>
  <c r="O212" i="1" l="1"/>
  <c r="S210" i="1"/>
  <c r="T210" i="1" s="1"/>
  <c r="P212" i="1"/>
  <c r="Q211" i="1"/>
  <c r="O213" i="1" l="1"/>
  <c r="S211" i="1"/>
  <c r="T211" i="1" s="1"/>
  <c r="P213" i="1"/>
  <c r="Q212" i="1"/>
  <c r="O214" i="1" l="1"/>
  <c r="S212" i="1"/>
  <c r="T212" i="1" s="1"/>
  <c r="P214" i="1"/>
  <c r="Q213" i="1"/>
  <c r="O215" i="1" l="1"/>
  <c r="S213" i="1"/>
  <c r="T213" i="1" s="1"/>
  <c r="P215" i="1"/>
  <c r="Q214" i="1"/>
  <c r="O216" i="1" l="1"/>
  <c r="S214" i="1"/>
  <c r="T214" i="1" s="1"/>
  <c r="P216" i="1"/>
  <c r="Q215" i="1"/>
  <c r="O217" i="1" l="1"/>
  <c r="S215" i="1"/>
  <c r="T215" i="1" s="1"/>
  <c r="P217" i="1"/>
  <c r="Q216" i="1"/>
  <c r="O218" i="1" l="1"/>
  <c r="S216" i="1"/>
  <c r="T216" i="1" s="1"/>
  <c r="P218" i="1"/>
  <c r="Q217" i="1"/>
  <c r="O219" i="1" l="1"/>
  <c r="S217" i="1"/>
  <c r="T217" i="1" s="1"/>
  <c r="P219" i="1"/>
  <c r="Q218" i="1"/>
  <c r="O220" i="1" l="1"/>
  <c r="S218" i="1"/>
  <c r="T218" i="1" s="1"/>
  <c r="P220" i="1"/>
  <c r="Q219" i="1"/>
  <c r="O221" i="1" l="1"/>
  <c r="S219" i="1"/>
  <c r="T219" i="1" s="1"/>
  <c r="P221" i="1"/>
  <c r="Q220" i="1"/>
  <c r="O222" i="1" l="1"/>
  <c r="S220" i="1"/>
  <c r="T220" i="1" s="1"/>
  <c r="P222" i="1"/>
  <c r="Q221" i="1"/>
  <c r="O223" i="1" l="1"/>
  <c r="S221" i="1"/>
  <c r="T221" i="1" s="1"/>
  <c r="P223" i="1"/>
  <c r="Q222" i="1"/>
  <c r="O224" i="1" l="1"/>
  <c r="S222" i="1"/>
  <c r="T222" i="1" s="1"/>
  <c r="P224" i="1"/>
  <c r="Q223" i="1"/>
  <c r="O225" i="1" l="1"/>
  <c r="S223" i="1"/>
  <c r="T223" i="1" s="1"/>
  <c r="P225" i="1"/>
  <c r="Q224" i="1"/>
  <c r="O226" i="1" l="1"/>
  <c r="S224" i="1"/>
  <c r="T224" i="1" s="1"/>
  <c r="P226" i="1"/>
  <c r="Q225" i="1"/>
  <c r="O227" i="1" l="1"/>
  <c r="S225" i="1"/>
  <c r="T225" i="1" s="1"/>
  <c r="P227" i="1"/>
  <c r="Q226" i="1"/>
  <c r="O228" i="1" l="1"/>
  <c r="S226" i="1"/>
  <c r="T226" i="1" s="1"/>
  <c r="P228" i="1"/>
  <c r="Q227" i="1"/>
  <c r="O229" i="1" l="1"/>
  <c r="S227" i="1"/>
  <c r="T227" i="1" s="1"/>
  <c r="P229" i="1"/>
  <c r="Q228" i="1"/>
  <c r="O230" i="1" l="1"/>
  <c r="S228" i="1"/>
  <c r="T228" i="1" s="1"/>
  <c r="P230" i="1"/>
  <c r="Q229" i="1"/>
  <c r="O231" i="1" l="1"/>
  <c r="S229" i="1"/>
  <c r="T229" i="1" s="1"/>
  <c r="P231" i="1"/>
  <c r="Q230" i="1"/>
  <c r="O232" i="1" l="1"/>
  <c r="S230" i="1"/>
  <c r="T230" i="1" s="1"/>
  <c r="P232" i="1"/>
  <c r="Q231" i="1"/>
  <c r="O233" i="1" l="1"/>
  <c r="S231" i="1"/>
  <c r="T231" i="1" s="1"/>
  <c r="P233" i="1"/>
  <c r="Q232" i="1"/>
  <c r="O234" i="1" l="1"/>
  <c r="S232" i="1"/>
  <c r="T232" i="1" s="1"/>
  <c r="P234" i="1"/>
  <c r="Q233" i="1"/>
  <c r="O235" i="1" l="1"/>
  <c r="S233" i="1"/>
  <c r="T233" i="1" s="1"/>
  <c r="P235" i="1"/>
  <c r="Q234" i="1"/>
  <c r="O236" i="1" l="1"/>
  <c r="S234" i="1"/>
  <c r="T234" i="1" s="1"/>
  <c r="P236" i="1"/>
  <c r="Q235" i="1"/>
  <c r="O237" i="1" l="1"/>
  <c r="S235" i="1"/>
  <c r="T235" i="1" s="1"/>
  <c r="P237" i="1"/>
  <c r="Q236" i="1"/>
  <c r="O238" i="1" l="1"/>
  <c r="S236" i="1"/>
  <c r="T236" i="1" s="1"/>
  <c r="P238" i="1"/>
  <c r="Q237" i="1"/>
  <c r="O239" i="1" l="1"/>
  <c r="S237" i="1"/>
  <c r="T237" i="1" s="1"/>
  <c r="P239" i="1"/>
  <c r="Q238" i="1"/>
  <c r="O240" i="1" l="1"/>
  <c r="S238" i="1"/>
  <c r="T238" i="1" s="1"/>
  <c r="P240" i="1"/>
  <c r="Q239" i="1"/>
  <c r="O241" i="1" l="1"/>
  <c r="S239" i="1"/>
  <c r="T239" i="1" s="1"/>
  <c r="P241" i="1"/>
  <c r="Q240" i="1"/>
  <c r="O242" i="1" l="1"/>
  <c r="S240" i="1"/>
  <c r="T240" i="1" s="1"/>
  <c r="P242" i="1"/>
  <c r="Q241" i="1"/>
  <c r="O243" i="1" l="1"/>
  <c r="S241" i="1"/>
  <c r="T241" i="1" s="1"/>
  <c r="P243" i="1"/>
  <c r="Q242" i="1"/>
  <c r="O244" i="1" l="1"/>
  <c r="S242" i="1"/>
  <c r="T242" i="1" s="1"/>
  <c r="P244" i="1"/>
  <c r="Q243" i="1"/>
  <c r="O245" i="1" l="1"/>
  <c r="S243" i="1"/>
  <c r="T243" i="1" s="1"/>
  <c r="P245" i="1"/>
  <c r="Q244" i="1"/>
  <c r="O246" i="1" l="1"/>
  <c r="S244" i="1"/>
  <c r="T244" i="1" s="1"/>
  <c r="P246" i="1"/>
  <c r="Q245" i="1"/>
  <c r="O247" i="1" l="1"/>
  <c r="S245" i="1"/>
  <c r="T245" i="1" s="1"/>
  <c r="P247" i="1"/>
  <c r="Q246" i="1"/>
  <c r="O248" i="1" l="1"/>
  <c r="S246" i="1"/>
  <c r="T246" i="1" s="1"/>
  <c r="P248" i="1"/>
  <c r="Q247" i="1"/>
  <c r="O249" i="1" l="1"/>
  <c r="S247" i="1"/>
  <c r="T247" i="1" s="1"/>
  <c r="P249" i="1"/>
  <c r="Q248" i="1"/>
  <c r="O250" i="1" l="1"/>
  <c r="S248" i="1"/>
  <c r="T248" i="1" s="1"/>
  <c r="P250" i="1"/>
  <c r="Q249" i="1"/>
  <c r="O251" i="1" l="1"/>
  <c r="S249" i="1"/>
  <c r="T249" i="1" s="1"/>
  <c r="P251" i="1"/>
  <c r="Q250" i="1"/>
  <c r="O252" i="1" l="1"/>
  <c r="S250" i="1"/>
  <c r="T250" i="1" s="1"/>
  <c r="P252" i="1"/>
  <c r="Q251" i="1"/>
  <c r="O253" i="1" l="1"/>
  <c r="S251" i="1"/>
  <c r="T251" i="1" s="1"/>
  <c r="P253" i="1"/>
  <c r="Q252" i="1"/>
  <c r="O254" i="1" l="1"/>
  <c r="S252" i="1"/>
  <c r="T252" i="1" s="1"/>
  <c r="P254" i="1"/>
  <c r="Q253" i="1"/>
  <c r="O255" i="1" l="1"/>
  <c r="S253" i="1"/>
  <c r="T253" i="1" s="1"/>
  <c r="P255" i="1"/>
  <c r="Q254" i="1"/>
  <c r="O256" i="1" l="1"/>
  <c r="S254" i="1"/>
  <c r="T254" i="1" s="1"/>
  <c r="P256" i="1"/>
  <c r="Q255" i="1"/>
  <c r="O257" i="1" l="1"/>
  <c r="S255" i="1"/>
  <c r="T255" i="1" s="1"/>
  <c r="P257" i="1"/>
  <c r="Q256" i="1"/>
  <c r="O258" i="1" l="1"/>
  <c r="S256" i="1"/>
  <c r="T256" i="1" s="1"/>
  <c r="P258" i="1"/>
  <c r="Q257" i="1"/>
  <c r="O259" i="1" l="1"/>
  <c r="S257" i="1"/>
  <c r="T257" i="1" s="1"/>
  <c r="P259" i="1"/>
  <c r="Q258" i="1"/>
  <c r="O260" i="1" l="1"/>
  <c r="S258" i="1"/>
  <c r="T258" i="1" s="1"/>
  <c r="P260" i="1"/>
  <c r="Q259" i="1"/>
  <c r="O261" i="1" l="1"/>
  <c r="S259" i="1"/>
  <c r="T259" i="1" s="1"/>
  <c r="P261" i="1"/>
  <c r="Q260" i="1"/>
  <c r="O262" i="1" l="1"/>
  <c r="S260" i="1"/>
  <c r="T260" i="1" s="1"/>
  <c r="P262" i="1"/>
  <c r="Q261" i="1"/>
  <c r="O263" i="1" l="1"/>
  <c r="S261" i="1"/>
  <c r="T261" i="1" s="1"/>
  <c r="P263" i="1"/>
  <c r="Q262" i="1"/>
  <c r="O264" i="1" l="1"/>
  <c r="S262" i="1"/>
  <c r="T262" i="1" s="1"/>
  <c r="P264" i="1"/>
  <c r="Q263" i="1"/>
  <c r="O265" i="1" l="1"/>
  <c r="S263" i="1"/>
  <c r="T263" i="1" s="1"/>
  <c r="P265" i="1"/>
  <c r="Q264" i="1"/>
  <c r="O266" i="1" l="1"/>
  <c r="S264" i="1"/>
  <c r="T264" i="1" s="1"/>
  <c r="P266" i="1"/>
  <c r="Q265" i="1"/>
  <c r="O267" i="1" l="1"/>
  <c r="S265" i="1"/>
  <c r="T265" i="1" s="1"/>
  <c r="P267" i="1"/>
  <c r="Q266" i="1"/>
  <c r="O268" i="1" l="1"/>
  <c r="S266" i="1"/>
  <c r="T266" i="1" s="1"/>
  <c r="P268" i="1"/>
  <c r="Q267" i="1"/>
  <c r="O269" i="1" l="1"/>
  <c r="S267" i="1"/>
  <c r="T267" i="1" s="1"/>
  <c r="P269" i="1"/>
  <c r="Q268" i="1"/>
  <c r="O270" i="1" l="1"/>
  <c r="S268" i="1"/>
  <c r="T268" i="1" s="1"/>
  <c r="P270" i="1"/>
  <c r="Q269" i="1"/>
  <c r="O271" i="1" l="1"/>
  <c r="S269" i="1"/>
  <c r="T269" i="1" s="1"/>
  <c r="P271" i="1"/>
  <c r="Q270" i="1"/>
  <c r="O272" i="1" l="1"/>
  <c r="S270" i="1"/>
  <c r="T270" i="1" s="1"/>
  <c r="P272" i="1"/>
  <c r="Q271" i="1"/>
  <c r="O273" i="1" l="1"/>
  <c r="S271" i="1"/>
  <c r="T271" i="1" s="1"/>
  <c r="P273" i="1"/>
  <c r="Q272" i="1"/>
  <c r="O274" i="1" l="1"/>
  <c r="S272" i="1"/>
  <c r="T272" i="1" s="1"/>
  <c r="P274" i="1"/>
  <c r="Q273" i="1"/>
  <c r="O275" i="1" l="1"/>
  <c r="S273" i="1"/>
  <c r="T273" i="1" s="1"/>
  <c r="P275" i="1"/>
  <c r="Q274" i="1"/>
  <c r="O276" i="1" l="1"/>
  <c r="S274" i="1"/>
  <c r="T274" i="1" s="1"/>
  <c r="P276" i="1"/>
  <c r="Q275" i="1"/>
  <c r="O277" i="1" l="1"/>
  <c r="S275" i="1"/>
  <c r="T275" i="1" s="1"/>
  <c r="P277" i="1"/>
  <c r="Q276" i="1"/>
  <c r="O278" i="1" l="1"/>
  <c r="S276" i="1"/>
  <c r="T276" i="1" s="1"/>
  <c r="P278" i="1"/>
  <c r="Q277" i="1"/>
  <c r="O279" i="1" l="1"/>
  <c r="S277" i="1"/>
  <c r="T277" i="1" s="1"/>
  <c r="P279" i="1"/>
  <c r="Q278" i="1"/>
  <c r="O280" i="1" l="1"/>
  <c r="S278" i="1"/>
  <c r="T278" i="1" s="1"/>
  <c r="P280" i="1"/>
  <c r="Q279" i="1"/>
  <c r="O281" i="1" l="1"/>
  <c r="S279" i="1"/>
  <c r="T279" i="1" s="1"/>
  <c r="P281" i="1"/>
  <c r="Q280" i="1"/>
  <c r="O282" i="1" l="1"/>
  <c r="S280" i="1"/>
  <c r="T280" i="1" s="1"/>
  <c r="P282" i="1"/>
  <c r="Q281" i="1"/>
  <c r="O283" i="1" l="1"/>
  <c r="S281" i="1"/>
  <c r="T281" i="1" s="1"/>
  <c r="P283" i="1"/>
  <c r="Q282" i="1"/>
  <c r="O284" i="1" l="1"/>
  <c r="S282" i="1"/>
  <c r="T282" i="1" s="1"/>
  <c r="P284" i="1"/>
  <c r="Q283" i="1"/>
  <c r="O285" i="1" l="1"/>
  <c r="S283" i="1"/>
  <c r="T283" i="1" s="1"/>
  <c r="P285" i="1"/>
  <c r="Q284" i="1"/>
  <c r="O286" i="1" l="1"/>
  <c r="S284" i="1"/>
  <c r="T284" i="1" s="1"/>
  <c r="P286" i="1"/>
  <c r="Q285" i="1"/>
  <c r="O287" i="1" l="1"/>
  <c r="S285" i="1"/>
  <c r="T285" i="1" s="1"/>
  <c r="P287" i="1"/>
  <c r="Q286" i="1"/>
  <c r="O288" i="1" l="1"/>
  <c r="S286" i="1"/>
  <c r="T286" i="1" s="1"/>
  <c r="P288" i="1"/>
  <c r="Q287" i="1"/>
  <c r="O289" i="1" l="1"/>
  <c r="S287" i="1"/>
  <c r="T287" i="1" s="1"/>
  <c r="P289" i="1"/>
  <c r="Q288" i="1"/>
  <c r="O290" i="1" l="1"/>
  <c r="S288" i="1"/>
  <c r="T288" i="1" s="1"/>
  <c r="P290" i="1"/>
  <c r="Q289" i="1"/>
  <c r="O291" i="1" l="1"/>
  <c r="S289" i="1"/>
  <c r="T289" i="1" s="1"/>
  <c r="P291" i="1"/>
  <c r="Q290" i="1"/>
  <c r="O292" i="1" l="1"/>
  <c r="S290" i="1"/>
  <c r="T290" i="1" s="1"/>
  <c r="P292" i="1"/>
  <c r="Q291" i="1"/>
  <c r="O293" i="1" l="1"/>
  <c r="S291" i="1"/>
  <c r="T291" i="1" s="1"/>
  <c r="P293" i="1"/>
  <c r="Q292" i="1"/>
  <c r="O294" i="1" l="1"/>
  <c r="S292" i="1"/>
  <c r="T292" i="1" s="1"/>
  <c r="P294" i="1"/>
  <c r="Q293" i="1"/>
  <c r="O295" i="1" l="1"/>
  <c r="S293" i="1"/>
  <c r="T293" i="1" s="1"/>
  <c r="P295" i="1"/>
  <c r="Q294" i="1"/>
  <c r="O296" i="1" l="1"/>
  <c r="S294" i="1"/>
  <c r="T294" i="1" s="1"/>
  <c r="P296" i="1"/>
  <c r="Q295" i="1"/>
  <c r="O297" i="1" l="1"/>
  <c r="S295" i="1"/>
  <c r="T295" i="1" s="1"/>
  <c r="P297" i="1"/>
  <c r="Q296" i="1"/>
  <c r="O298" i="1" l="1"/>
  <c r="S296" i="1"/>
  <c r="T296" i="1" s="1"/>
  <c r="P298" i="1"/>
  <c r="Q297" i="1"/>
  <c r="O299" i="1" l="1"/>
  <c r="S297" i="1"/>
  <c r="T297" i="1" s="1"/>
  <c r="P299" i="1"/>
  <c r="Q298" i="1"/>
  <c r="O300" i="1" l="1"/>
  <c r="S298" i="1"/>
  <c r="T298" i="1" s="1"/>
  <c r="P300" i="1"/>
  <c r="Q299" i="1"/>
  <c r="O301" i="1" l="1"/>
  <c r="S299" i="1"/>
  <c r="T299" i="1" s="1"/>
  <c r="P301" i="1"/>
  <c r="Q300" i="1"/>
  <c r="O302" i="1" l="1"/>
  <c r="S300" i="1"/>
  <c r="T300" i="1" s="1"/>
  <c r="P302" i="1"/>
  <c r="Q301" i="1"/>
  <c r="O303" i="1" l="1"/>
  <c r="S301" i="1"/>
  <c r="T301" i="1" s="1"/>
  <c r="P303" i="1"/>
  <c r="Q302" i="1"/>
  <c r="O304" i="1" l="1"/>
  <c r="S302" i="1"/>
  <c r="T302" i="1" s="1"/>
  <c r="P304" i="1"/>
  <c r="Q303" i="1"/>
  <c r="O305" i="1" l="1"/>
  <c r="S303" i="1"/>
  <c r="T303" i="1" s="1"/>
  <c r="P305" i="1"/>
  <c r="Q304" i="1"/>
  <c r="O306" i="1" l="1"/>
  <c r="S304" i="1"/>
  <c r="T304" i="1" s="1"/>
  <c r="P306" i="1"/>
  <c r="Q305" i="1"/>
  <c r="O307" i="1" l="1"/>
  <c r="S305" i="1"/>
  <c r="T305" i="1" s="1"/>
  <c r="P307" i="1"/>
  <c r="Q306" i="1"/>
  <c r="O308" i="1" l="1"/>
  <c r="S306" i="1"/>
  <c r="T306" i="1" s="1"/>
  <c r="P308" i="1"/>
  <c r="Q307" i="1"/>
  <c r="O309" i="1" l="1"/>
  <c r="S307" i="1"/>
  <c r="T307" i="1" s="1"/>
  <c r="P309" i="1"/>
  <c r="Q308" i="1"/>
  <c r="O310" i="1" l="1"/>
  <c r="S308" i="1"/>
  <c r="T308" i="1" s="1"/>
  <c r="P310" i="1"/>
  <c r="Q309" i="1"/>
  <c r="O311" i="1" l="1"/>
  <c r="S309" i="1"/>
  <c r="T309" i="1" s="1"/>
  <c r="P311" i="1"/>
  <c r="Q310" i="1"/>
  <c r="O312" i="1" l="1"/>
  <c r="S310" i="1"/>
  <c r="T310" i="1" s="1"/>
  <c r="P312" i="1"/>
  <c r="Q311" i="1"/>
  <c r="O313" i="1" l="1"/>
  <c r="S311" i="1"/>
  <c r="T311" i="1" s="1"/>
  <c r="P313" i="1"/>
  <c r="Q312" i="1"/>
  <c r="O314" i="1" l="1"/>
  <c r="S312" i="1"/>
  <c r="T312" i="1" s="1"/>
  <c r="P314" i="1"/>
  <c r="Q313" i="1"/>
  <c r="O315" i="1" l="1"/>
  <c r="S313" i="1"/>
  <c r="T313" i="1" s="1"/>
  <c r="P315" i="1"/>
  <c r="Q314" i="1"/>
  <c r="O316" i="1" l="1"/>
  <c r="S314" i="1"/>
  <c r="T314" i="1" s="1"/>
  <c r="P316" i="1"/>
  <c r="Q315" i="1"/>
  <c r="O317" i="1" l="1"/>
  <c r="S315" i="1"/>
  <c r="T315" i="1" s="1"/>
  <c r="P317" i="1"/>
  <c r="Q316" i="1"/>
  <c r="O318" i="1" l="1"/>
  <c r="S316" i="1"/>
  <c r="T316" i="1" s="1"/>
  <c r="P318" i="1"/>
  <c r="Q317" i="1"/>
  <c r="O319" i="1" l="1"/>
  <c r="S317" i="1"/>
  <c r="T317" i="1" s="1"/>
  <c r="P319" i="1"/>
  <c r="Q318" i="1"/>
  <c r="O320" i="1" l="1"/>
  <c r="S318" i="1"/>
  <c r="T318" i="1" s="1"/>
  <c r="P320" i="1"/>
  <c r="Q319" i="1"/>
  <c r="O321" i="1" l="1"/>
  <c r="S319" i="1"/>
  <c r="T319" i="1" s="1"/>
  <c r="P321" i="1"/>
  <c r="Q320" i="1"/>
  <c r="O322" i="1" l="1"/>
  <c r="S320" i="1"/>
  <c r="T320" i="1" s="1"/>
  <c r="P322" i="1"/>
  <c r="Q321" i="1"/>
  <c r="O323" i="1" l="1"/>
  <c r="S321" i="1"/>
  <c r="T321" i="1" s="1"/>
  <c r="P323" i="1"/>
  <c r="Q322" i="1"/>
  <c r="O324" i="1" l="1"/>
  <c r="S322" i="1"/>
  <c r="T322" i="1" s="1"/>
  <c r="P324" i="1"/>
  <c r="Q323" i="1"/>
  <c r="O325" i="1" l="1"/>
  <c r="S323" i="1"/>
  <c r="T323" i="1" s="1"/>
  <c r="P325" i="1"/>
  <c r="Q324" i="1"/>
  <c r="O326" i="1" l="1"/>
  <c r="S324" i="1"/>
  <c r="T324" i="1" s="1"/>
  <c r="P326" i="1"/>
  <c r="Q325" i="1"/>
  <c r="O327" i="1" l="1"/>
  <c r="S325" i="1"/>
  <c r="T325" i="1" s="1"/>
  <c r="P327" i="1"/>
  <c r="Q326" i="1"/>
  <c r="O328" i="1" l="1"/>
  <c r="S326" i="1"/>
  <c r="T326" i="1" s="1"/>
  <c r="P328" i="1"/>
  <c r="Q327" i="1"/>
  <c r="O329" i="1" l="1"/>
  <c r="S327" i="1"/>
  <c r="T327" i="1" s="1"/>
  <c r="P329" i="1"/>
  <c r="Q328" i="1"/>
  <c r="O330" i="1" l="1"/>
  <c r="S328" i="1"/>
  <c r="T328" i="1" s="1"/>
  <c r="P330" i="1"/>
  <c r="Q329" i="1"/>
  <c r="O331" i="1" l="1"/>
  <c r="S329" i="1"/>
  <c r="T329" i="1" s="1"/>
  <c r="P331" i="1"/>
  <c r="Q330" i="1"/>
  <c r="O332" i="1" l="1"/>
  <c r="S330" i="1"/>
  <c r="T330" i="1" s="1"/>
  <c r="P332" i="1"/>
  <c r="Q331" i="1"/>
  <c r="O333" i="1" l="1"/>
  <c r="S331" i="1"/>
  <c r="T331" i="1" s="1"/>
  <c r="P333" i="1"/>
  <c r="Q332" i="1"/>
  <c r="O334" i="1" l="1"/>
  <c r="S332" i="1"/>
  <c r="T332" i="1" s="1"/>
  <c r="P334" i="1"/>
  <c r="Q333" i="1"/>
  <c r="O335" i="1" l="1"/>
  <c r="S333" i="1"/>
  <c r="T333" i="1" s="1"/>
  <c r="P335" i="1"/>
  <c r="Q334" i="1"/>
  <c r="O336" i="1" l="1"/>
  <c r="S334" i="1"/>
  <c r="T334" i="1" s="1"/>
  <c r="P336" i="1"/>
  <c r="Q335" i="1"/>
  <c r="O337" i="1" l="1"/>
  <c r="S335" i="1"/>
  <c r="T335" i="1" s="1"/>
  <c r="P337" i="1"/>
  <c r="Q336" i="1"/>
  <c r="O338" i="1" l="1"/>
  <c r="S336" i="1"/>
  <c r="T336" i="1" s="1"/>
  <c r="P338" i="1"/>
  <c r="Q337" i="1"/>
  <c r="O339" i="1" l="1"/>
  <c r="S337" i="1"/>
  <c r="T337" i="1" s="1"/>
  <c r="P339" i="1"/>
  <c r="Q338" i="1"/>
  <c r="O340" i="1" l="1"/>
  <c r="S338" i="1"/>
  <c r="T338" i="1" s="1"/>
  <c r="P340" i="1"/>
  <c r="Q339" i="1"/>
  <c r="O341" i="1" l="1"/>
  <c r="S339" i="1"/>
  <c r="T339" i="1" s="1"/>
  <c r="P341" i="1"/>
  <c r="Q340" i="1"/>
  <c r="O342" i="1" l="1"/>
  <c r="S340" i="1"/>
  <c r="T340" i="1" s="1"/>
  <c r="P342" i="1"/>
  <c r="Q341" i="1"/>
  <c r="O343" i="1" l="1"/>
  <c r="S341" i="1"/>
  <c r="T341" i="1" s="1"/>
  <c r="P343" i="1"/>
  <c r="Q342" i="1"/>
  <c r="O344" i="1" l="1"/>
  <c r="S342" i="1"/>
  <c r="T342" i="1" s="1"/>
  <c r="P344" i="1"/>
  <c r="Q343" i="1"/>
  <c r="O345" i="1" l="1"/>
  <c r="S343" i="1"/>
  <c r="T343" i="1" s="1"/>
  <c r="P345" i="1"/>
  <c r="Q344" i="1"/>
  <c r="O346" i="1" l="1"/>
  <c r="S344" i="1"/>
  <c r="T344" i="1" s="1"/>
  <c r="P346" i="1"/>
  <c r="Q345" i="1"/>
  <c r="O347" i="1" l="1"/>
  <c r="S345" i="1"/>
  <c r="T345" i="1" s="1"/>
  <c r="P347" i="1"/>
  <c r="Q346" i="1"/>
  <c r="O348" i="1" l="1"/>
  <c r="S346" i="1"/>
  <c r="T346" i="1" s="1"/>
  <c r="P348" i="1"/>
  <c r="Q347" i="1"/>
  <c r="O349" i="1" l="1"/>
  <c r="S347" i="1"/>
  <c r="T347" i="1" s="1"/>
  <c r="P349" i="1"/>
  <c r="Q348" i="1"/>
  <c r="O350" i="1" l="1"/>
  <c r="S348" i="1"/>
  <c r="T348" i="1" s="1"/>
  <c r="P350" i="1"/>
  <c r="Q349" i="1"/>
  <c r="O351" i="1" l="1"/>
  <c r="S349" i="1"/>
  <c r="T349" i="1" s="1"/>
  <c r="P351" i="1"/>
  <c r="Q350" i="1"/>
  <c r="O352" i="1" l="1"/>
  <c r="S350" i="1"/>
  <c r="T350" i="1" s="1"/>
  <c r="P352" i="1"/>
  <c r="Q351" i="1"/>
  <c r="O353" i="1" l="1"/>
  <c r="S351" i="1"/>
  <c r="T351" i="1" s="1"/>
  <c r="P353" i="1"/>
  <c r="Q352" i="1"/>
  <c r="O354" i="1" l="1"/>
  <c r="S352" i="1"/>
  <c r="T352" i="1" s="1"/>
  <c r="P354" i="1"/>
  <c r="Q353" i="1"/>
  <c r="O355" i="1" l="1"/>
  <c r="S353" i="1"/>
  <c r="T353" i="1" s="1"/>
  <c r="P355" i="1"/>
  <c r="Q354" i="1"/>
  <c r="O356" i="1" l="1"/>
  <c r="S354" i="1"/>
  <c r="T354" i="1" s="1"/>
  <c r="P356" i="1"/>
  <c r="Q355" i="1"/>
  <c r="O357" i="1" l="1"/>
  <c r="S355" i="1"/>
  <c r="T355" i="1" s="1"/>
  <c r="P357" i="1"/>
  <c r="Q356" i="1"/>
  <c r="O358" i="1" l="1"/>
  <c r="S356" i="1"/>
  <c r="T356" i="1" s="1"/>
  <c r="P358" i="1"/>
  <c r="Q357" i="1"/>
  <c r="O359" i="1" l="1"/>
  <c r="S357" i="1"/>
  <c r="T357" i="1" s="1"/>
  <c r="P359" i="1"/>
  <c r="Q358" i="1"/>
  <c r="O360" i="1" l="1"/>
  <c r="S358" i="1"/>
  <c r="T358" i="1" s="1"/>
  <c r="P360" i="1"/>
  <c r="Q359" i="1"/>
  <c r="O361" i="1" l="1"/>
  <c r="S359" i="1"/>
  <c r="T359" i="1" s="1"/>
  <c r="P361" i="1"/>
  <c r="Q360" i="1"/>
  <c r="O362" i="1" l="1"/>
  <c r="S360" i="1"/>
  <c r="T360" i="1" s="1"/>
  <c r="P362" i="1"/>
  <c r="Q361" i="1"/>
  <c r="O363" i="1" l="1"/>
  <c r="S361" i="1"/>
  <c r="T361" i="1" s="1"/>
  <c r="P363" i="1"/>
  <c r="Q362" i="1"/>
  <c r="O364" i="1" l="1"/>
  <c r="S362" i="1"/>
  <c r="T362" i="1" s="1"/>
  <c r="P364" i="1"/>
  <c r="Q363" i="1"/>
  <c r="O365" i="1" l="1"/>
  <c r="S363" i="1"/>
  <c r="T363" i="1" s="1"/>
  <c r="P365" i="1"/>
  <c r="Q364" i="1"/>
  <c r="O366" i="1" l="1"/>
  <c r="S364" i="1"/>
  <c r="T364" i="1" s="1"/>
  <c r="P366" i="1"/>
  <c r="Q365" i="1"/>
  <c r="O367" i="1" l="1"/>
  <c r="S365" i="1"/>
  <c r="T365" i="1" s="1"/>
  <c r="P367" i="1"/>
  <c r="Q366" i="1"/>
  <c r="O368" i="1" l="1"/>
  <c r="S366" i="1"/>
  <c r="T366" i="1" s="1"/>
  <c r="P368" i="1"/>
  <c r="Q367" i="1"/>
  <c r="O369" i="1" l="1"/>
  <c r="S367" i="1"/>
  <c r="T367" i="1" s="1"/>
  <c r="P369" i="1"/>
  <c r="Q368" i="1"/>
  <c r="O370" i="1" l="1"/>
  <c r="S368" i="1"/>
  <c r="T368" i="1" s="1"/>
  <c r="P370" i="1"/>
  <c r="Q369" i="1"/>
  <c r="O371" i="1" l="1"/>
  <c r="S369" i="1"/>
  <c r="T369" i="1" s="1"/>
  <c r="P371" i="1"/>
  <c r="Q370" i="1"/>
  <c r="O372" i="1" l="1"/>
  <c r="S370" i="1"/>
  <c r="T370" i="1" s="1"/>
  <c r="P372" i="1"/>
  <c r="Q371" i="1"/>
  <c r="O373" i="1" l="1"/>
  <c r="S371" i="1"/>
  <c r="T371" i="1" s="1"/>
  <c r="P373" i="1"/>
  <c r="Q372" i="1"/>
  <c r="O374" i="1" l="1"/>
  <c r="S372" i="1"/>
  <c r="T372" i="1" s="1"/>
  <c r="P374" i="1"/>
  <c r="Q373" i="1"/>
  <c r="O375" i="1" l="1"/>
  <c r="S373" i="1"/>
  <c r="T373" i="1" s="1"/>
  <c r="P375" i="1"/>
  <c r="Q374" i="1"/>
  <c r="O376" i="1" l="1"/>
  <c r="S374" i="1"/>
  <c r="T374" i="1" s="1"/>
  <c r="P376" i="1"/>
  <c r="Q375" i="1"/>
  <c r="O377" i="1" l="1"/>
  <c r="S375" i="1"/>
  <c r="T375" i="1" s="1"/>
  <c r="P377" i="1"/>
  <c r="Q376" i="1"/>
  <c r="O378" i="1" l="1"/>
  <c r="S376" i="1"/>
  <c r="T376" i="1" s="1"/>
  <c r="P378" i="1"/>
  <c r="Q377" i="1"/>
  <c r="O379" i="1" l="1"/>
  <c r="S377" i="1"/>
  <c r="T377" i="1" s="1"/>
  <c r="P379" i="1"/>
  <c r="Q378" i="1"/>
  <c r="O380" i="1" l="1"/>
  <c r="S378" i="1"/>
  <c r="T378" i="1" s="1"/>
  <c r="P380" i="1"/>
  <c r="Q379" i="1"/>
  <c r="O381" i="1" l="1"/>
  <c r="S379" i="1"/>
  <c r="T379" i="1" s="1"/>
  <c r="P381" i="1"/>
  <c r="Q380" i="1"/>
  <c r="O382" i="1" l="1"/>
  <c r="S380" i="1"/>
  <c r="T380" i="1" s="1"/>
  <c r="P382" i="1"/>
  <c r="Q381" i="1"/>
  <c r="O383" i="1" l="1"/>
  <c r="S381" i="1"/>
  <c r="T381" i="1" s="1"/>
  <c r="P383" i="1"/>
  <c r="Q382" i="1"/>
  <c r="O384" i="1" l="1"/>
  <c r="S382" i="1"/>
  <c r="T382" i="1" s="1"/>
  <c r="P384" i="1"/>
  <c r="Q383" i="1"/>
  <c r="O385" i="1" l="1"/>
  <c r="S383" i="1"/>
  <c r="T383" i="1" s="1"/>
  <c r="P385" i="1"/>
  <c r="Q384" i="1"/>
  <c r="O386" i="1" l="1"/>
  <c r="S384" i="1"/>
  <c r="T384" i="1" s="1"/>
  <c r="P386" i="1"/>
  <c r="Q385" i="1"/>
  <c r="O387" i="1" l="1"/>
  <c r="S385" i="1"/>
  <c r="T385" i="1" s="1"/>
  <c r="P387" i="1"/>
  <c r="Q386" i="1"/>
  <c r="O388" i="1" l="1"/>
  <c r="S386" i="1"/>
  <c r="T386" i="1" s="1"/>
  <c r="P388" i="1"/>
  <c r="Q387" i="1"/>
  <c r="O389" i="1" l="1"/>
  <c r="S387" i="1"/>
  <c r="T387" i="1" s="1"/>
  <c r="P389" i="1"/>
  <c r="Q388" i="1"/>
  <c r="O390" i="1" l="1"/>
  <c r="S388" i="1"/>
  <c r="T388" i="1" s="1"/>
  <c r="P390" i="1"/>
  <c r="Q389" i="1"/>
  <c r="O391" i="1" l="1"/>
  <c r="S389" i="1"/>
  <c r="T389" i="1" s="1"/>
  <c r="P391" i="1"/>
  <c r="Q390" i="1"/>
  <c r="O392" i="1" l="1"/>
  <c r="S390" i="1"/>
  <c r="T390" i="1" s="1"/>
  <c r="P392" i="1"/>
  <c r="Q391" i="1"/>
  <c r="O393" i="1" l="1"/>
  <c r="S391" i="1"/>
  <c r="T391" i="1" s="1"/>
  <c r="P393" i="1"/>
  <c r="Q392" i="1"/>
  <c r="O394" i="1" l="1"/>
  <c r="S392" i="1"/>
  <c r="T392" i="1" s="1"/>
  <c r="P394" i="1"/>
  <c r="Q393" i="1"/>
  <c r="O395" i="1" l="1"/>
  <c r="S393" i="1"/>
  <c r="T393" i="1" s="1"/>
  <c r="P395" i="1"/>
  <c r="Q394" i="1"/>
  <c r="O396" i="1" l="1"/>
  <c r="S394" i="1"/>
  <c r="T394" i="1" s="1"/>
  <c r="P396" i="1"/>
  <c r="Q395" i="1"/>
  <c r="O397" i="1" l="1"/>
  <c r="S395" i="1"/>
  <c r="T395" i="1" s="1"/>
  <c r="P397" i="1"/>
  <c r="Q396" i="1"/>
  <c r="O398" i="1" l="1"/>
  <c r="S396" i="1"/>
  <c r="T396" i="1" s="1"/>
  <c r="P398" i="1"/>
  <c r="Q397" i="1"/>
  <c r="O399" i="1" l="1"/>
  <c r="S397" i="1"/>
  <c r="T397" i="1" s="1"/>
  <c r="P399" i="1"/>
  <c r="Q398" i="1"/>
  <c r="O400" i="1" l="1"/>
  <c r="S398" i="1"/>
  <c r="T398" i="1" s="1"/>
  <c r="P400" i="1"/>
  <c r="Q399" i="1"/>
  <c r="O401" i="1" l="1"/>
  <c r="S399" i="1"/>
  <c r="T399" i="1" s="1"/>
  <c r="P401" i="1"/>
  <c r="Q400" i="1"/>
  <c r="O402" i="1" l="1"/>
  <c r="S400" i="1"/>
  <c r="T400" i="1" s="1"/>
  <c r="P402" i="1"/>
  <c r="Q401" i="1"/>
  <c r="O403" i="1" l="1"/>
  <c r="S401" i="1"/>
  <c r="T401" i="1" s="1"/>
  <c r="P403" i="1"/>
  <c r="Q402" i="1"/>
  <c r="O404" i="1" l="1"/>
  <c r="S402" i="1"/>
  <c r="T402" i="1" s="1"/>
  <c r="P404" i="1"/>
  <c r="Q403" i="1"/>
  <c r="O405" i="1" l="1"/>
  <c r="S403" i="1"/>
  <c r="T403" i="1" s="1"/>
  <c r="P405" i="1"/>
  <c r="Q404" i="1"/>
  <c r="O406" i="1" l="1"/>
  <c r="S404" i="1"/>
  <c r="T404" i="1" s="1"/>
  <c r="P406" i="1"/>
  <c r="Q405" i="1"/>
  <c r="O407" i="1" l="1"/>
  <c r="S405" i="1"/>
  <c r="T405" i="1" s="1"/>
  <c r="P407" i="1"/>
  <c r="Q406" i="1"/>
  <c r="O408" i="1" l="1"/>
  <c r="S406" i="1"/>
  <c r="T406" i="1" s="1"/>
  <c r="P408" i="1"/>
  <c r="Q407" i="1"/>
  <c r="O409" i="1" l="1"/>
  <c r="S407" i="1"/>
  <c r="T407" i="1" s="1"/>
  <c r="P409" i="1"/>
  <c r="Q408" i="1"/>
  <c r="O410" i="1" l="1"/>
  <c r="S408" i="1"/>
  <c r="T408" i="1" s="1"/>
  <c r="P410" i="1"/>
  <c r="Q409" i="1"/>
  <c r="O411" i="1" l="1"/>
  <c r="S409" i="1"/>
  <c r="T409" i="1" s="1"/>
  <c r="P411" i="1"/>
  <c r="Q410" i="1"/>
  <c r="O412" i="1" l="1"/>
  <c r="S410" i="1"/>
  <c r="T410" i="1" s="1"/>
  <c r="P412" i="1"/>
  <c r="Q411" i="1"/>
  <c r="O413" i="1" l="1"/>
  <c r="S411" i="1"/>
  <c r="T411" i="1" s="1"/>
  <c r="P413" i="1"/>
  <c r="Q412" i="1"/>
  <c r="O414" i="1" l="1"/>
  <c r="S412" i="1"/>
  <c r="T412" i="1" s="1"/>
  <c r="P414" i="1"/>
  <c r="Q413" i="1"/>
  <c r="O415" i="1" l="1"/>
  <c r="S413" i="1"/>
  <c r="T413" i="1" s="1"/>
  <c r="P415" i="1"/>
  <c r="Q414" i="1"/>
  <c r="O416" i="1" l="1"/>
  <c r="S414" i="1"/>
  <c r="T414" i="1" s="1"/>
  <c r="P416" i="1"/>
  <c r="Q415" i="1"/>
  <c r="O417" i="1" l="1"/>
  <c r="S415" i="1"/>
  <c r="T415" i="1" s="1"/>
  <c r="P417" i="1"/>
  <c r="Q416" i="1"/>
  <c r="O418" i="1" l="1"/>
  <c r="S416" i="1"/>
  <c r="T416" i="1" s="1"/>
  <c r="P418" i="1"/>
  <c r="Q417" i="1"/>
  <c r="O419" i="1" l="1"/>
  <c r="S417" i="1"/>
  <c r="T417" i="1" s="1"/>
  <c r="P419" i="1"/>
  <c r="Q418" i="1"/>
  <c r="O420" i="1" l="1"/>
  <c r="S418" i="1"/>
  <c r="T418" i="1" s="1"/>
  <c r="P420" i="1"/>
  <c r="Q419" i="1"/>
  <c r="O421" i="1" l="1"/>
  <c r="S419" i="1"/>
  <c r="T419" i="1" s="1"/>
  <c r="P421" i="1"/>
  <c r="Q420" i="1"/>
  <c r="O422" i="1" l="1"/>
  <c r="S420" i="1"/>
  <c r="T420" i="1" s="1"/>
  <c r="P422" i="1"/>
  <c r="Q421" i="1"/>
  <c r="O423" i="1" l="1"/>
  <c r="S421" i="1"/>
  <c r="T421" i="1" s="1"/>
  <c r="P423" i="1"/>
  <c r="Q422" i="1"/>
  <c r="O424" i="1" l="1"/>
  <c r="S422" i="1"/>
  <c r="T422" i="1" s="1"/>
  <c r="P424" i="1"/>
  <c r="Q423" i="1"/>
  <c r="O425" i="1" l="1"/>
  <c r="S423" i="1"/>
  <c r="T423" i="1" s="1"/>
  <c r="P425" i="1"/>
  <c r="Q424" i="1"/>
  <c r="O426" i="1" l="1"/>
  <c r="S424" i="1"/>
  <c r="T424" i="1" s="1"/>
  <c r="P426" i="1"/>
  <c r="Q425" i="1"/>
  <c r="O427" i="1" l="1"/>
  <c r="S425" i="1"/>
  <c r="T425" i="1" s="1"/>
  <c r="P427" i="1"/>
  <c r="Q426" i="1"/>
  <c r="O428" i="1" l="1"/>
  <c r="S426" i="1"/>
  <c r="T426" i="1" s="1"/>
  <c r="P428" i="1"/>
  <c r="Q427" i="1"/>
  <c r="O429" i="1" l="1"/>
  <c r="S427" i="1"/>
  <c r="T427" i="1" s="1"/>
  <c r="P429" i="1"/>
  <c r="Q428" i="1"/>
  <c r="O430" i="1" l="1"/>
  <c r="S428" i="1"/>
  <c r="T428" i="1" s="1"/>
  <c r="P430" i="1"/>
  <c r="Q429" i="1"/>
  <c r="O431" i="1" l="1"/>
  <c r="S429" i="1"/>
  <c r="T429" i="1" s="1"/>
  <c r="P431" i="1"/>
  <c r="Q430" i="1"/>
  <c r="O432" i="1" l="1"/>
  <c r="S430" i="1"/>
  <c r="T430" i="1" s="1"/>
  <c r="P432" i="1"/>
  <c r="Q431" i="1"/>
  <c r="O433" i="1" l="1"/>
  <c r="S431" i="1"/>
  <c r="T431" i="1" s="1"/>
  <c r="P433" i="1"/>
  <c r="Q432" i="1"/>
  <c r="O434" i="1" l="1"/>
  <c r="S432" i="1"/>
  <c r="T432" i="1" s="1"/>
  <c r="P434" i="1"/>
  <c r="Q433" i="1"/>
  <c r="O435" i="1" l="1"/>
  <c r="S433" i="1"/>
  <c r="T433" i="1" s="1"/>
  <c r="P435" i="1"/>
  <c r="Q434" i="1"/>
  <c r="O436" i="1" l="1"/>
  <c r="S434" i="1"/>
  <c r="T434" i="1" s="1"/>
  <c r="P436" i="1"/>
  <c r="Q435" i="1"/>
  <c r="O437" i="1" l="1"/>
  <c r="S435" i="1"/>
  <c r="T435" i="1" s="1"/>
  <c r="P437" i="1"/>
  <c r="Q436" i="1"/>
  <c r="O438" i="1" l="1"/>
  <c r="S436" i="1"/>
  <c r="T436" i="1" s="1"/>
  <c r="P438" i="1"/>
  <c r="Q437" i="1"/>
  <c r="O439" i="1" l="1"/>
  <c r="S437" i="1"/>
  <c r="T437" i="1" s="1"/>
  <c r="P439" i="1"/>
  <c r="Q438" i="1"/>
  <c r="O440" i="1" l="1"/>
  <c r="S438" i="1"/>
  <c r="T438" i="1" s="1"/>
  <c r="P440" i="1"/>
  <c r="Q439" i="1"/>
  <c r="O441" i="1" l="1"/>
  <c r="S439" i="1"/>
  <c r="T439" i="1" s="1"/>
  <c r="P441" i="1"/>
  <c r="Q440" i="1"/>
  <c r="O442" i="1" l="1"/>
  <c r="S440" i="1"/>
  <c r="T440" i="1" s="1"/>
  <c r="P442" i="1"/>
  <c r="Q441" i="1"/>
  <c r="O443" i="1" l="1"/>
  <c r="S441" i="1"/>
  <c r="T441" i="1" s="1"/>
  <c r="P443" i="1"/>
  <c r="Q442" i="1"/>
  <c r="O444" i="1" l="1"/>
  <c r="S442" i="1"/>
  <c r="T442" i="1" s="1"/>
  <c r="P444" i="1"/>
  <c r="Q443" i="1"/>
  <c r="O445" i="1" l="1"/>
  <c r="S443" i="1"/>
  <c r="T443" i="1" s="1"/>
  <c r="P445" i="1"/>
  <c r="Q444" i="1"/>
  <c r="O446" i="1" l="1"/>
  <c r="S444" i="1"/>
  <c r="T444" i="1" s="1"/>
  <c r="P446" i="1"/>
  <c r="Q445" i="1"/>
  <c r="O447" i="1" l="1"/>
  <c r="S445" i="1"/>
  <c r="T445" i="1" s="1"/>
  <c r="P447" i="1"/>
  <c r="Q446" i="1"/>
  <c r="O448" i="1" l="1"/>
  <c r="S446" i="1"/>
  <c r="T446" i="1" s="1"/>
  <c r="P448" i="1"/>
  <c r="Q447" i="1"/>
  <c r="O449" i="1" l="1"/>
  <c r="S447" i="1"/>
  <c r="T447" i="1" s="1"/>
  <c r="P449" i="1"/>
  <c r="Q448" i="1"/>
  <c r="O450" i="1" l="1"/>
  <c r="S448" i="1"/>
  <c r="T448" i="1" s="1"/>
  <c r="P450" i="1"/>
  <c r="Q449" i="1"/>
  <c r="O451" i="1" l="1"/>
  <c r="S449" i="1"/>
  <c r="T449" i="1" s="1"/>
  <c r="P451" i="1"/>
  <c r="Q450" i="1"/>
  <c r="O452" i="1" l="1"/>
  <c r="S450" i="1"/>
  <c r="T450" i="1" s="1"/>
  <c r="P452" i="1"/>
  <c r="Q451" i="1"/>
  <c r="O453" i="1" l="1"/>
  <c r="S451" i="1"/>
  <c r="T451" i="1" s="1"/>
  <c r="P453" i="1"/>
  <c r="Q452" i="1"/>
  <c r="O454" i="1" l="1"/>
  <c r="S452" i="1"/>
  <c r="T452" i="1" s="1"/>
  <c r="P454" i="1"/>
  <c r="Q453" i="1"/>
  <c r="O455" i="1" l="1"/>
  <c r="S453" i="1"/>
  <c r="T453" i="1" s="1"/>
  <c r="P455" i="1"/>
  <c r="Q454" i="1"/>
  <c r="O456" i="1" l="1"/>
  <c r="S454" i="1"/>
  <c r="T454" i="1" s="1"/>
  <c r="P456" i="1"/>
  <c r="Q455" i="1"/>
  <c r="O457" i="1" l="1"/>
  <c r="S455" i="1"/>
  <c r="T455" i="1" s="1"/>
  <c r="P457" i="1"/>
  <c r="Q456" i="1"/>
  <c r="O458" i="1" l="1"/>
  <c r="S456" i="1"/>
  <c r="T456" i="1" s="1"/>
  <c r="P458" i="1"/>
  <c r="Q457" i="1"/>
  <c r="O459" i="1" l="1"/>
  <c r="S457" i="1"/>
  <c r="T457" i="1" s="1"/>
  <c r="P459" i="1"/>
  <c r="Q458" i="1"/>
  <c r="O460" i="1" l="1"/>
  <c r="S458" i="1"/>
  <c r="T458" i="1" s="1"/>
  <c r="P460" i="1"/>
  <c r="Q459" i="1"/>
  <c r="O461" i="1" l="1"/>
  <c r="S459" i="1"/>
  <c r="T459" i="1" s="1"/>
  <c r="P461" i="1"/>
  <c r="Q460" i="1"/>
  <c r="O462" i="1" l="1"/>
  <c r="S460" i="1"/>
  <c r="T460" i="1" s="1"/>
  <c r="P462" i="1"/>
  <c r="Q461" i="1"/>
  <c r="O463" i="1" l="1"/>
  <c r="S461" i="1"/>
  <c r="T461" i="1" s="1"/>
  <c r="P463" i="1"/>
  <c r="Q462" i="1"/>
  <c r="O464" i="1" l="1"/>
  <c r="S462" i="1"/>
  <c r="T462" i="1" s="1"/>
  <c r="P464" i="1"/>
  <c r="Q463" i="1"/>
  <c r="O465" i="1" l="1"/>
  <c r="S463" i="1"/>
  <c r="T463" i="1" s="1"/>
  <c r="P465" i="1"/>
  <c r="Q464" i="1"/>
  <c r="O466" i="1" l="1"/>
  <c r="S464" i="1"/>
  <c r="T464" i="1" s="1"/>
  <c r="P466" i="1"/>
  <c r="Q465" i="1"/>
  <c r="O467" i="1" l="1"/>
  <c r="S465" i="1"/>
  <c r="T465" i="1" s="1"/>
  <c r="P467" i="1"/>
  <c r="Q466" i="1"/>
  <c r="O468" i="1" l="1"/>
  <c r="S466" i="1"/>
  <c r="T466" i="1" s="1"/>
  <c r="P468" i="1"/>
  <c r="Q467" i="1"/>
  <c r="O469" i="1" l="1"/>
  <c r="S467" i="1"/>
  <c r="T467" i="1" s="1"/>
  <c r="P469" i="1"/>
  <c r="Q468" i="1"/>
  <c r="O470" i="1" l="1"/>
  <c r="S468" i="1"/>
  <c r="T468" i="1" s="1"/>
  <c r="P470" i="1"/>
  <c r="Q469" i="1"/>
  <c r="O471" i="1" l="1"/>
  <c r="S469" i="1"/>
  <c r="T469" i="1" s="1"/>
  <c r="P471" i="1"/>
  <c r="Q470" i="1"/>
  <c r="O472" i="1" l="1"/>
  <c r="S470" i="1"/>
  <c r="T470" i="1" s="1"/>
  <c r="P472" i="1"/>
  <c r="Q471" i="1"/>
  <c r="O473" i="1" l="1"/>
  <c r="S471" i="1"/>
  <c r="T471" i="1" s="1"/>
  <c r="P473" i="1"/>
  <c r="Q472" i="1"/>
  <c r="O474" i="1" l="1"/>
  <c r="S472" i="1"/>
  <c r="T472" i="1" s="1"/>
  <c r="P474" i="1"/>
  <c r="Q473" i="1"/>
  <c r="O475" i="1" l="1"/>
  <c r="S473" i="1"/>
  <c r="T473" i="1" s="1"/>
  <c r="P475" i="1"/>
  <c r="Q474" i="1"/>
  <c r="O476" i="1" l="1"/>
  <c r="S474" i="1"/>
  <c r="T474" i="1" s="1"/>
  <c r="P476" i="1"/>
  <c r="Q475" i="1"/>
  <c r="O477" i="1" l="1"/>
  <c r="S475" i="1"/>
  <c r="T475" i="1" s="1"/>
  <c r="P477" i="1"/>
  <c r="Q476" i="1"/>
  <c r="O478" i="1" l="1"/>
  <c r="S476" i="1"/>
  <c r="T476" i="1" s="1"/>
  <c r="P478" i="1"/>
  <c r="Q477" i="1"/>
  <c r="O479" i="1" l="1"/>
  <c r="S477" i="1"/>
  <c r="T477" i="1" s="1"/>
  <c r="P479" i="1"/>
  <c r="Q478" i="1"/>
  <c r="O480" i="1" l="1"/>
  <c r="S478" i="1"/>
  <c r="T478" i="1" s="1"/>
  <c r="P480" i="1"/>
  <c r="Q479" i="1"/>
  <c r="O481" i="1" l="1"/>
  <c r="S479" i="1"/>
  <c r="T479" i="1" s="1"/>
  <c r="P481" i="1"/>
  <c r="Q480" i="1"/>
  <c r="O482" i="1" l="1"/>
  <c r="S480" i="1"/>
  <c r="T480" i="1" s="1"/>
  <c r="P482" i="1"/>
  <c r="Q481" i="1"/>
  <c r="O483" i="1" l="1"/>
  <c r="S481" i="1"/>
  <c r="T481" i="1" s="1"/>
  <c r="P483" i="1"/>
  <c r="Q482" i="1"/>
  <c r="O484" i="1" l="1"/>
  <c r="S482" i="1"/>
  <c r="T482" i="1" s="1"/>
  <c r="P484" i="1"/>
  <c r="Q483" i="1"/>
  <c r="O485" i="1" l="1"/>
  <c r="S483" i="1"/>
  <c r="T483" i="1" s="1"/>
  <c r="P485" i="1"/>
  <c r="Q484" i="1"/>
  <c r="O486" i="1" l="1"/>
  <c r="S484" i="1"/>
  <c r="T484" i="1" s="1"/>
  <c r="P486" i="1"/>
  <c r="Q485" i="1"/>
  <c r="O487" i="1" l="1"/>
  <c r="S485" i="1"/>
  <c r="T485" i="1" s="1"/>
  <c r="P487" i="1"/>
  <c r="Q486" i="1"/>
  <c r="O488" i="1" l="1"/>
  <c r="S486" i="1"/>
  <c r="T486" i="1" s="1"/>
  <c r="P488" i="1"/>
  <c r="Q487" i="1"/>
  <c r="O489" i="1" l="1"/>
  <c r="S487" i="1"/>
  <c r="T487" i="1" s="1"/>
  <c r="P489" i="1"/>
  <c r="Q488" i="1"/>
  <c r="O490" i="1" l="1"/>
  <c r="S488" i="1"/>
  <c r="T488" i="1" s="1"/>
  <c r="P490" i="1"/>
  <c r="Q489" i="1"/>
  <c r="O491" i="1" l="1"/>
  <c r="S489" i="1"/>
  <c r="T489" i="1" s="1"/>
  <c r="P491" i="1"/>
  <c r="Q490" i="1"/>
  <c r="O492" i="1" l="1"/>
  <c r="S490" i="1"/>
  <c r="T490" i="1" s="1"/>
  <c r="P492" i="1"/>
  <c r="Q491" i="1"/>
  <c r="O493" i="1" l="1"/>
  <c r="S491" i="1"/>
  <c r="T491" i="1" s="1"/>
  <c r="P493" i="1"/>
  <c r="Q492" i="1"/>
  <c r="O494" i="1" l="1"/>
  <c r="S492" i="1"/>
  <c r="T492" i="1" s="1"/>
  <c r="P494" i="1"/>
  <c r="Q493" i="1"/>
  <c r="O495" i="1" l="1"/>
  <c r="S493" i="1"/>
  <c r="T493" i="1" s="1"/>
  <c r="P495" i="1"/>
  <c r="Q494" i="1"/>
  <c r="O496" i="1" l="1"/>
  <c r="S494" i="1"/>
  <c r="T494" i="1" s="1"/>
  <c r="P496" i="1"/>
  <c r="Q495" i="1"/>
  <c r="O497" i="1" l="1"/>
  <c r="S495" i="1"/>
  <c r="T495" i="1" s="1"/>
  <c r="P497" i="1"/>
  <c r="Q496" i="1"/>
  <c r="O498" i="1" l="1"/>
  <c r="S496" i="1"/>
  <c r="T496" i="1" s="1"/>
  <c r="P498" i="1"/>
  <c r="Q497" i="1"/>
  <c r="O499" i="1" l="1"/>
  <c r="S497" i="1"/>
  <c r="T497" i="1" s="1"/>
  <c r="P499" i="1"/>
  <c r="Q498" i="1"/>
  <c r="O500" i="1" l="1"/>
  <c r="S498" i="1"/>
  <c r="T498" i="1" s="1"/>
  <c r="P500" i="1"/>
  <c r="Q499" i="1"/>
  <c r="O501" i="1" l="1"/>
  <c r="S499" i="1"/>
  <c r="T499" i="1" s="1"/>
  <c r="P501" i="1"/>
  <c r="Q500" i="1"/>
  <c r="O502" i="1" l="1"/>
  <c r="S500" i="1"/>
  <c r="T500" i="1" s="1"/>
  <c r="P502" i="1"/>
  <c r="Q501" i="1"/>
  <c r="O503" i="1" l="1"/>
  <c r="S501" i="1"/>
  <c r="T501" i="1" s="1"/>
  <c r="P503" i="1"/>
  <c r="Q502" i="1"/>
  <c r="O504" i="1" l="1"/>
  <c r="S502" i="1"/>
  <c r="T502" i="1" s="1"/>
  <c r="P504" i="1"/>
  <c r="Q503" i="1"/>
  <c r="O505" i="1" l="1"/>
  <c r="S503" i="1"/>
  <c r="T503" i="1" s="1"/>
  <c r="P505" i="1"/>
  <c r="Q504" i="1"/>
  <c r="O506" i="1" l="1"/>
  <c r="S504" i="1"/>
  <c r="T504" i="1" s="1"/>
  <c r="P506" i="1"/>
  <c r="Q505" i="1"/>
  <c r="O507" i="1" l="1"/>
  <c r="S505" i="1"/>
  <c r="T505" i="1" s="1"/>
  <c r="P507" i="1"/>
  <c r="Q506" i="1"/>
  <c r="O508" i="1" l="1"/>
  <c r="S506" i="1"/>
  <c r="T506" i="1" s="1"/>
  <c r="P508" i="1"/>
  <c r="Q507" i="1"/>
  <c r="O509" i="1" l="1"/>
  <c r="S507" i="1"/>
  <c r="T507" i="1" s="1"/>
  <c r="P509" i="1"/>
  <c r="Q508" i="1"/>
  <c r="O510" i="1" l="1"/>
  <c r="S508" i="1"/>
  <c r="T508" i="1" s="1"/>
  <c r="P510" i="1"/>
  <c r="Q509" i="1"/>
  <c r="O511" i="1" l="1"/>
  <c r="S509" i="1"/>
  <c r="T509" i="1" s="1"/>
  <c r="P511" i="1"/>
  <c r="Q510" i="1"/>
  <c r="O512" i="1" l="1"/>
  <c r="S510" i="1"/>
  <c r="T510" i="1" s="1"/>
  <c r="P512" i="1"/>
  <c r="Q511" i="1"/>
  <c r="O513" i="1" l="1"/>
  <c r="S511" i="1"/>
  <c r="T511" i="1" s="1"/>
  <c r="P513" i="1"/>
  <c r="Q512" i="1"/>
  <c r="O514" i="1" l="1"/>
  <c r="S512" i="1"/>
  <c r="T512" i="1" s="1"/>
  <c r="P514" i="1"/>
  <c r="Q513" i="1"/>
  <c r="O515" i="1" l="1"/>
  <c r="S513" i="1"/>
  <c r="T513" i="1" s="1"/>
  <c r="P515" i="1"/>
  <c r="Q514" i="1"/>
  <c r="O516" i="1" l="1"/>
  <c r="S514" i="1"/>
  <c r="T514" i="1" s="1"/>
  <c r="P516" i="1"/>
  <c r="Q515" i="1"/>
  <c r="O517" i="1" l="1"/>
  <c r="S515" i="1"/>
  <c r="T515" i="1" s="1"/>
  <c r="P517" i="1"/>
  <c r="Q516" i="1"/>
  <c r="O518" i="1" l="1"/>
  <c r="S516" i="1"/>
  <c r="T516" i="1" s="1"/>
  <c r="P518" i="1"/>
  <c r="Q517" i="1"/>
  <c r="O519" i="1" l="1"/>
  <c r="S517" i="1"/>
  <c r="T517" i="1" s="1"/>
  <c r="P519" i="1"/>
  <c r="Q518" i="1"/>
  <c r="O520" i="1" l="1"/>
  <c r="S518" i="1"/>
  <c r="T518" i="1" s="1"/>
  <c r="P520" i="1"/>
  <c r="Q519" i="1"/>
  <c r="O521" i="1" l="1"/>
  <c r="S519" i="1"/>
  <c r="T519" i="1" s="1"/>
  <c r="P521" i="1"/>
  <c r="Q520" i="1"/>
  <c r="O522" i="1" l="1"/>
  <c r="S520" i="1"/>
  <c r="T520" i="1" s="1"/>
  <c r="P522" i="1"/>
  <c r="Q521" i="1"/>
  <c r="O523" i="1" l="1"/>
  <c r="S521" i="1"/>
  <c r="T521" i="1" s="1"/>
  <c r="P523" i="1"/>
  <c r="Q522" i="1"/>
  <c r="O524" i="1" l="1"/>
  <c r="S522" i="1"/>
  <c r="T522" i="1" s="1"/>
  <c r="P524" i="1"/>
  <c r="Q523" i="1"/>
  <c r="O525" i="1" l="1"/>
  <c r="S523" i="1"/>
  <c r="T523" i="1" s="1"/>
  <c r="P525" i="1"/>
  <c r="Q524" i="1"/>
  <c r="O526" i="1" l="1"/>
  <c r="S524" i="1"/>
  <c r="T524" i="1" s="1"/>
  <c r="P526" i="1"/>
  <c r="Q525" i="1"/>
  <c r="O527" i="1" l="1"/>
  <c r="S525" i="1"/>
  <c r="T525" i="1" s="1"/>
  <c r="P527" i="1"/>
  <c r="Q526" i="1"/>
  <c r="O528" i="1" l="1"/>
  <c r="S526" i="1"/>
  <c r="T526" i="1" s="1"/>
  <c r="P528" i="1"/>
  <c r="Q527" i="1"/>
  <c r="O529" i="1" l="1"/>
  <c r="S527" i="1"/>
  <c r="T527" i="1" s="1"/>
  <c r="P529" i="1"/>
  <c r="Q528" i="1"/>
  <c r="O530" i="1" l="1"/>
  <c r="S528" i="1"/>
  <c r="T528" i="1" s="1"/>
  <c r="P530" i="1"/>
  <c r="Q529" i="1"/>
  <c r="O531" i="1" l="1"/>
  <c r="S529" i="1"/>
  <c r="T529" i="1" s="1"/>
  <c r="P531" i="1"/>
  <c r="Q530" i="1"/>
  <c r="O532" i="1" l="1"/>
  <c r="S530" i="1"/>
  <c r="T530" i="1" s="1"/>
  <c r="P532" i="1"/>
  <c r="Q531" i="1"/>
  <c r="O533" i="1" l="1"/>
  <c r="S531" i="1"/>
  <c r="T531" i="1" s="1"/>
  <c r="P533" i="1"/>
  <c r="Q532" i="1"/>
  <c r="O534" i="1" l="1"/>
  <c r="S532" i="1"/>
  <c r="T532" i="1" s="1"/>
  <c r="P534" i="1"/>
  <c r="Q533" i="1"/>
  <c r="O535" i="1" l="1"/>
  <c r="S533" i="1"/>
  <c r="T533" i="1" s="1"/>
  <c r="P535" i="1"/>
  <c r="Q534" i="1"/>
  <c r="O536" i="1" l="1"/>
  <c r="S534" i="1"/>
  <c r="T534" i="1" s="1"/>
  <c r="P536" i="1"/>
  <c r="Q535" i="1"/>
  <c r="O537" i="1" l="1"/>
  <c r="S535" i="1"/>
  <c r="T535" i="1" s="1"/>
  <c r="P537" i="1"/>
  <c r="Q536" i="1"/>
  <c r="O538" i="1" l="1"/>
  <c r="S536" i="1"/>
  <c r="T536" i="1" s="1"/>
  <c r="P538" i="1"/>
  <c r="Q537" i="1"/>
  <c r="O539" i="1" l="1"/>
  <c r="S537" i="1"/>
  <c r="T537" i="1" s="1"/>
  <c r="P539" i="1"/>
  <c r="Q538" i="1"/>
  <c r="O540" i="1" l="1"/>
  <c r="S538" i="1"/>
  <c r="T538" i="1" s="1"/>
  <c r="P540" i="1"/>
  <c r="Q539" i="1"/>
  <c r="O541" i="1" l="1"/>
  <c r="S539" i="1"/>
  <c r="T539" i="1" s="1"/>
  <c r="P541" i="1"/>
  <c r="Q540" i="1"/>
  <c r="O542" i="1" l="1"/>
  <c r="S540" i="1"/>
  <c r="T540" i="1" s="1"/>
  <c r="P542" i="1"/>
  <c r="Q541" i="1"/>
  <c r="O543" i="1" l="1"/>
  <c r="S541" i="1"/>
  <c r="T541" i="1" s="1"/>
  <c r="P543" i="1"/>
  <c r="Q542" i="1"/>
  <c r="O544" i="1" l="1"/>
  <c r="S542" i="1"/>
  <c r="T542" i="1" s="1"/>
  <c r="P544" i="1"/>
  <c r="Q543" i="1"/>
  <c r="O545" i="1" l="1"/>
  <c r="S543" i="1"/>
  <c r="T543" i="1" s="1"/>
  <c r="P545" i="1"/>
  <c r="Q544" i="1"/>
  <c r="O546" i="1" l="1"/>
  <c r="S544" i="1"/>
  <c r="T544" i="1" s="1"/>
  <c r="P546" i="1"/>
  <c r="Q545" i="1"/>
  <c r="O547" i="1" l="1"/>
  <c r="S545" i="1"/>
  <c r="T545" i="1" s="1"/>
  <c r="P547" i="1"/>
  <c r="Q546" i="1"/>
  <c r="O548" i="1" l="1"/>
  <c r="S546" i="1"/>
  <c r="T546" i="1" s="1"/>
  <c r="P548" i="1"/>
  <c r="Q547" i="1"/>
  <c r="O549" i="1" l="1"/>
  <c r="S547" i="1"/>
  <c r="T547" i="1" s="1"/>
  <c r="P549" i="1"/>
  <c r="Q548" i="1"/>
  <c r="O550" i="1" l="1"/>
  <c r="S548" i="1"/>
  <c r="T548" i="1" s="1"/>
  <c r="P550" i="1"/>
  <c r="Q549" i="1"/>
  <c r="O551" i="1" l="1"/>
  <c r="S549" i="1"/>
  <c r="T549" i="1" s="1"/>
  <c r="P551" i="1"/>
  <c r="Q550" i="1"/>
  <c r="O552" i="1" l="1"/>
  <c r="S550" i="1"/>
  <c r="T550" i="1" s="1"/>
  <c r="P552" i="1"/>
  <c r="Q551" i="1"/>
  <c r="O553" i="1" l="1"/>
  <c r="S551" i="1"/>
  <c r="T551" i="1" s="1"/>
  <c r="P553" i="1"/>
  <c r="Q552" i="1"/>
  <c r="O554" i="1" l="1"/>
  <c r="S552" i="1"/>
  <c r="T552" i="1" s="1"/>
  <c r="P554" i="1"/>
  <c r="Q553" i="1"/>
  <c r="O555" i="1" l="1"/>
  <c r="S553" i="1"/>
  <c r="T553" i="1" s="1"/>
  <c r="P555" i="1"/>
  <c r="Q554" i="1"/>
  <c r="O556" i="1" l="1"/>
  <c r="S554" i="1"/>
  <c r="T554" i="1" s="1"/>
  <c r="P556" i="1"/>
  <c r="Q555" i="1"/>
  <c r="O557" i="1" l="1"/>
  <c r="S555" i="1"/>
  <c r="T555" i="1" s="1"/>
  <c r="P557" i="1"/>
  <c r="Q556" i="1"/>
  <c r="O558" i="1" l="1"/>
  <c r="S556" i="1"/>
  <c r="T556" i="1" s="1"/>
  <c r="P558" i="1"/>
  <c r="Q557" i="1"/>
  <c r="O559" i="1" l="1"/>
  <c r="S557" i="1"/>
  <c r="T557" i="1" s="1"/>
  <c r="P559" i="1"/>
  <c r="Q558" i="1"/>
  <c r="O560" i="1" l="1"/>
  <c r="S558" i="1"/>
  <c r="T558" i="1" s="1"/>
  <c r="P560" i="1"/>
  <c r="Q559" i="1"/>
  <c r="O561" i="1" l="1"/>
  <c r="S559" i="1"/>
  <c r="T559" i="1" s="1"/>
  <c r="P561" i="1"/>
  <c r="Q560" i="1"/>
  <c r="O562" i="1" l="1"/>
  <c r="S560" i="1"/>
  <c r="T560" i="1" s="1"/>
  <c r="P562" i="1"/>
  <c r="Q561" i="1"/>
  <c r="O563" i="1" l="1"/>
  <c r="S561" i="1"/>
  <c r="T561" i="1" s="1"/>
  <c r="P563" i="1"/>
  <c r="Q562" i="1"/>
  <c r="O564" i="1" l="1"/>
  <c r="S562" i="1"/>
  <c r="T562" i="1" s="1"/>
  <c r="P564" i="1"/>
  <c r="Q563" i="1"/>
  <c r="O565" i="1" l="1"/>
  <c r="S563" i="1"/>
  <c r="T563" i="1" s="1"/>
  <c r="P565" i="1"/>
  <c r="Q564" i="1"/>
  <c r="O566" i="1" l="1"/>
  <c r="S564" i="1"/>
  <c r="T564" i="1" s="1"/>
  <c r="P566" i="1"/>
  <c r="Q565" i="1"/>
  <c r="O567" i="1" l="1"/>
  <c r="S565" i="1"/>
  <c r="T565" i="1" s="1"/>
  <c r="P567" i="1"/>
  <c r="Q566" i="1"/>
  <c r="O568" i="1" l="1"/>
  <c r="S566" i="1"/>
  <c r="T566" i="1" s="1"/>
  <c r="P568" i="1"/>
  <c r="Q567" i="1"/>
  <c r="O569" i="1" l="1"/>
  <c r="S567" i="1"/>
  <c r="T567" i="1" s="1"/>
  <c r="P569" i="1"/>
  <c r="Q568" i="1"/>
  <c r="O570" i="1" l="1"/>
  <c r="S568" i="1"/>
  <c r="T568" i="1" s="1"/>
  <c r="P570" i="1"/>
  <c r="Q569" i="1"/>
  <c r="O571" i="1" l="1"/>
  <c r="S569" i="1"/>
  <c r="T569" i="1" s="1"/>
  <c r="P571" i="1"/>
  <c r="Q570" i="1"/>
  <c r="O572" i="1" l="1"/>
  <c r="S570" i="1"/>
  <c r="T570" i="1" s="1"/>
  <c r="P572" i="1"/>
  <c r="Q571" i="1"/>
  <c r="O573" i="1" l="1"/>
  <c r="S571" i="1"/>
  <c r="T571" i="1" s="1"/>
  <c r="P573" i="1"/>
  <c r="Q572" i="1"/>
  <c r="O574" i="1" l="1"/>
  <c r="S572" i="1"/>
  <c r="T572" i="1" s="1"/>
  <c r="P574" i="1"/>
  <c r="Q573" i="1"/>
  <c r="O575" i="1" l="1"/>
  <c r="S573" i="1"/>
  <c r="T573" i="1" s="1"/>
  <c r="P575" i="1"/>
  <c r="Q574" i="1"/>
  <c r="O576" i="1" l="1"/>
  <c r="S574" i="1"/>
  <c r="T574" i="1" s="1"/>
  <c r="P576" i="1"/>
  <c r="Q575" i="1"/>
  <c r="O577" i="1" l="1"/>
  <c r="S575" i="1"/>
  <c r="T575" i="1" s="1"/>
  <c r="P577" i="1"/>
  <c r="Q576" i="1"/>
  <c r="O578" i="1" l="1"/>
  <c r="S576" i="1"/>
  <c r="T576" i="1" s="1"/>
  <c r="P578" i="1"/>
  <c r="Q577" i="1"/>
  <c r="O579" i="1" l="1"/>
  <c r="S577" i="1"/>
  <c r="T577" i="1" s="1"/>
  <c r="P579" i="1"/>
  <c r="Q578" i="1"/>
  <c r="O580" i="1" l="1"/>
  <c r="S578" i="1"/>
  <c r="T578" i="1" s="1"/>
  <c r="P580" i="1"/>
  <c r="Q579" i="1"/>
  <c r="O581" i="1" l="1"/>
  <c r="S579" i="1"/>
  <c r="T579" i="1" s="1"/>
  <c r="P581" i="1"/>
  <c r="Q580" i="1"/>
  <c r="O582" i="1" l="1"/>
  <c r="S580" i="1"/>
  <c r="T580" i="1" s="1"/>
  <c r="P582" i="1"/>
  <c r="Q581" i="1"/>
  <c r="O583" i="1" l="1"/>
  <c r="S581" i="1"/>
  <c r="T581" i="1" s="1"/>
  <c r="P583" i="1"/>
  <c r="Q582" i="1"/>
  <c r="O584" i="1" l="1"/>
  <c r="S582" i="1"/>
  <c r="T582" i="1" s="1"/>
  <c r="P584" i="1"/>
  <c r="Q583" i="1"/>
  <c r="O585" i="1" l="1"/>
  <c r="S583" i="1"/>
  <c r="T583" i="1" s="1"/>
  <c r="P585" i="1"/>
  <c r="Q584" i="1"/>
  <c r="O586" i="1" l="1"/>
  <c r="S584" i="1"/>
  <c r="T584" i="1" s="1"/>
  <c r="P586" i="1"/>
  <c r="Q585" i="1"/>
  <c r="O587" i="1" l="1"/>
  <c r="S585" i="1"/>
  <c r="T585" i="1" s="1"/>
  <c r="P587" i="1"/>
  <c r="Q586" i="1"/>
  <c r="O588" i="1" l="1"/>
  <c r="S586" i="1"/>
  <c r="T586" i="1" s="1"/>
  <c r="P588" i="1"/>
  <c r="Q587" i="1"/>
  <c r="O589" i="1" l="1"/>
  <c r="S587" i="1"/>
  <c r="T587" i="1" s="1"/>
  <c r="P589" i="1"/>
  <c r="Q588" i="1"/>
  <c r="O590" i="1" l="1"/>
  <c r="S588" i="1"/>
  <c r="T588" i="1" s="1"/>
  <c r="P590" i="1"/>
  <c r="Q589" i="1"/>
  <c r="O591" i="1" l="1"/>
  <c r="S589" i="1"/>
  <c r="T589" i="1" s="1"/>
  <c r="P591" i="1"/>
  <c r="Q590" i="1"/>
  <c r="O592" i="1" l="1"/>
  <c r="S590" i="1"/>
  <c r="T590" i="1" s="1"/>
  <c r="P592" i="1"/>
  <c r="Q591" i="1"/>
  <c r="O593" i="1" l="1"/>
  <c r="S591" i="1"/>
  <c r="T591" i="1" s="1"/>
  <c r="P593" i="1"/>
  <c r="Q592" i="1"/>
  <c r="O594" i="1" l="1"/>
  <c r="S592" i="1"/>
  <c r="T592" i="1" s="1"/>
  <c r="P594" i="1"/>
  <c r="Q593" i="1"/>
  <c r="O595" i="1" l="1"/>
  <c r="S593" i="1"/>
  <c r="T593" i="1" s="1"/>
  <c r="P595" i="1"/>
  <c r="Q594" i="1"/>
  <c r="O596" i="1" l="1"/>
  <c r="S594" i="1"/>
  <c r="T594" i="1" s="1"/>
  <c r="P596" i="1"/>
  <c r="Q595" i="1"/>
  <c r="O597" i="1" l="1"/>
  <c r="S595" i="1"/>
  <c r="T595" i="1" s="1"/>
  <c r="P597" i="1"/>
  <c r="Q596" i="1"/>
  <c r="O598" i="1" l="1"/>
  <c r="S596" i="1"/>
  <c r="T596" i="1" s="1"/>
  <c r="P598" i="1"/>
  <c r="Q597" i="1"/>
  <c r="O599" i="1" l="1"/>
  <c r="S597" i="1"/>
  <c r="T597" i="1" s="1"/>
  <c r="P599" i="1"/>
  <c r="Q598" i="1"/>
  <c r="O600" i="1" l="1"/>
  <c r="S598" i="1"/>
  <c r="T598" i="1" s="1"/>
  <c r="P600" i="1"/>
  <c r="Q599" i="1"/>
  <c r="O601" i="1" l="1"/>
  <c r="S599" i="1"/>
  <c r="T599" i="1" s="1"/>
  <c r="P601" i="1"/>
  <c r="Q600" i="1"/>
  <c r="O602" i="1" l="1"/>
  <c r="S600" i="1"/>
  <c r="T600" i="1" s="1"/>
  <c r="P602" i="1"/>
  <c r="Q601" i="1"/>
  <c r="O603" i="1" l="1"/>
  <c r="S601" i="1"/>
  <c r="T601" i="1" s="1"/>
  <c r="P603" i="1"/>
  <c r="Q602" i="1"/>
  <c r="O604" i="1" l="1"/>
  <c r="S602" i="1"/>
  <c r="T602" i="1" s="1"/>
  <c r="P604" i="1"/>
  <c r="Q603" i="1"/>
  <c r="O605" i="1" l="1"/>
  <c r="S603" i="1"/>
  <c r="T603" i="1" s="1"/>
  <c r="P605" i="1"/>
  <c r="Q604" i="1"/>
  <c r="O606" i="1" l="1"/>
  <c r="S604" i="1"/>
  <c r="T604" i="1" s="1"/>
  <c r="P606" i="1"/>
  <c r="Q605" i="1"/>
  <c r="O607" i="1" l="1"/>
  <c r="S605" i="1"/>
  <c r="T605" i="1" s="1"/>
  <c r="P607" i="1"/>
  <c r="Q606" i="1"/>
  <c r="O608" i="1" l="1"/>
  <c r="S606" i="1"/>
  <c r="T606" i="1" s="1"/>
  <c r="P608" i="1"/>
  <c r="Q607" i="1"/>
  <c r="O609" i="1" l="1"/>
  <c r="S607" i="1"/>
  <c r="T607" i="1" s="1"/>
  <c r="P609" i="1"/>
  <c r="Q608" i="1"/>
  <c r="O610" i="1" l="1"/>
  <c r="S608" i="1"/>
  <c r="T608" i="1" s="1"/>
  <c r="P610" i="1"/>
  <c r="Q609" i="1"/>
  <c r="O611" i="1" l="1"/>
  <c r="S609" i="1"/>
  <c r="T609" i="1" s="1"/>
  <c r="P611" i="1"/>
  <c r="Q610" i="1"/>
  <c r="O612" i="1" l="1"/>
  <c r="S610" i="1"/>
  <c r="T610" i="1" s="1"/>
  <c r="P612" i="1"/>
  <c r="Q611" i="1"/>
  <c r="O613" i="1" l="1"/>
  <c r="S611" i="1"/>
  <c r="T611" i="1" s="1"/>
  <c r="P613" i="1"/>
  <c r="Q612" i="1"/>
  <c r="O614" i="1" l="1"/>
  <c r="S612" i="1"/>
  <c r="T612" i="1" s="1"/>
  <c r="P614" i="1"/>
  <c r="Q613" i="1"/>
  <c r="O615" i="1" l="1"/>
  <c r="S613" i="1"/>
  <c r="T613" i="1" s="1"/>
  <c r="P615" i="1"/>
  <c r="Q614" i="1"/>
  <c r="O616" i="1" l="1"/>
  <c r="S614" i="1"/>
  <c r="T614" i="1" s="1"/>
  <c r="P616" i="1"/>
  <c r="Q615" i="1"/>
  <c r="O617" i="1" l="1"/>
  <c r="S615" i="1"/>
  <c r="T615" i="1" s="1"/>
  <c r="P617" i="1"/>
  <c r="Q616" i="1"/>
  <c r="O618" i="1" l="1"/>
  <c r="S616" i="1"/>
  <c r="T616" i="1" s="1"/>
  <c r="P618" i="1"/>
  <c r="Q617" i="1"/>
  <c r="O619" i="1" l="1"/>
  <c r="S617" i="1"/>
  <c r="T617" i="1" s="1"/>
  <c r="P619" i="1"/>
  <c r="Q618" i="1"/>
  <c r="O620" i="1" l="1"/>
  <c r="S618" i="1"/>
  <c r="T618" i="1" s="1"/>
  <c r="P620" i="1"/>
  <c r="Q619" i="1"/>
  <c r="O621" i="1" l="1"/>
  <c r="S619" i="1"/>
  <c r="T619" i="1" s="1"/>
  <c r="P621" i="1"/>
  <c r="Q620" i="1"/>
  <c r="O622" i="1" l="1"/>
  <c r="S620" i="1"/>
  <c r="T620" i="1" s="1"/>
  <c r="P622" i="1"/>
  <c r="Q621" i="1"/>
  <c r="O623" i="1" l="1"/>
  <c r="S621" i="1"/>
  <c r="T621" i="1" s="1"/>
  <c r="P623" i="1"/>
  <c r="Q622" i="1"/>
  <c r="O624" i="1" l="1"/>
  <c r="S622" i="1"/>
  <c r="T622" i="1" s="1"/>
  <c r="P624" i="1"/>
  <c r="Q623" i="1"/>
  <c r="O625" i="1" l="1"/>
  <c r="S623" i="1"/>
  <c r="T623" i="1" s="1"/>
  <c r="P625" i="1"/>
  <c r="Q624" i="1"/>
  <c r="O626" i="1" l="1"/>
  <c r="S624" i="1"/>
  <c r="T624" i="1" s="1"/>
  <c r="P626" i="1"/>
  <c r="Q625" i="1"/>
  <c r="O627" i="1" l="1"/>
  <c r="S625" i="1"/>
  <c r="T625" i="1" s="1"/>
  <c r="P627" i="1"/>
  <c r="Q626" i="1"/>
  <c r="O628" i="1" l="1"/>
  <c r="S626" i="1"/>
  <c r="T626" i="1" s="1"/>
  <c r="P628" i="1"/>
  <c r="Q627" i="1"/>
  <c r="O629" i="1" l="1"/>
  <c r="S627" i="1"/>
  <c r="T627" i="1" s="1"/>
  <c r="P629" i="1"/>
  <c r="Q628" i="1"/>
  <c r="O630" i="1" l="1"/>
  <c r="S628" i="1"/>
  <c r="T628" i="1" s="1"/>
  <c r="P630" i="1"/>
  <c r="Q629" i="1"/>
  <c r="O631" i="1" l="1"/>
  <c r="S629" i="1"/>
  <c r="T629" i="1" s="1"/>
  <c r="P631" i="1"/>
  <c r="Q630" i="1"/>
  <c r="O632" i="1" l="1"/>
  <c r="S630" i="1"/>
  <c r="T630" i="1" s="1"/>
  <c r="P632" i="1"/>
  <c r="Q631" i="1"/>
  <c r="O633" i="1" l="1"/>
  <c r="S631" i="1"/>
  <c r="T631" i="1" s="1"/>
  <c r="P633" i="1"/>
  <c r="Q632" i="1"/>
  <c r="O634" i="1" l="1"/>
  <c r="S632" i="1"/>
  <c r="T632" i="1" s="1"/>
  <c r="P634" i="1"/>
  <c r="Q633" i="1"/>
  <c r="O635" i="1" l="1"/>
  <c r="S633" i="1"/>
  <c r="T633" i="1" s="1"/>
  <c r="P635" i="1"/>
  <c r="Q634" i="1"/>
  <c r="O636" i="1" l="1"/>
  <c r="S634" i="1"/>
  <c r="T634" i="1" s="1"/>
  <c r="P636" i="1"/>
  <c r="Q635" i="1"/>
  <c r="O637" i="1" l="1"/>
  <c r="S635" i="1"/>
  <c r="T635" i="1" s="1"/>
  <c r="P637" i="1"/>
  <c r="Q636" i="1"/>
  <c r="O638" i="1" l="1"/>
  <c r="S636" i="1"/>
  <c r="T636" i="1" s="1"/>
  <c r="P638" i="1"/>
  <c r="Q637" i="1"/>
  <c r="O639" i="1" l="1"/>
  <c r="S637" i="1"/>
  <c r="T637" i="1" s="1"/>
  <c r="P639" i="1"/>
  <c r="Q638" i="1"/>
  <c r="O640" i="1" l="1"/>
  <c r="S638" i="1"/>
  <c r="T638" i="1" s="1"/>
  <c r="P640" i="1"/>
  <c r="Q639" i="1"/>
  <c r="O641" i="1" l="1"/>
  <c r="S639" i="1"/>
  <c r="T639" i="1" s="1"/>
  <c r="P641" i="1"/>
  <c r="Q640" i="1"/>
  <c r="O642" i="1" l="1"/>
  <c r="S640" i="1"/>
  <c r="T640" i="1" s="1"/>
  <c r="P642" i="1"/>
  <c r="Q641" i="1"/>
  <c r="O643" i="1" l="1"/>
  <c r="S641" i="1"/>
  <c r="T641" i="1" s="1"/>
  <c r="P643" i="1"/>
  <c r="Q642" i="1"/>
  <c r="O644" i="1" l="1"/>
  <c r="S642" i="1"/>
  <c r="T642" i="1" s="1"/>
  <c r="P644" i="1"/>
  <c r="Q643" i="1"/>
  <c r="O645" i="1" l="1"/>
  <c r="S643" i="1"/>
  <c r="T643" i="1" s="1"/>
  <c r="P645" i="1"/>
  <c r="Q644" i="1"/>
  <c r="O646" i="1" l="1"/>
  <c r="S644" i="1"/>
  <c r="T644" i="1" s="1"/>
  <c r="P646" i="1"/>
  <c r="Q645" i="1"/>
  <c r="O647" i="1" l="1"/>
  <c r="S645" i="1"/>
  <c r="T645" i="1" s="1"/>
  <c r="P647" i="1"/>
  <c r="Q646" i="1"/>
  <c r="O648" i="1" l="1"/>
  <c r="S646" i="1"/>
  <c r="T646" i="1" s="1"/>
  <c r="P648" i="1"/>
  <c r="Q647" i="1"/>
  <c r="O649" i="1" l="1"/>
  <c r="S647" i="1"/>
  <c r="T647" i="1" s="1"/>
  <c r="P649" i="1"/>
  <c r="Q648" i="1"/>
  <c r="O650" i="1" l="1"/>
  <c r="S648" i="1"/>
  <c r="T648" i="1" s="1"/>
  <c r="P650" i="1"/>
  <c r="Q649" i="1"/>
  <c r="O651" i="1" l="1"/>
  <c r="S649" i="1"/>
  <c r="T649" i="1" s="1"/>
  <c r="P651" i="1"/>
  <c r="Q650" i="1"/>
  <c r="O652" i="1" l="1"/>
  <c r="S650" i="1"/>
  <c r="T650" i="1" s="1"/>
  <c r="P652" i="1"/>
  <c r="Q651" i="1"/>
  <c r="O653" i="1" l="1"/>
  <c r="S651" i="1"/>
  <c r="T651" i="1" s="1"/>
  <c r="P653" i="1"/>
  <c r="Q652" i="1"/>
  <c r="O654" i="1" l="1"/>
  <c r="S652" i="1"/>
  <c r="T652" i="1" s="1"/>
  <c r="P654" i="1"/>
  <c r="Q653" i="1"/>
  <c r="O655" i="1" l="1"/>
  <c r="S653" i="1"/>
  <c r="T653" i="1" s="1"/>
  <c r="P655" i="1"/>
  <c r="Q654" i="1"/>
  <c r="O656" i="1" l="1"/>
  <c r="S654" i="1"/>
  <c r="T654" i="1" s="1"/>
  <c r="P656" i="1"/>
  <c r="Q655" i="1"/>
  <c r="O657" i="1" l="1"/>
  <c r="S655" i="1"/>
  <c r="T655" i="1" s="1"/>
  <c r="P657" i="1"/>
  <c r="Q656" i="1"/>
  <c r="O658" i="1" l="1"/>
  <c r="S656" i="1"/>
  <c r="T656" i="1" s="1"/>
  <c r="P658" i="1"/>
  <c r="Q657" i="1"/>
  <c r="O659" i="1" l="1"/>
  <c r="S657" i="1"/>
  <c r="T657" i="1" s="1"/>
  <c r="P659" i="1"/>
  <c r="Q658" i="1"/>
  <c r="O660" i="1" l="1"/>
  <c r="S658" i="1"/>
  <c r="T658" i="1" s="1"/>
  <c r="P660" i="1"/>
  <c r="Q659" i="1"/>
  <c r="O661" i="1" l="1"/>
  <c r="S659" i="1"/>
  <c r="T659" i="1" s="1"/>
  <c r="P661" i="1"/>
  <c r="Q660" i="1"/>
  <c r="O662" i="1" l="1"/>
  <c r="S660" i="1"/>
  <c r="T660" i="1" s="1"/>
  <c r="P662" i="1"/>
  <c r="Q661" i="1"/>
  <c r="O663" i="1" l="1"/>
  <c r="S661" i="1"/>
  <c r="T661" i="1" s="1"/>
  <c r="P663" i="1"/>
  <c r="Q662" i="1"/>
  <c r="O664" i="1" l="1"/>
  <c r="S662" i="1"/>
  <c r="T662" i="1" s="1"/>
  <c r="P664" i="1"/>
  <c r="Q663" i="1"/>
  <c r="O665" i="1" l="1"/>
  <c r="S663" i="1"/>
  <c r="T663" i="1" s="1"/>
  <c r="P665" i="1"/>
  <c r="Q664" i="1"/>
  <c r="O666" i="1" l="1"/>
  <c r="S664" i="1"/>
  <c r="T664" i="1" s="1"/>
  <c r="P666" i="1"/>
  <c r="Q665" i="1"/>
  <c r="O667" i="1" l="1"/>
  <c r="S665" i="1"/>
  <c r="T665" i="1" s="1"/>
  <c r="P667" i="1"/>
  <c r="Q666" i="1"/>
  <c r="O668" i="1" l="1"/>
  <c r="S666" i="1"/>
  <c r="T666" i="1" s="1"/>
  <c r="P668" i="1"/>
  <c r="Q667" i="1"/>
  <c r="O669" i="1" l="1"/>
  <c r="S667" i="1"/>
  <c r="T667" i="1" s="1"/>
  <c r="P669" i="1"/>
  <c r="Q668" i="1"/>
  <c r="O670" i="1" l="1"/>
  <c r="S668" i="1"/>
  <c r="T668" i="1" s="1"/>
  <c r="P670" i="1"/>
  <c r="Q669" i="1"/>
  <c r="O671" i="1" l="1"/>
  <c r="S669" i="1"/>
  <c r="T669" i="1" s="1"/>
  <c r="P671" i="1"/>
  <c r="Q670" i="1"/>
  <c r="O672" i="1" l="1"/>
  <c r="S670" i="1"/>
  <c r="T670" i="1" s="1"/>
  <c r="P672" i="1"/>
  <c r="Q671" i="1"/>
  <c r="O673" i="1" l="1"/>
  <c r="S671" i="1"/>
  <c r="T671" i="1" s="1"/>
  <c r="P673" i="1"/>
  <c r="Q672" i="1"/>
  <c r="O674" i="1" l="1"/>
  <c r="S672" i="1"/>
  <c r="T672" i="1" s="1"/>
  <c r="P674" i="1"/>
  <c r="Q673" i="1"/>
  <c r="O675" i="1" l="1"/>
  <c r="S673" i="1"/>
  <c r="T673" i="1" s="1"/>
  <c r="P675" i="1"/>
  <c r="Q674" i="1"/>
  <c r="O676" i="1" l="1"/>
  <c r="S674" i="1"/>
  <c r="T674" i="1" s="1"/>
  <c r="P676" i="1"/>
  <c r="Q675" i="1"/>
  <c r="O677" i="1" l="1"/>
  <c r="S675" i="1"/>
  <c r="T675" i="1" s="1"/>
  <c r="P677" i="1"/>
  <c r="Q676" i="1"/>
  <c r="O678" i="1" l="1"/>
  <c r="S676" i="1"/>
  <c r="T676" i="1" s="1"/>
  <c r="P678" i="1"/>
  <c r="Q677" i="1"/>
  <c r="O679" i="1" l="1"/>
  <c r="S677" i="1"/>
  <c r="T677" i="1" s="1"/>
  <c r="P679" i="1"/>
  <c r="Q678" i="1"/>
  <c r="O680" i="1" l="1"/>
  <c r="S678" i="1"/>
  <c r="T678" i="1" s="1"/>
  <c r="P680" i="1"/>
  <c r="Q679" i="1"/>
  <c r="O681" i="1" l="1"/>
  <c r="S679" i="1"/>
  <c r="T679" i="1" s="1"/>
  <c r="P681" i="1"/>
  <c r="Q680" i="1"/>
  <c r="O682" i="1" l="1"/>
  <c r="S680" i="1"/>
  <c r="T680" i="1" s="1"/>
  <c r="P682" i="1"/>
  <c r="Q681" i="1"/>
  <c r="O683" i="1" l="1"/>
  <c r="S681" i="1"/>
  <c r="T681" i="1" s="1"/>
  <c r="P683" i="1"/>
  <c r="Q682" i="1"/>
  <c r="O684" i="1" l="1"/>
  <c r="S682" i="1"/>
  <c r="T682" i="1" s="1"/>
  <c r="P684" i="1"/>
  <c r="Q683" i="1"/>
  <c r="O685" i="1" l="1"/>
  <c r="S683" i="1"/>
  <c r="T683" i="1" s="1"/>
  <c r="P685" i="1"/>
  <c r="Q684" i="1"/>
  <c r="O686" i="1" l="1"/>
  <c r="S684" i="1"/>
  <c r="T684" i="1" s="1"/>
  <c r="P686" i="1"/>
  <c r="Q685" i="1"/>
  <c r="O687" i="1" l="1"/>
  <c r="S685" i="1"/>
  <c r="T685" i="1" s="1"/>
  <c r="P687" i="1"/>
  <c r="Q686" i="1"/>
  <c r="O688" i="1" l="1"/>
  <c r="S686" i="1"/>
  <c r="T686" i="1" s="1"/>
  <c r="P688" i="1"/>
  <c r="Q687" i="1"/>
  <c r="O689" i="1" l="1"/>
  <c r="S687" i="1"/>
  <c r="T687" i="1" s="1"/>
  <c r="P689" i="1"/>
  <c r="Q688" i="1"/>
  <c r="O690" i="1" l="1"/>
  <c r="S688" i="1"/>
  <c r="T688" i="1" s="1"/>
  <c r="P690" i="1"/>
  <c r="Q689" i="1"/>
  <c r="O691" i="1" l="1"/>
  <c r="S689" i="1"/>
  <c r="T689" i="1" s="1"/>
  <c r="P691" i="1"/>
  <c r="Q690" i="1"/>
  <c r="O692" i="1" l="1"/>
  <c r="S690" i="1"/>
  <c r="T690" i="1" s="1"/>
  <c r="P692" i="1"/>
  <c r="Q691" i="1"/>
  <c r="O693" i="1" l="1"/>
  <c r="S691" i="1"/>
  <c r="T691" i="1" s="1"/>
  <c r="P693" i="1"/>
  <c r="Q692" i="1"/>
  <c r="O694" i="1" l="1"/>
  <c r="S692" i="1"/>
  <c r="T692" i="1" s="1"/>
  <c r="P694" i="1"/>
  <c r="Q693" i="1"/>
  <c r="O695" i="1" l="1"/>
  <c r="S693" i="1"/>
  <c r="T693" i="1" s="1"/>
  <c r="P695" i="1"/>
  <c r="Q694" i="1"/>
  <c r="O696" i="1" l="1"/>
  <c r="S694" i="1"/>
  <c r="T694" i="1" s="1"/>
  <c r="P696" i="1"/>
  <c r="Q695" i="1"/>
  <c r="O697" i="1" l="1"/>
  <c r="S695" i="1"/>
  <c r="T695" i="1" s="1"/>
  <c r="P697" i="1"/>
  <c r="Q696" i="1"/>
  <c r="O698" i="1" l="1"/>
  <c r="S696" i="1"/>
  <c r="T696" i="1" s="1"/>
  <c r="P698" i="1"/>
  <c r="Q697" i="1"/>
  <c r="O699" i="1" l="1"/>
  <c r="S697" i="1"/>
  <c r="T697" i="1" s="1"/>
  <c r="P699" i="1"/>
  <c r="Q698" i="1"/>
  <c r="O700" i="1" l="1"/>
  <c r="S698" i="1"/>
  <c r="T698" i="1" s="1"/>
  <c r="P700" i="1"/>
  <c r="Q699" i="1"/>
  <c r="O701" i="1" l="1"/>
  <c r="S699" i="1"/>
  <c r="T699" i="1" s="1"/>
  <c r="P701" i="1"/>
  <c r="Q700" i="1"/>
  <c r="O702" i="1" l="1"/>
  <c r="S700" i="1"/>
  <c r="T700" i="1" s="1"/>
  <c r="P702" i="1"/>
  <c r="Q701" i="1"/>
  <c r="O703" i="1" l="1"/>
  <c r="S701" i="1"/>
  <c r="T701" i="1" s="1"/>
  <c r="P703" i="1"/>
  <c r="Q702" i="1"/>
  <c r="O704" i="1" l="1"/>
  <c r="S702" i="1"/>
  <c r="T702" i="1" s="1"/>
  <c r="P704" i="1"/>
  <c r="Q703" i="1"/>
  <c r="O705" i="1" l="1"/>
  <c r="S703" i="1"/>
  <c r="T703" i="1" s="1"/>
  <c r="P705" i="1"/>
  <c r="Q704" i="1"/>
  <c r="O706" i="1" l="1"/>
  <c r="S704" i="1"/>
  <c r="T704" i="1" s="1"/>
  <c r="P706" i="1"/>
  <c r="Q705" i="1"/>
  <c r="O707" i="1" l="1"/>
  <c r="S705" i="1"/>
  <c r="T705" i="1" s="1"/>
  <c r="P707" i="1"/>
  <c r="Q706" i="1"/>
  <c r="O708" i="1" l="1"/>
  <c r="S706" i="1"/>
  <c r="T706" i="1" s="1"/>
  <c r="P708" i="1"/>
  <c r="Q707" i="1"/>
  <c r="O709" i="1" l="1"/>
  <c r="S707" i="1"/>
  <c r="T707" i="1" s="1"/>
  <c r="P709" i="1"/>
  <c r="Q708" i="1"/>
  <c r="O710" i="1" l="1"/>
  <c r="S708" i="1"/>
  <c r="T708" i="1" s="1"/>
  <c r="P710" i="1"/>
  <c r="Q709" i="1"/>
  <c r="O711" i="1" l="1"/>
  <c r="S709" i="1"/>
  <c r="T709" i="1" s="1"/>
  <c r="P711" i="1"/>
  <c r="Q710" i="1"/>
  <c r="O712" i="1" l="1"/>
  <c r="S710" i="1"/>
  <c r="T710" i="1" s="1"/>
  <c r="P712" i="1"/>
  <c r="Q711" i="1"/>
  <c r="O713" i="1" l="1"/>
  <c r="S711" i="1"/>
  <c r="T711" i="1" s="1"/>
  <c r="P713" i="1"/>
  <c r="Q712" i="1"/>
  <c r="O714" i="1" l="1"/>
  <c r="S712" i="1"/>
  <c r="T712" i="1" s="1"/>
  <c r="P714" i="1"/>
  <c r="Q713" i="1"/>
  <c r="O715" i="1" l="1"/>
  <c r="S713" i="1"/>
  <c r="T713" i="1" s="1"/>
  <c r="P715" i="1"/>
  <c r="Q714" i="1"/>
  <c r="O716" i="1" l="1"/>
  <c r="S714" i="1"/>
  <c r="T714" i="1" s="1"/>
  <c r="P716" i="1"/>
  <c r="Q715" i="1"/>
  <c r="O717" i="1" l="1"/>
  <c r="S715" i="1"/>
  <c r="T715" i="1" s="1"/>
  <c r="P717" i="1"/>
  <c r="Q716" i="1"/>
  <c r="O718" i="1" l="1"/>
  <c r="S716" i="1"/>
  <c r="T716" i="1" s="1"/>
  <c r="P718" i="1"/>
  <c r="Q717" i="1"/>
  <c r="O719" i="1" l="1"/>
  <c r="S717" i="1"/>
  <c r="T717" i="1" s="1"/>
  <c r="P719" i="1"/>
  <c r="Q718" i="1"/>
  <c r="O720" i="1" l="1"/>
  <c r="S718" i="1"/>
  <c r="T718" i="1" s="1"/>
  <c r="P720" i="1"/>
  <c r="Q719" i="1"/>
  <c r="O721" i="1" l="1"/>
  <c r="S719" i="1"/>
  <c r="T719" i="1" s="1"/>
  <c r="P721" i="1"/>
  <c r="Q720" i="1"/>
  <c r="O722" i="1" l="1"/>
  <c r="S720" i="1"/>
  <c r="T720" i="1" s="1"/>
  <c r="P722" i="1"/>
  <c r="Q721" i="1"/>
  <c r="O723" i="1" l="1"/>
  <c r="S721" i="1"/>
  <c r="T721" i="1" s="1"/>
  <c r="P723" i="1"/>
  <c r="Q722" i="1"/>
  <c r="O724" i="1" l="1"/>
  <c r="S722" i="1"/>
  <c r="T722" i="1" s="1"/>
  <c r="P724" i="1"/>
  <c r="Q723" i="1"/>
  <c r="O725" i="1" l="1"/>
  <c r="S723" i="1"/>
  <c r="T723" i="1" s="1"/>
  <c r="P725" i="1"/>
  <c r="Q724" i="1"/>
  <c r="O726" i="1" l="1"/>
  <c r="S724" i="1"/>
  <c r="T724" i="1" s="1"/>
  <c r="P726" i="1"/>
  <c r="Q725" i="1"/>
  <c r="O727" i="1" l="1"/>
  <c r="S725" i="1"/>
  <c r="T725" i="1" s="1"/>
  <c r="P727" i="1"/>
  <c r="Q726" i="1"/>
  <c r="O728" i="1" l="1"/>
  <c r="S726" i="1"/>
  <c r="T726" i="1" s="1"/>
  <c r="P728" i="1"/>
  <c r="Q727" i="1"/>
  <c r="O729" i="1" l="1"/>
  <c r="S727" i="1"/>
  <c r="T727" i="1" s="1"/>
  <c r="P729" i="1"/>
  <c r="Q728" i="1"/>
  <c r="O730" i="1" l="1"/>
  <c r="S728" i="1"/>
  <c r="T728" i="1" s="1"/>
  <c r="P730" i="1"/>
  <c r="Q729" i="1"/>
  <c r="O731" i="1" l="1"/>
  <c r="S729" i="1"/>
  <c r="T729" i="1" s="1"/>
  <c r="P731" i="1"/>
  <c r="Q730" i="1"/>
  <c r="O732" i="1" l="1"/>
  <c r="S730" i="1"/>
  <c r="T730" i="1" s="1"/>
  <c r="P732" i="1"/>
  <c r="Q731" i="1"/>
  <c r="O733" i="1" l="1"/>
  <c r="S731" i="1"/>
  <c r="T731" i="1" s="1"/>
  <c r="P733" i="1"/>
  <c r="Q732" i="1"/>
  <c r="O734" i="1" l="1"/>
  <c r="S732" i="1"/>
  <c r="T732" i="1" s="1"/>
  <c r="P734" i="1"/>
  <c r="Q733" i="1"/>
  <c r="O735" i="1" l="1"/>
  <c r="S733" i="1"/>
  <c r="T733" i="1" s="1"/>
  <c r="P735" i="1"/>
  <c r="Q734" i="1"/>
  <c r="O736" i="1" l="1"/>
  <c r="S734" i="1"/>
  <c r="T734" i="1" s="1"/>
  <c r="P736" i="1"/>
  <c r="Q735" i="1"/>
  <c r="O737" i="1" l="1"/>
  <c r="S735" i="1"/>
  <c r="T735" i="1" s="1"/>
  <c r="P737" i="1"/>
  <c r="Q736" i="1"/>
  <c r="O738" i="1" l="1"/>
  <c r="S736" i="1"/>
  <c r="T736" i="1" s="1"/>
  <c r="P738" i="1"/>
  <c r="Q737" i="1"/>
  <c r="O739" i="1" l="1"/>
  <c r="S737" i="1"/>
  <c r="T737" i="1" s="1"/>
  <c r="P739" i="1"/>
  <c r="Q738" i="1"/>
  <c r="O740" i="1" l="1"/>
  <c r="S738" i="1"/>
  <c r="T738" i="1" s="1"/>
  <c r="P740" i="1"/>
  <c r="Q739" i="1"/>
  <c r="O741" i="1" l="1"/>
  <c r="S739" i="1"/>
  <c r="T739" i="1" s="1"/>
  <c r="P741" i="1"/>
  <c r="Q740" i="1"/>
  <c r="O742" i="1" l="1"/>
  <c r="S740" i="1"/>
  <c r="T740" i="1" s="1"/>
  <c r="P742" i="1"/>
  <c r="Q741" i="1"/>
  <c r="O743" i="1" l="1"/>
  <c r="S741" i="1"/>
  <c r="T741" i="1" s="1"/>
  <c r="P743" i="1"/>
  <c r="Q742" i="1"/>
  <c r="O744" i="1" l="1"/>
  <c r="S742" i="1"/>
  <c r="T742" i="1" s="1"/>
  <c r="P744" i="1"/>
  <c r="Q743" i="1"/>
  <c r="O745" i="1" l="1"/>
  <c r="S743" i="1"/>
  <c r="T743" i="1" s="1"/>
  <c r="P745" i="1"/>
  <c r="Q744" i="1"/>
  <c r="O746" i="1" l="1"/>
  <c r="S744" i="1"/>
  <c r="T744" i="1" s="1"/>
  <c r="P746" i="1"/>
  <c r="Q745" i="1"/>
  <c r="O747" i="1" l="1"/>
  <c r="S745" i="1"/>
  <c r="T745" i="1" s="1"/>
  <c r="P747" i="1"/>
  <c r="Q746" i="1"/>
  <c r="O748" i="1" l="1"/>
  <c r="S746" i="1"/>
  <c r="T746" i="1" s="1"/>
  <c r="P748" i="1"/>
  <c r="Q747" i="1"/>
  <c r="O749" i="1" l="1"/>
  <c r="S747" i="1"/>
  <c r="T747" i="1" s="1"/>
  <c r="P749" i="1"/>
  <c r="Q748" i="1"/>
  <c r="O750" i="1" l="1"/>
  <c r="S748" i="1"/>
  <c r="T748" i="1" s="1"/>
  <c r="P750" i="1"/>
  <c r="Q749" i="1"/>
  <c r="O751" i="1" l="1"/>
  <c r="S749" i="1"/>
  <c r="T749" i="1" s="1"/>
  <c r="P751" i="1"/>
  <c r="Q750" i="1"/>
  <c r="O752" i="1" l="1"/>
  <c r="S750" i="1"/>
  <c r="T750" i="1" s="1"/>
  <c r="P752" i="1"/>
  <c r="Q751" i="1"/>
  <c r="O753" i="1" l="1"/>
  <c r="S751" i="1"/>
  <c r="T751" i="1" s="1"/>
  <c r="P753" i="1"/>
  <c r="Q752" i="1"/>
  <c r="O754" i="1" l="1"/>
  <c r="S752" i="1"/>
  <c r="T752" i="1" s="1"/>
  <c r="P754" i="1"/>
  <c r="Q753" i="1"/>
  <c r="O755" i="1" l="1"/>
  <c r="S753" i="1"/>
  <c r="T753" i="1" s="1"/>
  <c r="P755" i="1"/>
  <c r="Q754" i="1"/>
  <c r="O756" i="1" l="1"/>
  <c r="S754" i="1"/>
  <c r="T754" i="1" s="1"/>
  <c r="P756" i="1"/>
  <c r="Q755" i="1"/>
  <c r="O757" i="1" l="1"/>
  <c r="S755" i="1"/>
  <c r="T755" i="1" s="1"/>
  <c r="P757" i="1"/>
  <c r="Q756" i="1"/>
  <c r="O758" i="1" l="1"/>
  <c r="S756" i="1"/>
  <c r="T756" i="1" s="1"/>
  <c r="P758" i="1"/>
  <c r="Q757" i="1"/>
  <c r="O759" i="1" l="1"/>
  <c r="S757" i="1"/>
  <c r="T757" i="1" s="1"/>
  <c r="P759" i="1"/>
  <c r="Q758" i="1"/>
  <c r="O760" i="1" l="1"/>
  <c r="S758" i="1"/>
  <c r="T758" i="1" s="1"/>
  <c r="P760" i="1"/>
  <c r="Q759" i="1"/>
  <c r="O761" i="1" l="1"/>
  <c r="S759" i="1"/>
  <c r="T759" i="1" s="1"/>
  <c r="P761" i="1"/>
  <c r="Q760" i="1"/>
  <c r="O762" i="1" l="1"/>
  <c r="S760" i="1"/>
  <c r="T760" i="1" s="1"/>
  <c r="P762" i="1"/>
  <c r="Q761" i="1"/>
  <c r="O763" i="1" l="1"/>
  <c r="S761" i="1"/>
  <c r="T761" i="1" s="1"/>
  <c r="P763" i="1"/>
  <c r="Q762" i="1"/>
  <c r="O764" i="1" l="1"/>
  <c r="S762" i="1"/>
  <c r="T762" i="1" s="1"/>
  <c r="P764" i="1"/>
  <c r="Q763" i="1"/>
  <c r="O765" i="1" l="1"/>
  <c r="S763" i="1"/>
  <c r="T763" i="1" s="1"/>
  <c r="P765" i="1"/>
  <c r="Q764" i="1"/>
  <c r="O766" i="1" l="1"/>
  <c r="S764" i="1"/>
  <c r="T764" i="1" s="1"/>
  <c r="P766" i="1"/>
  <c r="Q765" i="1"/>
  <c r="O767" i="1" l="1"/>
  <c r="S765" i="1"/>
  <c r="T765" i="1" s="1"/>
  <c r="P767" i="1"/>
  <c r="Q766" i="1"/>
  <c r="O768" i="1" l="1"/>
  <c r="S766" i="1"/>
  <c r="T766" i="1" s="1"/>
  <c r="P768" i="1"/>
  <c r="Q767" i="1"/>
  <c r="O769" i="1" l="1"/>
  <c r="S767" i="1"/>
  <c r="T767" i="1" s="1"/>
  <c r="P769" i="1"/>
  <c r="Q768" i="1"/>
  <c r="O770" i="1" l="1"/>
  <c r="S768" i="1"/>
  <c r="T768" i="1" s="1"/>
  <c r="P770" i="1"/>
  <c r="Q769" i="1"/>
  <c r="O771" i="1" l="1"/>
  <c r="S769" i="1"/>
  <c r="T769" i="1" s="1"/>
  <c r="P771" i="1"/>
  <c r="Q770" i="1"/>
  <c r="O772" i="1" l="1"/>
  <c r="S770" i="1"/>
  <c r="T770" i="1" s="1"/>
  <c r="P772" i="1"/>
  <c r="Q771" i="1"/>
  <c r="O773" i="1" l="1"/>
  <c r="S771" i="1"/>
  <c r="T771" i="1" s="1"/>
  <c r="P773" i="1"/>
  <c r="Q772" i="1"/>
  <c r="O774" i="1" l="1"/>
  <c r="S772" i="1"/>
  <c r="T772" i="1" s="1"/>
  <c r="P774" i="1"/>
  <c r="Q773" i="1"/>
  <c r="O775" i="1" l="1"/>
  <c r="S773" i="1"/>
  <c r="T773" i="1" s="1"/>
  <c r="P775" i="1"/>
  <c r="Q774" i="1"/>
  <c r="O776" i="1" l="1"/>
  <c r="S774" i="1"/>
  <c r="T774" i="1" s="1"/>
  <c r="P776" i="1"/>
  <c r="Q775" i="1"/>
  <c r="O777" i="1" l="1"/>
  <c r="S775" i="1"/>
  <c r="T775" i="1" s="1"/>
  <c r="P777" i="1"/>
  <c r="Q776" i="1"/>
  <c r="O778" i="1" l="1"/>
  <c r="S776" i="1"/>
  <c r="T776" i="1" s="1"/>
  <c r="P778" i="1"/>
  <c r="Q777" i="1"/>
  <c r="O779" i="1" l="1"/>
  <c r="S777" i="1"/>
  <c r="T777" i="1" s="1"/>
  <c r="P779" i="1"/>
  <c r="Q778" i="1"/>
  <c r="O780" i="1" l="1"/>
  <c r="S778" i="1"/>
  <c r="T778" i="1" s="1"/>
  <c r="P780" i="1"/>
  <c r="Q779" i="1"/>
  <c r="O781" i="1" l="1"/>
  <c r="S779" i="1"/>
  <c r="T779" i="1" s="1"/>
  <c r="P781" i="1"/>
  <c r="Q780" i="1"/>
  <c r="O782" i="1" l="1"/>
  <c r="S780" i="1"/>
  <c r="T780" i="1" s="1"/>
  <c r="P782" i="1"/>
  <c r="Q781" i="1"/>
  <c r="O783" i="1" l="1"/>
  <c r="S781" i="1"/>
  <c r="T781" i="1" s="1"/>
  <c r="P783" i="1"/>
  <c r="Q782" i="1"/>
  <c r="O784" i="1" l="1"/>
  <c r="S782" i="1"/>
  <c r="T782" i="1" s="1"/>
  <c r="P784" i="1"/>
  <c r="Q783" i="1"/>
  <c r="O785" i="1" l="1"/>
  <c r="S783" i="1"/>
  <c r="T783" i="1" s="1"/>
  <c r="P785" i="1"/>
  <c r="Q784" i="1"/>
  <c r="O786" i="1" l="1"/>
  <c r="S784" i="1"/>
  <c r="T784" i="1" s="1"/>
  <c r="P786" i="1"/>
  <c r="Q785" i="1"/>
  <c r="O787" i="1" l="1"/>
  <c r="S785" i="1"/>
  <c r="T785" i="1" s="1"/>
  <c r="P787" i="1"/>
  <c r="Q786" i="1"/>
  <c r="O788" i="1" l="1"/>
  <c r="S786" i="1"/>
  <c r="T786" i="1" s="1"/>
  <c r="P788" i="1"/>
  <c r="Q787" i="1"/>
  <c r="O789" i="1" l="1"/>
  <c r="S787" i="1"/>
  <c r="T787" i="1" s="1"/>
  <c r="P789" i="1"/>
  <c r="Q788" i="1"/>
  <c r="O790" i="1" l="1"/>
  <c r="S788" i="1"/>
  <c r="T788" i="1" s="1"/>
  <c r="P790" i="1"/>
  <c r="Q789" i="1"/>
  <c r="O791" i="1" l="1"/>
  <c r="S789" i="1"/>
  <c r="T789" i="1" s="1"/>
  <c r="P791" i="1"/>
  <c r="Q790" i="1"/>
  <c r="O792" i="1" l="1"/>
  <c r="S790" i="1"/>
  <c r="T790" i="1" s="1"/>
  <c r="P792" i="1"/>
  <c r="Q791" i="1"/>
  <c r="O793" i="1" l="1"/>
  <c r="S791" i="1"/>
  <c r="T791" i="1" s="1"/>
  <c r="P793" i="1"/>
  <c r="Q792" i="1"/>
  <c r="O794" i="1" l="1"/>
  <c r="S792" i="1"/>
  <c r="T792" i="1" s="1"/>
  <c r="P794" i="1"/>
  <c r="Q793" i="1"/>
  <c r="O795" i="1" l="1"/>
  <c r="S793" i="1"/>
  <c r="T793" i="1" s="1"/>
  <c r="P795" i="1"/>
  <c r="Q794" i="1"/>
  <c r="O796" i="1" l="1"/>
  <c r="S794" i="1"/>
  <c r="T794" i="1" s="1"/>
  <c r="P796" i="1"/>
  <c r="Q795" i="1"/>
  <c r="O797" i="1" l="1"/>
  <c r="S795" i="1"/>
  <c r="T795" i="1" s="1"/>
  <c r="P797" i="1"/>
  <c r="Q796" i="1"/>
  <c r="O798" i="1" l="1"/>
  <c r="S796" i="1"/>
  <c r="T796" i="1" s="1"/>
  <c r="P798" i="1"/>
  <c r="Q797" i="1"/>
  <c r="O799" i="1" l="1"/>
  <c r="S797" i="1"/>
  <c r="T797" i="1" s="1"/>
  <c r="P799" i="1"/>
  <c r="Q798" i="1"/>
  <c r="O800" i="1" l="1"/>
  <c r="S798" i="1"/>
  <c r="T798" i="1" s="1"/>
  <c r="P800" i="1"/>
  <c r="Q799" i="1"/>
  <c r="O801" i="1" l="1"/>
  <c r="S799" i="1"/>
  <c r="T799" i="1" s="1"/>
  <c r="P801" i="1"/>
  <c r="Q800" i="1"/>
  <c r="O802" i="1" l="1"/>
  <c r="S800" i="1"/>
  <c r="T800" i="1" s="1"/>
  <c r="P802" i="1"/>
  <c r="Q801" i="1"/>
  <c r="O803" i="1" l="1"/>
  <c r="S801" i="1"/>
  <c r="T801" i="1" s="1"/>
  <c r="P803" i="1"/>
  <c r="Q802" i="1"/>
  <c r="O804" i="1" l="1"/>
  <c r="S802" i="1"/>
  <c r="T802" i="1" s="1"/>
  <c r="P804" i="1"/>
  <c r="Q803" i="1"/>
  <c r="O805" i="1" l="1"/>
  <c r="S803" i="1"/>
  <c r="T803" i="1" s="1"/>
  <c r="P805" i="1"/>
  <c r="Q804" i="1"/>
  <c r="O806" i="1" l="1"/>
  <c r="S804" i="1"/>
  <c r="T804" i="1" s="1"/>
  <c r="P806" i="1"/>
  <c r="Q805" i="1"/>
  <c r="O807" i="1" l="1"/>
  <c r="S805" i="1"/>
  <c r="T805" i="1" s="1"/>
  <c r="P807" i="1"/>
  <c r="Q806" i="1"/>
  <c r="O808" i="1" l="1"/>
  <c r="S806" i="1"/>
  <c r="T806" i="1" s="1"/>
  <c r="P808" i="1"/>
  <c r="Q807" i="1"/>
  <c r="O809" i="1" l="1"/>
  <c r="S807" i="1"/>
  <c r="T807" i="1" s="1"/>
  <c r="P809" i="1"/>
  <c r="Q808" i="1"/>
  <c r="O810" i="1" l="1"/>
  <c r="S808" i="1"/>
  <c r="T808" i="1" s="1"/>
  <c r="P810" i="1"/>
  <c r="Q809" i="1"/>
  <c r="O811" i="1" l="1"/>
  <c r="S809" i="1"/>
  <c r="T809" i="1" s="1"/>
  <c r="P811" i="1"/>
  <c r="Q810" i="1"/>
  <c r="O812" i="1" l="1"/>
  <c r="S810" i="1"/>
  <c r="T810" i="1" s="1"/>
  <c r="P812" i="1"/>
  <c r="Q811" i="1"/>
  <c r="O813" i="1" l="1"/>
  <c r="S811" i="1"/>
  <c r="T811" i="1" s="1"/>
  <c r="P813" i="1"/>
  <c r="Q812" i="1"/>
  <c r="O814" i="1" l="1"/>
  <c r="S812" i="1"/>
  <c r="T812" i="1" s="1"/>
  <c r="P814" i="1"/>
  <c r="Q813" i="1"/>
  <c r="O815" i="1" l="1"/>
  <c r="S813" i="1"/>
  <c r="T813" i="1" s="1"/>
  <c r="P815" i="1"/>
  <c r="Q814" i="1"/>
  <c r="O816" i="1" l="1"/>
  <c r="S814" i="1"/>
  <c r="T814" i="1" s="1"/>
  <c r="P816" i="1"/>
  <c r="Q815" i="1"/>
  <c r="O817" i="1" l="1"/>
  <c r="S815" i="1"/>
  <c r="T815" i="1" s="1"/>
  <c r="P817" i="1"/>
  <c r="Q816" i="1"/>
  <c r="O818" i="1" l="1"/>
  <c r="S816" i="1"/>
  <c r="T816" i="1" s="1"/>
  <c r="P818" i="1"/>
  <c r="Q817" i="1"/>
  <c r="O819" i="1" l="1"/>
  <c r="S817" i="1"/>
  <c r="T817" i="1" s="1"/>
  <c r="P819" i="1"/>
  <c r="Q818" i="1"/>
  <c r="O820" i="1" l="1"/>
  <c r="S818" i="1"/>
  <c r="T818" i="1" s="1"/>
  <c r="P820" i="1"/>
  <c r="Q819" i="1"/>
  <c r="O821" i="1" l="1"/>
  <c r="S819" i="1"/>
  <c r="T819" i="1" s="1"/>
  <c r="P821" i="1"/>
  <c r="Q820" i="1"/>
  <c r="O822" i="1" l="1"/>
  <c r="S820" i="1"/>
  <c r="T820" i="1" s="1"/>
  <c r="P822" i="1"/>
  <c r="Q821" i="1"/>
  <c r="O823" i="1" l="1"/>
  <c r="S821" i="1"/>
  <c r="T821" i="1" s="1"/>
  <c r="P823" i="1"/>
  <c r="Q822" i="1"/>
  <c r="O824" i="1" l="1"/>
  <c r="S822" i="1"/>
  <c r="T822" i="1" s="1"/>
  <c r="P824" i="1"/>
  <c r="Q823" i="1"/>
  <c r="O825" i="1" l="1"/>
  <c r="S823" i="1"/>
  <c r="T823" i="1" s="1"/>
  <c r="P825" i="1"/>
  <c r="Q824" i="1"/>
  <c r="O826" i="1" l="1"/>
  <c r="S824" i="1"/>
  <c r="T824" i="1" s="1"/>
  <c r="P826" i="1"/>
  <c r="Q825" i="1"/>
  <c r="O827" i="1" l="1"/>
  <c r="S825" i="1"/>
  <c r="T825" i="1" s="1"/>
  <c r="P827" i="1"/>
  <c r="Q826" i="1"/>
  <c r="O828" i="1" l="1"/>
  <c r="S826" i="1"/>
  <c r="T826" i="1" s="1"/>
  <c r="P828" i="1"/>
  <c r="Q827" i="1"/>
  <c r="O829" i="1" l="1"/>
  <c r="S827" i="1"/>
  <c r="T827" i="1" s="1"/>
  <c r="P829" i="1"/>
  <c r="Q828" i="1"/>
  <c r="O830" i="1" l="1"/>
  <c r="S828" i="1"/>
  <c r="T828" i="1" s="1"/>
  <c r="P830" i="1"/>
  <c r="Q829" i="1"/>
  <c r="O831" i="1" l="1"/>
  <c r="S829" i="1"/>
  <c r="T829" i="1" s="1"/>
  <c r="P831" i="1"/>
  <c r="Q830" i="1"/>
  <c r="O832" i="1" l="1"/>
  <c r="S830" i="1"/>
  <c r="T830" i="1" s="1"/>
  <c r="P832" i="1"/>
  <c r="Q831" i="1"/>
  <c r="O833" i="1" l="1"/>
  <c r="S831" i="1"/>
  <c r="T831" i="1" s="1"/>
  <c r="P833" i="1"/>
  <c r="Q832" i="1"/>
  <c r="O834" i="1" l="1"/>
  <c r="S832" i="1"/>
  <c r="T832" i="1" s="1"/>
  <c r="P834" i="1"/>
  <c r="Q833" i="1"/>
  <c r="O835" i="1" l="1"/>
  <c r="S833" i="1"/>
  <c r="T833" i="1" s="1"/>
  <c r="P835" i="1"/>
  <c r="Q834" i="1"/>
  <c r="O836" i="1" l="1"/>
  <c r="S834" i="1"/>
  <c r="T834" i="1" s="1"/>
  <c r="P836" i="1"/>
  <c r="Q835" i="1"/>
  <c r="O837" i="1" l="1"/>
  <c r="S835" i="1"/>
  <c r="T835" i="1" s="1"/>
  <c r="P837" i="1"/>
  <c r="Q836" i="1"/>
  <c r="O838" i="1" l="1"/>
  <c r="S836" i="1"/>
  <c r="T836" i="1" s="1"/>
  <c r="P838" i="1"/>
  <c r="Q837" i="1"/>
  <c r="O839" i="1" l="1"/>
  <c r="S837" i="1"/>
  <c r="T837" i="1" s="1"/>
  <c r="P839" i="1"/>
  <c r="Q838" i="1"/>
  <c r="O840" i="1" l="1"/>
  <c r="S838" i="1"/>
  <c r="T838" i="1" s="1"/>
  <c r="P840" i="1"/>
  <c r="Q839" i="1"/>
  <c r="O841" i="1" l="1"/>
  <c r="S839" i="1"/>
  <c r="T839" i="1" s="1"/>
  <c r="P841" i="1"/>
  <c r="Q840" i="1"/>
  <c r="O842" i="1" l="1"/>
  <c r="S840" i="1"/>
  <c r="T840" i="1" s="1"/>
  <c r="P842" i="1"/>
  <c r="Q841" i="1"/>
  <c r="O843" i="1" l="1"/>
  <c r="S841" i="1"/>
  <c r="T841" i="1" s="1"/>
  <c r="P843" i="1"/>
  <c r="Q842" i="1"/>
  <c r="O844" i="1" l="1"/>
  <c r="S842" i="1"/>
  <c r="T842" i="1" s="1"/>
  <c r="P844" i="1"/>
  <c r="Q843" i="1"/>
  <c r="O845" i="1" l="1"/>
  <c r="S843" i="1"/>
  <c r="T843" i="1" s="1"/>
  <c r="P845" i="1"/>
  <c r="Q844" i="1"/>
  <c r="O846" i="1" l="1"/>
  <c r="S844" i="1"/>
  <c r="T844" i="1" s="1"/>
  <c r="P846" i="1"/>
  <c r="Q845" i="1"/>
  <c r="O847" i="1" l="1"/>
  <c r="S845" i="1"/>
  <c r="T845" i="1" s="1"/>
  <c r="P847" i="1"/>
  <c r="Q846" i="1"/>
  <c r="O848" i="1" l="1"/>
  <c r="S846" i="1"/>
  <c r="T846" i="1" s="1"/>
  <c r="P848" i="1"/>
  <c r="Q847" i="1"/>
  <c r="O849" i="1" l="1"/>
  <c r="S847" i="1"/>
  <c r="T847" i="1" s="1"/>
  <c r="P849" i="1"/>
  <c r="Q848" i="1"/>
  <c r="O850" i="1" l="1"/>
  <c r="S848" i="1"/>
  <c r="T848" i="1" s="1"/>
  <c r="P850" i="1"/>
  <c r="Q849" i="1"/>
  <c r="O851" i="1" l="1"/>
  <c r="S849" i="1"/>
  <c r="T849" i="1" s="1"/>
  <c r="P851" i="1"/>
  <c r="Q850" i="1"/>
  <c r="O852" i="1" l="1"/>
  <c r="S850" i="1"/>
  <c r="T850" i="1" s="1"/>
  <c r="P852" i="1"/>
  <c r="Q851" i="1"/>
  <c r="O853" i="1" l="1"/>
  <c r="S851" i="1"/>
  <c r="T851" i="1" s="1"/>
  <c r="P853" i="1"/>
  <c r="Q852" i="1"/>
  <c r="O854" i="1" l="1"/>
  <c r="S852" i="1"/>
  <c r="T852" i="1" s="1"/>
  <c r="P854" i="1"/>
  <c r="Q853" i="1"/>
  <c r="O855" i="1" l="1"/>
  <c r="S853" i="1"/>
  <c r="T853" i="1" s="1"/>
  <c r="P855" i="1"/>
  <c r="Q854" i="1"/>
  <c r="O856" i="1" l="1"/>
  <c r="S854" i="1"/>
  <c r="T854" i="1" s="1"/>
  <c r="P856" i="1"/>
  <c r="Q855" i="1"/>
  <c r="O857" i="1" l="1"/>
  <c r="S855" i="1"/>
  <c r="T855" i="1" s="1"/>
  <c r="P857" i="1"/>
  <c r="Q856" i="1"/>
  <c r="O858" i="1" l="1"/>
  <c r="S856" i="1"/>
  <c r="T856" i="1" s="1"/>
  <c r="P858" i="1"/>
  <c r="Q857" i="1"/>
  <c r="O859" i="1" l="1"/>
  <c r="S857" i="1"/>
  <c r="T857" i="1" s="1"/>
  <c r="P859" i="1"/>
  <c r="Q858" i="1"/>
  <c r="O860" i="1" l="1"/>
  <c r="S858" i="1"/>
  <c r="T858" i="1" s="1"/>
  <c r="P860" i="1"/>
  <c r="Q859" i="1"/>
  <c r="O861" i="1" l="1"/>
  <c r="S859" i="1"/>
  <c r="T859" i="1" s="1"/>
  <c r="P861" i="1"/>
  <c r="Q860" i="1"/>
  <c r="O862" i="1" l="1"/>
  <c r="S860" i="1"/>
  <c r="T860" i="1" s="1"/>
  <c r="P862" i="1"/>
  <c r="Q861" i="1"/>
  <c r="O863" i="1" l="1"/>
  <c r="S861" i="1"/>
  <c r="T861" i="1" s="1"/>
  <c r="P863" i="1"/>
  <c r="Q862" i="1"/>
  <c r="O864" i="1" l="1"/>
  <c r="S862" i="1"/>
  <c r="T862" i="1" s="1"/>
  <c r="P864" i="1"/>
  <c r="Q863" i="1"/>
  <c r="O865" i="1" l="1"/>
  <c r="S863" i="1"/>
  <c r="T863" i="1" s="1"/>
  <c r="P865" i="1"/>
  <c r="Q864" i="1"/>
  <c r="O866" i="1" l="1"/>
  <c r="S864" i="1"/>
  <c r="T864" i="1" s="1"/>
  <c r="P866" i="1"/>
  <c r="Q865" i="1"/>
  <c r="O867" i="1" l="1"/>
  <c r="S865" i="1"/>
  <c r="T865" i="1" s="1"/>
  <c r="P867" i="1"/>
  <c r="Q866" i="1"/>
  <c r="O868" i="1" l="1"/>
  <c r="S866" i="1"/>
  <c r="T866" i="1" s="1"/>
  <c r="P868" i="1"/>
  <c r="Q867" i="1"/>
  <c r="O869" i="1" l="1"/>
  <c r="S867" i="1"/>
  <c r="T867" i="1" s="1"/>
  <c r="P869" i="1"/>
  <c r="Q868" i="1"/>
  <c r="O870" i="1" l="1"/>
  <c r="S868" i="1"/>
  <c r="T868" i="1" s="1"/>
  <c r="P870" i="1"/>
  <c r="Q869" i="1"/>
  <c r="O871" i="1" l="1"/>
  <c r="S869" i="1"/>
  <c r="T869" i="1" s="1"/>
  <c r="P871" i="1"/>
  <c r="Q870" i="1"/>
  <c r="O872" i="1" l="1"/>
  <c r="S870" i="1"/>
  <c r="T870" i="1" s="1"/>
  <c r="P872" i="1"/>
  <c r="Q871" i="1"/>
  <c r="O873" i="1" l="1"/>
  <c r="S871" i="1"/>
  <c r="T871" i="1" s="1"/>
  <c r="P873" i="1"/>
  <c r="Q872" i="1"/>
  <c r="O874" i="1" l="1"/>
  <c r="S872" i="1"/>
  <c r="T872" i="1" s="1"/>
  <c r="P874" i="1"/>
  <c r="Q873" i="1"/>
  <c r="O875" i="1" l="1"/>
  <c r="S873" i="1"/>
  <c r="T873" i="1" s="1"/>
  <c r="P875" i="1"/>
  <c r="Q874" i="1"/>
  <c r="O876" i="1" l="1"/>
  <c r="S874" i="1"/>
  <c r="T874" i="1" s="1"/>
  <c r="P876" i="1"/>
  <c r="Q875" i="1"/>
  <c r="O877" i="1" l="1"/>
  <c r="S875" i="1"/>
  <c r="T875" i="1" s="1"/>
  <c r="P877" i="1"/>
  <c r="Q876" i="1"/>
  <c r="O878" i="1" l="1"/>
  <c r="S876" i="1"/>
  <c r="T876" i="1" s="1"/>
  <c r="P878" i="1"/>
  <c r="Q877" i="1"/>
  <c r="O879" i="1" l="1"/>
  <c r="S877" i="1"/>
  <c r="T877" i="1" s="1"/>
  <c r="P879" i="1"/>
  <c r="Q878" i="1"/>
  <c r="O880" i="1" l="1"/>
  <c r="S878" i="1"/>
  <c r="T878" i="1" s="1"/>
  <c r="P880" i="1"/>
  <c r="Q879" i="1"/>
  <c r="O881" i="1" l="1"/>
  <c r="S879" i="1"/>
  <c r="T879" i="1" s="1"/>
  <c r="P881" i="1"/>
  <c r="Q880" i="1"/>
  <c r="O882" i="1" l="1"/>
  <c r="S880" i="1"/>
  <c r="T880" i="1" s="1"/>
  <c r="P882" i="1"/>
  <c r="Q881" i="1"/>
  <c r="O883" i="1" l="1"/>
  <c r="S881" i="1"/>
  <c r="T881" i="1" s="1"/>
  <c r="P883" i="1"/>
  <c r="Q882" i="1"/>
  <c r="O884" i="1" l="1"/>
  <c r="S882" i="1"/>
  <c r="T882" i="1" s="1"/>
  <c r="P884" i="1"/>
  <c r="Q883" i="1"/>
  <c r="O885" i="1" l="1"/>
  <c r="S883" i="1"/>
  <c r="T883" i="1" s="1"/>
  <c r="P885" i="1"/>
  <c r="Q884" i="1"/>
  <c r="O886" i="1" l="1"/>
  <c r="S884" i="1"/>
  <c r="T884" i="1" s="1"/>
  <c r="P886" i="1"/>
  <c r="Q885" i="1"/>
  <c r="O887" i="1" l="1"/>
  <c r="S885" i="1"/>
  <c r="T885" i="1" s="1"/>
  <c r="P887" i="1"/>
  <c r="Q886" i="1"/>
  <c r="O888" i="1" l="1"/>
  <c r="S886" i="1"/>
  <c r="T886" i="1" s="1"/>
  <c r="P888" i="1"/>
  <c r="Q887" i="1"/>
  <c r="O889" i="1" l="1"/>
  <c r="S887" i="1"/>
  <c r="T887" i="1" s="1"/>
  <c r="P889" i="1"/>
  <c r="Q888" i="1"/>
  <c r="O890" i="1" l="1"/>
  <c r="S888" i="1"/>
  <c r="T888" i="1" s="1"/>
  <c r="P890" i="1"/>
  <c r="Q889" i="1"/>
  <c r="O891" i="1" l="1"/>
  <c r="S889" i="1"/>
  <c r="T889" i="1" s="1"/>
  <c r="P891" i="1"/>
  <c r="Q890" i="1"/>
  <c r="O892" i="1" l="1"/>
  <c r="S890" i="1"/>
  <c r="T890" i="1" s="1"/>
  <c r="P892" i="1"/>
  <c r="Q891" i="1"/>
  <c r="O893" i="1" l="1"/>
  <c r="S891" i="1"/>
  <c r="T891" i="1" s="1"/>
  <c r="P893" i="1"/>
  <c r="Q892" i="1"/>
  <c r="O894" i="1" l="1"/>
  <c r="S892" i="1"/>
  <c r="T892" i="1" s="1"/>
  <c r="P894" i="1"/>
  <c r="Q893" i="1"/>
  <c r="O895" i="1" l="1"/>
  <c r="S893" i="1"/>
  <c r="T893" i="1" s="1"/>
  <c r="P895" i="1"/>
  <c r="Q894" i="1"/>
  <c r="O896" i="1" l="1"/>
  <c r="S894" i="1"/>
  <c r="T894" i="1" s="1"/>
  <c r="P896" i="1"/>
  <c r="Q895" i="1"/>
  <c r="O897" i="1" l="1"/>
  <c r="S895" i="1"/>
  <c r="T895" i="1" s="1"/>
  <c r="P897" i="1"/>
  <c r="Q896" i="1"/>
  <c r="O898" i="1" l="1"/>
  <c r="S896" i="1"/>
  <c r="T896" i="1" s="1"/>
  <c r="P898" i="1"/>
  <c r="Q897" i="1"/>
  <c r="O899" i="1" l="1"/>
  <c r="S897" i="1"/>
  <c r="T897" i="1" s="1"/>
  <c r="P899" i="1"/>
  <c r="Q898" i="1"/>
  <c r="O900" i="1" l="1"/>
  <c r="S898" i="1"/>
  <c r="T898" i="1" s="1"/>
  <c r="P900" i="1"/>
  <c r="Q899" i="1"/>
  <c r="O901" i="1" l="1"/>
  <c r="S899" i="1"/>
  <c r="T899" i="1" s="1"/>
  <c r="P901" i="1"/>
  <c r="Q900" i="1"/>
  <c r="O902" i="1" l="1"/>
  <c r="S900" i="1"/>
  <c r="T900" i="1" s="1"/>
  <c r="P902" i="1"/>
  <c r="Q901" i="1"/>
  <c r="O903" i="1" l="1"/>
  <c r="S901" i="1"/>
  <c r="T901" i="1" s="1"/>
  <c r="P903" i="1"/>
  <c r="Q902" i="1"/>
  <c r="O904" i="1" l="1"/>
  <c r="S902" i="1"/>
  <c r="T902" i="1" s="1"/>
  <c r="P904" i="1"/>
  <c r="Q903" i="1"/>
  <c r="O905" i="1" l="1"/>
  <c r="S903" i="1"/>
  <c r="T903" i="1" s="1"/>
  <c r="P905" i="1"/>
  <c r="Q904" i="1"/>
  <c r="O906" i="1" l="1"/>
  <c r="S904" i="1"/>
  <c r="T904" i="1" s="1"/>
  <c r="P906" i="1"/>
  <c r="Q905" i="1"/>
  <c r="O907" i="1" l="1"/>
  <c r="S905" i="1"/>
  <c r="T905" i="1" s="1"/>
  <c r="P907" i="1"/>
  <c r="Q906" i="1"/>
  <c r="O908" i="1" l="1"/>
  <c r="S906" i="1"/>
  <c r="T906" i="1" s="1"/>
  <c r="P908" i="1"/>
  <c r="Q907" i="1"/>
  <c r="O909" i="1" l="1"/>
  <c r="S907" i="1"/>
  <c r="T907" i="1" s="1"/>
  <c r="P909" i="1"/>
  <c r="Q908" i="1"/>
  <c r="O910" i="1" l="1"/>
  <c r="S908" i="1"/>
  <c r="T908" i="1" s="1"/>
  <c r="P910" i="1"/>
  <c r="Q909" i="1"/>
  <c r="O911" i="1" l="1"/>
  <c r="S909" i="1"/>
  <c r="T909" i="1" s="1"/>
  <c r="P911" i="1"/>
  <c r="Q910" i="1"/>
  <c r="O912" i="1" l="1"/>
  <c r="S910" i="1"/>
  <c r="T910" i="1" s="1"/>
  <c r="P912" i="1"/>
  <c r="Q911" i="1"/>
  <c r="O913" i="1" l="1"/>
  <c r="S911" i="1"/>
  <c r="T911" i="1" s="1"/>
  <c r="P913" i="1"/>
  <c r="Q912" i="1"/>
  <c r="O914" i="1" l="1"/>
  <c r="S912" i="1"/>
  <c r="T912" i="1" s="1"/>
  <c r="P914" i="1"/>
  <c r="Q913" i="1"/>
  <c r="O915" i="1" l="1"/>
  <c r="S913" i="1"/>
  <c r="T913" i="1" s="1"/>
  <c r="P915" i="1"/>
  <c r="Q914" i="1"/>
  <c r="O916" i="1" l="1"/>
  <c r="S914" i="1"/>
  <c r="T914" i="1" s="1"/>
  <c r="P916" i="1"/>
  <c r="Q915" i="1"/>
  <c r="O917" i="1" l="1"/>
  <c r="S915" i="1"/>
  <c r="T915" i="1" s="1"/>
  <c r="P917" i="1"/>
  <c r="Q916" i="1"/>
  <c r="O918" i="1" l="1"/>
  <c r="S916" i="1"/>
  <c r="T916" i="1" s="1"/>
  <c r="P918" i="1"/>
  <c r="Q917" i="1"/>
  <c r="O919" i="1" l="1"/>
  <c r="S917" i="1"/>
  <c r="T917" i="1" s="1"/>
  <c r="P919" i="1"/>
  <c r="Q918" i="1"/>
  <c r="O920" i="1" l="1"/>
  <c r="S918" i="1"/>
  <c r="T918" i="1" s="1"/>
  <c r="P920" i="1"/>
  <c r="Q919" i="1"/>
  <c r="O921" i="1" l="1"/>
  <c r="S919" i="1"/>
  <c r="T919" i="1" s="1"/>
  <c r="P921" i="1"/>
  <c r="Q920" i="1"/>
  <c r="O922" i="1" l="1"/>
  <c r="S920" i="1"/>
  <c r="T920" i="1" s="1"/>
  <c r="P922" i="1"/>
  <c r="Q921" i="1"/>
  <c r="O923" i="1" l="1"/>
  <c r="S921" i="1"/>
  <c r="T921" i="1" s="1"/>
  <c r="P923" i="1"/>
  <c r="Q922" i="1"/>
  <c r="O924" i="1" l="1"/>
  <c r="S922" i="1"/>
  <c r="T922" i="1" s="1"/>
  <c r="P924" i="1"/>
  <c r="Q923" i="1"/>
  <c r="O925" i="1" l="1"/>
  <c r="S923" i="1"/>
  <c r="T923" i="1" s="1"/>
  <c r="P925" i="1"/>
  <c r="Q924" i="1"/>
  <c r="O926" i="1" l="1"/>
  <c r="S924" i="1"/>
  <c r="T924" i="1" s="1"/>
  <c r="P926" i="1"/>
  <c r="Q925" i="1"/>
  <c r="O927" i="1" l="1"/>
  <c r="S925" i="1"/>
  <c r="T925" i="1" s="1"/>
  <c r="P927" i="1"/>
  <c r="Q926" i="1"/>
  <c r="O928" i="1" l="1"/>
  <c r="S926" i="1"/>
  <c r="T926" i="1" s="1"/>
  <c r="P928" i="1"/>
  <c r="Q927" i="1"/>
  <c r="O929" i="1" l="1"/>
  <c r="S927" i="1"/>
  <c r="T927" i="1" s="1"/>
  <c r="P929" i="1"/>
  <c r="Q928" i="1"/>
  <c r="O930" i="1" l="1"/>
  <c r="S928" i="1"/>
  <c r="T928" i="1" s="1"/>
  <c r="P930" i="1"/>
  <c r="Q929" i="1"/>
  <c r="O931" i="1" l="1"/>
  <c r="S929" i="1"/>
  <c r="T929" i="1" s="1"/>
  <c r="P931" i="1"/>
  <c r="Q930" i="1"/>
  <c r="O932" i="1" l="1"/>
  <c r="S930" i="1"/>
  <c r="T930" i="1" s="1"/>
  <c r="P932" i="1"/>
  <c r="Q931" i="1"/>
  <c r="O933" i="1" l="1"/>
  <c r="S931" i="1"/>
  <c r="T931" i="1" s="1"/>
  <c r="P933" i="1"/>
  <c r="Q932" i="1"/>
  <c r="O934" i="1" l="1"/>
  <c r="S932" i="1"/>
  <c r="T932" i="1" s="1"/>
  <c r="P934" i="1"/>
  <c r="Q933" i="1"/>
  <c r="O935" i="1" l="1"/>
  <c r="S933" i="1"/>
  <c r="T933" i="1" s="1"/>
  <c r="P935" i="1"/>
  <c r="Q934" i="1"/>
  <c r="O936" i="1" l="1"/>
  <c r="S934" i="1"/>
  <c r="T934" i="1" s="1"/>
  <c r="P936" i="1"/>
  <c r="Q935" i="1"/>
  <c r="O937" i="1" l="1"/>
  <c r="S935" i="1"/>
  <c r="T935" i="1" s="1"/>
  <c r="P937" i="1"/>
  <c r="Q936" i="1"/>
  <c r="O938" i="1" l="1"/>
  <c r="S936" i="1"/>
  <c r="T936" i="1" s="1"/>
  <c r="P938" i="1"/>
  <c r="Q937" i="1"/>
  <c r="O939" i="1" l="1"/>
  <c r="S937" i="1"/>
  <c r="T937" i="1" s="1"/>
  <c r="P939" i="1"/>
  <c r="Q938" i="1"/>
  <c r="O940" i="1" l="1"/>
  <c r="S938" i="1"/>
  <c r="T938" i="1" s="1"/>
  <c r="P940" i="1"/>
  <c r="Q939" i="1"/>
  <c r="O941" i="1" l="1"/>
  <c r="S939" i="1"/>
  <c r="T939" i="1" s="1"/>
  <c r="P941" i="1"/>
  <c r="Q940" i="1"/>
  <c r="O942" i="1" l="1"/>
  <c r="S940" i="1"/>
  <c r="T940" i="1" s="1"/>
  <c r="P942" i="1"/>
  <c r="Q941" i="1"/>
  <c r="O943" i="1" l="1"/>
  <c r="S941" i="1"/>
  <c r="T941" i="1" s="1"/>
  <c r="P943" i="1"/>
  <c r="Q942" i="1"/>
  <c r="O944" i="1" l="1"/>
  <c r="S942" i="1"/>
  <c r="T942" i="1" s="1"/>
  <c r="P944" i="1"/>
  <c r="Q943" i="1"/>
  <c r="O945" i="1" l="1"/>
  <c r="S943" i="1"/>
  <c r="T943" i="1" s="1"/>
  <c r="P945" i="1"/>
  <c r="Q944" i="1"/>
  <c r="O946" i="1" l="1"/>
  <c r="S944" i="1"/>
  <c r="T944" i="1" s="1"/>
  <c r="P946" i="1"/>
  <c r="Q945" i="1"/>
  <c r="O947" i="1" l="1"/>
  <c r="S945" i="1"/>
  <c r="T945" i="1" s="1"/>
  <c r="P947" i="1"/>
  <c r="Q946" i="1"/>
  <c r="O948" i="1" l="1"/>
  <c r="S946" i="1"/>
  <c r="T946" i="1" s="1"/>
  <c r="P948" i="1"/>
  <c r="Q947" i="1"/>
  <c r="O949" i="1" l="1"/>
  <c r="S947" i="1"/>
  <c r="T947" i="1" s="1"/>
  <c r="P949" i="1"/>
  <c r="Q948" i="1"/>
  <c r="O950" i="1" l="1"/>
  <c r="S948" i="1"/>
  <c r="T948" i="1" s="1"/>
  <c r="P950" i="1"/>
  <c r="Q949" i="1"/>
  <c r="O951" i="1" l="1"/>
  <c r="S949" i="1"/>
  <c r="T949" i="1" s="1"/>
  <c r="P951" i="1"/>
  <c r="Q950" i="1"/>
  <c r="O952" i="1" l="1"/>
  <c r="S950" i="1"/>
  <c r="T950" i="1" s="1"/>
  <c r="P952" i="1"/>
  <c r="Q951" i="1"/>
  <c r="O953" i="1" l="1"/>
  <c r="S951" i="1"/>
  <c r="T951" i="1" s="1"/>
  <c r="P953" i="1"/>
  <c r="Q952" i="1"/>
  <c r="O954" i="1" l="1"/>
  <c r="S952" i="1"/>
  <c r="T952" i="1" s="1"/>
  <c r="P954" i="1"/>
  <c r="Q953" i="1"/>
  <c r="O955" i="1" l="1"/>
  <c r="S953" i="1"/>
  <c r="T953" i="1" s="1"/>
  <c r="P955" i="1"/>
  <c r="Q954" i="1"/>
  <c r="O956" i="1" l="1"/>
  <c r="S954" i="1"/>
  <c r="T954" i="1" s="1"/>
  <c r="P956" i="1"/>
  <c r="Q955" i="1"/>
  <c r="O957" i="1" l="1"/>
  <c r="S955" i="1"/>
  <c r="T955" i="1" s="1"/>
  <c r="P957" i="1"/>
  <c r="Q956" i="1"/>
  <c r="O958" i="1" l="1"/>
  <c r="S956" i="1"/>
  <c r="T956" i="1" s="1"/>
  <c r="P958" i="1"/>
  <c r="Q957" i="1"/>
  <c r="O959" i="1" l="1"/>
  <c r="S957" i="1"/>
  <c r="T957" i="1" s="1"/>
  <c r="P959" i="1"/>
  <c r="Q958" i="1"/>
  <c r="O960" i="1" l="1"/>
  <c r="S958" i="1"/>
  <c r="T958" i="1" s="1"/>
  <c r="P960" i="1"/>
  <c r="Q959" i="1"/>
  <c r="O961" i="1" l="1"/>
  <c r="S959" i="1"/>
  <c r="T959" i="1" s="1"/>
  <c r="P961" i="1"/>
  <c r="Q960" i="1"/>
  <c r="O962" i="1" l="1"/>
  <c r="S960" i="1"/>
  <c r="T960" i="1" s="1"/>
  <c r="P962" i="1"/>
  <c r="Q961" i="1"/>
  <c r="O963" i="1" l="1"/>
  <c r="S961" i="1"/>
  <c r="T961" i="1" s="1"/>
  <c r="P963" i="1"/>
  <c r="Q962" i="1"/>
  <c r="O964" i="1" l="1"/>
  <c r="S962" i="1"/>
  <c r="T962" i="1" s="1"/>
  <c r="P964" i="1"/>
  <c r="Q963" i="1"/>
  <c r="O965" i="1" l="1"/>
  <c r="S963" i="1"/>
  <c r="T963" i="1" s="1"/>
  <c r="P965" i="1"/>
  <c r="Q964" i="1"/>
  <c r="O966" i="1" l="1"/>
  <c r="S964" i="1"/>
  <c r="T964" i="1" s="1"/>
  <c r="P966" i="1"/>
  <c r="Q965" i="1"/>
  <c r="O967" i="1" l="1"/>
  <c r="S965" i="1"/>
  <c r="T965" i="1" s="1"/>
  <c r="P967" i="1"/>
  <c r="Q966" i="1"/>
  <c r="O968" i="1" l="1"/>
  <c r="S966" i="1"/>
  <c r="T966" i="1" s="1"/>
  <c r="P968" i="1"/>
  <c r="Q967" i="1"/>
  <c r="O969" i="1" l="1"/>
  <c r="S967" i="1"/>
  <c r="T967" i="1" s="1"/>
  <c r="P969" i="1"/>
  <c r="Q968" i="1"/>
  <c r="O970" i="1" l="1"/>
  <c r="S968" i="1"/>
  <c r="T968" i="1" s="1"/>
  <c r="P970" i="1"/>
  <c r="Q969" i="1"/>
  <c r="O971" i="1" l="1"/>
  <c r="S969" i="1"/>
  <c r="T969" i="1" s="1"/>
  <c r="P971" i="1"/>
  <c r="Q970" i="1"/>
  <c r="O972" i="1" l="1"/>
  <c r="S970" i="1"/>
  <c r="T970" i="1" s="1"/>
  <c r="P972" i="1"/>
  <c r="Q971" i="1"/>
  <c r="O973" i="1" l="1"/>
  <c r="S971" i="1"/>
  <c r="T971" i="1" s="1"/>
  <c r="P973" i="1"/>
  <c r="Q972" i="1"/>
  <c r="O974" i="1" l="1"/>
  <c r="S972" i="1"/>
  <c r="T972" i="1" s="1"/>
  <c r="P974" i="1"/>
  <c r="Q973" i="1"/>
  <c r="O975" i="1" l="1"/>
  <c r="S973" i="1"/>
  <c r="T973" i="1" s="1"/>
  <c r="P975" i="1"/>
  <c r="Q974" i="1"/>
  <c r="O976" i="1" l="1"/>
  <c r="S974" i="1"/>
  <c r="T974" i="1" s="1"/>
  <c r="P976" i="1"/>
  <c r="Q975" i="1"/>
  <c r="O977" i="1" l="1"/>
  <c r="S975" i="1"/>
  <c r="T975" i="1" s="1"/>
  <c r="P977" i="1"/>
  <c r="Q976" i="1"/>
  <c r="O978" i="1" l="1"/>
  <c r="S976" i="1"/>
  <c r="T976" i="1" s="1"/>
  <c r="P978" i="1"/>
  <c r="Q977" i="1"/>
  <c r="O979" i="1" l="1"/>
  <c r="S977" i="1"/>
  <c r="T977" i="1" s="1"/>
  <c r="P979" i="1"/>
  <c r="Q978" i="1"/>
  <c r="O980" i="1" l="1"/>
  <c r="S978" i="1"/>
  <c r="T978" i="1" s="1"/>
  <c r="P980" i="1"/>
  <c r="Q979" i="1"/>
  <c r="O981" i="1" l="1"/>
  <c r="S979" i="1"/>
  <c r="T979" i="1" s="1"/>
  <c r="P981" i="1"/>
  <c r="Q980" i="1"/>
  <c r="O982" i="1" l="1"/>
  <c r="S980" i="1"/>
  <c r="T980" i="1" s="1"/>
  <c r="P982" i="1"/>
  <c r="Q981" i="1"/>
  <c r="O983" i="1" l="1"/>
  <c r="S981" i="1"/>
  <c r="T981" i="1" s="1"/>
  <c r="P983" i="1"/>
  <c r="Q982" i="1"/>
  <c r="O984" i="1" l="1"/>
  <c r="S982" i="1"/>
  <c r="T982" i="1" s="1"/>
  <c r="P984" i="1"/>
  <c r="Q983" i="1"/>
  <c r="O985" i="1" l="1"/>
  <c r="S983" i="1"/>
  <c r="T983" i="1" s="1"/>
  <c r="P985" i="1"/>
  <c r="Q984" i="1"/>
  <c r="O986" i="1" l="1"/>
  <c r="S984" i="1"/>
  <c r="T984" i="1" s="1"/>
  <c r="P986" i="1"/>
  <c r="Q985" i="1"/>
  <c r="O987" i="1" l="1"/>
  <c r="S985" i="1"/>
  <c r="T985" i="1" s="1"/>
  <c r="P987" i="1"/>
  <c r="Q986" i="1"/>
  <c r="O988" i="1" l="1"/>
  <c r="S986" i="1"/>
  <c r="T986" i="1" s="1"/>
  <c r="P988" i="1"/>
  <c r="Q987" i="1"/>
  <c r="O989" i="1" l="1"/>
  <c r="S987" i="1"/>
  <c r="T987" i="1" s="1"/>
  <c r="P989" i="1"/>
  <c r="Q988" i="1"/>
  <c r="O990" i="1" l="1"/>
  <c r="S988" i="1"/>
  <c r="T988" i="1" s="1"/>
  <c r="P990" i="1"/>
  <c r="Q989" i="1"/>
  <c r="O991" i="1" l="1"/>
  <c r="S989" i="1"/>
  <c r="T989" i="1" s="1"/>
  <c r="P991" i="1"/>
  <c r="Q990" i="1"/>
  <c r="O992" i="1" l="1"/>
  <c r="S990" i="1"/>
  <c r="T990" i="1" s="1"/>
  <c r="P992" i="1"/>
  <c r="Q991" i="1"/>
  <c r="O993" i="1" l="1"/>
  <c r="S991" i="1"/>
  <c r="T991" i="1" s="1"/>
  <c r="P993" i="1"/>
  <c r="Q992" i="1"/>
  <c r="O994" i="1" l="1"/>
  <c r="S992" i="1"/>
  <c r="T992" i="1" s="1"/>
  <c r="P994" i="1"/>
  <c r="Q993" i="1"/>
  <c r="O995" i="1" l="1"/>
  <c r="S993" i="1"/>
  <c r="T993" i="1" s="1"/>
  <c r="P995" i="1"/>
  <c r="Q994" i="1"/>
  <c r="O996" i="1" l="1"/>
  <c r="S994" i="1"/>
  <c r="T994" i="1" s="1"/>
  <c r="P996" i="1"/>
  <c r="Q995" i="1"/>
  <c r="O997" i="1" l="1"/>
  <c r="S995" i="1"/>
  <c r="T995" i="1" s="1"/>
  <c r="P997" i="1"/>
  <c r="Q996" i="1"/>
  <c r="O998" i="1" l="1"/>
  <c r="S996" i="1"/>
  <c r="T996" i="1" s="1"/>
  <c r="P998" i="1"/>
  <c r="Q997" i="1"/>
  <c r="O999" i="1" l="1"/>
  <c r="S997" i="1"/>
  <c r="T997" i="1" s="1"/>
  <c r="P999" i="1"/>
  <c r="Q998" i="1"/>
  <c r="O1000" i="1" l="1"/>
  <c r="S998" i="1"/>
  <c r="T998" i="1" s="1"/>
  <c r="P1000" i="1"/>
  <c r="Q999" i="1"/>
  <c r="O1001" i="1" l="1"/>
  <c r="S999" i="1"/>
  <c r="T999" i="1" s="1"/>
  <c r="P1001" i="1"/>
  <c r="Q1000" i="1"/>
  <c r="O1002" i="1" l="1"/>
  <c r="S1000" i="1"/>
  <c r="T1000" i="1" s="1"/>
  <c r="P1002" i="1"/>
  <c r="Q1001" i="1"/>
  <c r="O1003" i="1" l="1"/>
  <c r="S1001" i="1"/>
  <c r="T1001" i="1" s="1"/>
  <c r="P1003" i="1"/>
  <c r="Q1002" i="1"/>
  <c r="O1004" i="1" l="1"/>
  <c r="S1002" i="1"/>
  <c r="T1002" i="1" s="1"/>
  <c r="P1004" i="1"/>
  <c r="Q1003" i="1"/>
  <c r="O1005" i="1" l="1"/>
  <c r="S1003" i="1"/>
  <c r="T1003" i="1" s="1"/>
  <c r="P1005" i="1"/>
  <c r="Q1004" i="1"/>
  <c r="O1006" i="1" l="1"/>
  <c r="S1004" i="1"/>
  <c r="T1004" i="1" s="1"/>
  <c r="P1006" i="1"/>
  <c r="Q1005" i="1"/>
  <c r="O1007" i="1" l="1"/>
  <c r="S1005" i="1"/>
  <c r="T1005" i="1" s="1"/>
  <c r="P1007" i="1"/>
  <c r="Q1006" i="1"/>
  <c r="O1008" i="1" l="1"/>
  <c r="S1006" i="1"/>
  <c r="T1006" i="1" s="1"/>
  <c r="P1008" i="1"/>
  <c r="Q1007" i="1"/>
  <c r="O1009" i="1" l="1"/>
  <c r="S1007" i="1"/>
  <c r="T1007" i="1" s="1"/>
  <c r="P1009" i="1"/>
  <c r="Q1008" i="1"/>
  <c r="O1010" i="1" l="1"/>
  <c r="S1008" i="1"/>
  <c r="T1008" i="1" s="1"/>
  <c r="P1010" i="1"/>
  <c r="Q1009" i="1"/>
  <c r="O1011" i="1" l="1"/>
  <c r="S1009" i="1"/>
  <c r="T1009" i="1" s="1"/>
  <c r="P1011" i="1"/>
  <c r="Q1010" i="1"/>
  <c r="O1012" i="1" l="1"/>
  <c r="S1010" i="1"/>
  <c r="T1010" i="1" s="1"/>
  <c r="P1012" i="1"/>
  <c r="Q1011" i="1"/>
  <c r="O1013" i="1" l="1"/>
  <c r="S1011" i="1"/>
  <c r="T1011" i="1" s="1"/>
  <c r="P1013" i="1"/>
  <c r="Q1012" i="1"/>
  <c r="O1014" i="1" l="1"/>
  <c r="S1012" i="1"/>
  <c r="T1012" i="1" s="1"/>
  <c r="P1014" i="1"/>
  <c r="Q1013" i="1"/>
  <c r="O1015" i="1" l="1"/>
  <c r="S1013" i="1"/>
  <c r="T1013" i="1" s="1"/>
  <c r="P1015" i="1"/>
  <c r="Q1014" i="1"/>
  <c r="O1016" i="1" l="1"/>
  <c r="S1014" i="1"/>
  <c r="T1014" i="1" s="1"/>
  <c r="P1016" i="1"/>
  <c r="Q1015" i="1"/>
  <c r="O1017" i="1" l="1"/>
  <c r="S1015" i="1"/>
  <c r="T1015" i="1" s="1"/>
  <c r="P1017" i="1"/>
  <c r="Q1016" i="1"/>
  <c r="O1018" i="1" l="1"/>
  <c r="S1016" i="1"/>
  <c r="T1016" i="1" s="1"/>
  <c r="P1018" i="1"/>
  <c r="Q1017" i="1"/>
  <c r="O1019" i="1" l="1"/>
  <c r="S1017" i="1"/>
  <c r="T1017" i="1" s="1"/>
  <c r="P1019" i="1"/>
  <c r="Q1018" i="1"/>
  <c r="O1020" i="1" l="1"/>
  <c r="S1018" i="1"/>
  <c r="T1018" i="1" s="1"/>
  <c r="P1020" i="1"/>
  <c r="Q1019" i="1"/>
  <c r="O1021" i="1" l="1"/>
  <c r="S1019" i="1"/>
  <c r="T1019" i="1" s="1"/>
  <c r="P1021" i="1"/>
  <c r="Q1020" i="1"/>
  <c r="O1022" i="1" l="1"/>
  <c r="S1020" i="1"/>
  <c r="T1020" i="1" s="1"/>
  <c r="P1022" i="1"/>
  <c r="Q1021" i="1"/>
  <c r="O1023" i="1" l="1"/>
  <c r="S1021" i="1"/>
  <c r="T1021" i="1" s="1"/>
  <c r="P1023" i="1"/>
  <c r="Q1022" i="1"/>
  <c r="O1024" i="1" l="1"/>
  <c r="S1022" i="1"/>
  <c r="T1022" i="1" s="1"/>
  <c r="P1024" i="1"/>
  <c r="Q1023" i="1"/>
  <c r="O1025" i="1" l="1"/>
  <c r="S1023" i="1"/>
  <c r="T1023" i="1" s="1"/>
  <c r="P1025" i="1"/>
  <c r="Q1024" i="1"/>
  <c r="O1026" i="1" l="1"/>
  <c r="S1024" i="1"/>
  <c r="T1024" i="1" s="1"/>
  <c r="P1026" i="1"/>
  <c r="Q1025" i="1"/>
  <c r="O1027" i="1" l="1"/>
  <c r="S1025" i="1"/>
  <c r="T1025" i="1" s="1"/>
  <c r="P1027" i="1"/>
  <c r="Q1026" i="1"/>
  <c r="O1028" i="1" l="1"/>
  <c r="S1026" i="1"/>
  <c r="T1026" i="1" s="1"/>
  <c r="P1028" i="1"/>
  <c r="Q1027" i="1"/>
  <c r="O1029" i="1" l="1"/>
  <c r="S1027" i="1"/>
  <c r="T1027" i="1" s="1"/>
  <c r="P1029" i="1"/>
  <c r="Q1028" i="1"/>
  <c r="O1030" i="1" l="1"/>
  <c r="S1028" i="1"/>
  <c r="T1028" i="1" s="1"/>
  <c r="P1030" i="1"/>
  <c r="Q1029" i="1"/>
  <c r="O1031" i="1" l="1"/>
  <c r="S1029" i="1"/>
  <c r="T1029" i="1" s="1"/>
  <c r="P1031" i="1"/>
  <c r="Q1030" i="1"/>
  <c r="O1032" i="1" l="1"/>
  <c r="S1030" i="1"/>
  <c r="T1030" i="1" s="1"/>
  <c r="P1032" i="1"/>
  <c r="Q1031" i="1"/>
  <c r="O1033" i="1" l="1"/>
  <c r="S1031" i="1"/>
  <c r="T1031" i="1" s="1"/>
  <c r="P1033" i="1"/>
  <c r="Q1032" i="1"/>
  <c r="O1034" i="1" l="1"/>
  <c r="S1032" i="1"/>
  <c r="T1032" i="1" s="1"/>
  <c r="P1034" i="1"/>
  <c r="Q1033" i="1"/>
  <c r="O1035" i="1" l="1"/>
  <c r="S1033" i="1"/>
  <c r="T1033" i="1" s="1"/>
  <c r="P1035" i="1"/>
  <c r="Q1034" i="1"/>
  <c r="O1036" i="1" l="1"/>
  <c r="S1034" i="1"/>
  <c r="T1034" i="1" s="1"/>
  <c r="P1036" i="1"/>
  <c r="Q1035" i="1"/>
  <c r="O1037" i="1" l="1"/>
  <c r="S1035" i="1"/>
  <c r="T1035" i="1" s="1"/>
  <c r="P1037" i="1"/>
  <c r="Q1036" i="1"/>
  <c r="O1038" i="1" l="1"/>
  <c r="S1036" i="1"/>
  <c r="T1036" i="1" s="1"/>
  <c r="P1038" i="1"/>
  <c r="Q1037" i="1"/>
  <c r="O1039" i="1" l="1"/>
  <c r="S1037" i="1"/>
  <c r="T1037" i="1" s="1"/>
  <c r="P1039" i="1"/>
  <c r="Q1038" i="1"/>
  <c r="O1040" i="1" l="1"/>
  <c r="S1038" i="1"/>
  <c r="T1038" i="1" s="1"/>
  <c r="P1040" i="1"/>
  <c r="Q1039" i="1"/>
  <c r="O1041" i="1" l="1"/>
  <c r="S1039" i="1"/>
  <c r="T1039" i="1" s="1"/>
  <c r="P1041" i="1"/>
  <c r="Q1040" i="1"/>
  <c r="O1042" i="1" l="1"/>
  <c r="S1040" i="1"/>
  <c r="T1040" i="1" s="1"/>
  <c r="P1042" i="1"/>
  <c r="Q1041" i="1"/>
  <c r="O1043" i="1" l="1"/>
  <c r="S1041" i="1"/>
  <c r="T1041" i="1" s="1"/>
  <c r="P1043" i="1"/>
  <c r="Q1042" i="1"/>
  <c r="O1044" i="1" l="1"/>
  <c r="S1042" i="1"/>
  <c r="T1042" i="1" s="1"/>
  <c r="P1044" i="1"/>
  <c r="Q1043" i="1"/>
  <c r="O1045" i="1" l="1"/>
  <c r="S1043" i="1"/>
  <c r="T1043" i="1" s="1"/>
  <c r="P1045" i="1"/>
  <c r="Q1044" i="1"/>
  <c r="O1046" i="1" l="1"/>
  <c r="S1044" i="1"/>
  <c r="T1044" i="1" s="1"/>
  <c r="P1046" i="1"/>
  <c r="Q1045" i="1"/>
  <c r="O1047" i="1" l="1"/>
  <c r="S1045" i="1"/>
  <c r="T1045" i="1" s="1"/>
  <c r="P1047" i="1"/>
  <c r="Q1046" i="1"/>
  <c r="O1048" i="1" l="1"/>
  <c r="S1046" i="1"/>
  <c r="T1046" i="1" s="1"/>
  <c r="P1048" i="1"/>
  <c r="Q1047" i="1"/>
  <c r="O1049" i="1" l="1"/>
  <c r="S1047" i="1"/>
  <c r="T1047" i="1" s="1"/>
  <c r="P1049" i="1"/>
  <c r="Q1048" i="1"/>
  <c r="O1050" i="1" l="1"/>
  <c r="S1048" i="1"/>
  <c r="T1048" i="1" s="1"/>
  <c r="P1050" i="1"/>
  <c r="Q1049" i="1"/>
  <c r="O1051" i="1" l="1"/>
  <c r="S1049" i="1"/>
  <c r="T1049" i="1" s="1"/>
  <c r="P1051" i="1"/>
  <c r="Q1050" i="1"/>
  <c r="O1052" i="1" l="1"/>
  <c r="S1050" i="1"/>
  <c r="T1050" i="1" s="1"/>
  <c r="P1052" i="1"/>
  <c r="Q1051" i="1"/>
  <c r="O1053" i="1" l="1"/>
  <c r="S1051" i="1"/>
  <c r="T1051" i="1" s="1"/>
  <c r="P1053" i="1"/>
  <c r="Q1052" i="1"/>
  <c r="O1054" i="1" l="1"/>
  <c r="S1052" i="1"/>
  <c r="T1052" i="1" s="1"/>
  <c r="P1054" i="1"/>
  <c r="Q1053" i="1"/>
  <c r="O1055" i="1" l="1"/>
  <c r="S1053" i="1"/>
  <c r="T1053" i="1" s="1"/>
  <c r="P1055" i="1"/>
  <c r="Q1054" i="1"/>
  <c r="O1056" i="1" l="1"/>
  <c r="S1054" i="1"/>
  <c r="T1054" i="1" s="1"/>
  <c r="P1056" i="1"/>
  <c r="Q1055" i="1"/>
  <c r="O1057" i="1" l="1"/>
  <c r="S1055" i="1"/>
  <c r="T1055" i="1" s="1"/>
  <c r="P1057" i="1"/>
  <c r="Q1056" i="1"/>
  <c r="O1058" i="1" l="1"/>
  <c r="S1056" i="1"/>
  <c r="T1056" i="1" s="1"/>
  <c r="P1058" i="1"/>
  <c r="Q1057" i="1"/>
  <c r="O1059" i="1" l="1"/>
  <c r="S1057" i="1"/>
  <c r="T1057" i="1" s="1"/>
  <c r="P1059" i="1"/>
  <c r="Q1058" i="1"/>
  <c r="O1060" i="1" l="1"/>
  <c r="S1058" i="1"/>
  <c r="T1058" i="1" s="1"/>
  <c r="P1060" i="1"/>
  <c r="Q1059" i="1"/>
  <c r="O1061" i="1" l="1"/>
  <c r="S1059" i="1"/>
  <c r="T1059" i="1" s="1"/>
  <c r="P1061" i="1"/>
  <c r="Q1060" i="1"/>
  <c r="O1062" i="1" l="1"/>
  <c r="S1060" i="1"/>
  <c r="T1060" i="1" s="1"/>
  <c r="P1062" i="1"/>
  <c r="Q1061" i="1"/>
  <c r="O1063" i="1" l="1"/>
  <c r="S1061" i="1"/>
  <c r="T1061" i="1" s="1"/>
  <c r="P1063" i="1"/>
  <c r="Q1062" i="1"/>
  <c r="O1064" i="1" l="1"/>
  <c r="S1062" i="1"/>
  <c r="T1062" i="1" s="1"/>
  <c r="P1064" i="1"/>
  <c r="Q1063" i="1"/>
  <c r="O1065" i="1" l="1"/>
  <c r="S1063" i="1"/>
  <c r="T1063" i="1" s="1"/>
  <c r="P1065" i="1"/>
  <c r="Q1064" i="1"/>
  <c r="O1066" i="1" l="1"/>
  <c r="S1064" i="1"/>
  <c r="T1064" i="1" s="1"/>
  <c r="P1066" i="1"/>
  <c r="Q1065" i="1"/>
  <c r="O1067" i="1" l="1"/>
  <c r="S1065" i="1"/>
  <c r="T1065" i="1" s="1"/>
  <c r="P1067" i="1"/>
  <c r="Q1066" i="1"/>
  <c r="O1068" i="1" l="1"/>
  <c r="S1066" i="1"/>
  <c r="T1066" i="1" s="1"/>
  <c r="P1068" i="1"/>
  <c r="Q1067" i="1"/>
  <c r="O1069" i="1" l="1"/>
  <c r="S1067" i="1"/>
  <c r="T1067" i="1" s="1"/>
  <c r="P1069" i="1"/>
  <c r="Q1068" i="1"/>
  <c r="O1070" i="1" l="1"/>
  <c r="S1068" i="1"/>
  <c r="T1068" i="1" s="1"/>
  <c r="P1070" i="1"/>
  <c r="Q1069" i="1"/>
  <c r="O1071" i="1" l="1"/>
  <c r="S1069" i="1"/>
  <c r="T1069" i="1" s="1"/>
  <c r="P1071" i="1"/>
  <c r="Q1070" i="1"/>
  <c r="O1072" i="1" l="1"/>
  <c r="S1070" i="1"/>
  <c r="T1070" i="1" s="1"/>
  <c r="P1072" i="1"/>
  <c r="Q1071" i="1"/>
  <c r="O1073" i="1" l="1"/>
  <c r="S1071" i="1"/>
  <c r="T1071" i="1" s="1"/>
  <c r="P1073" i="1"/>
  <c r="Q1072" i="1"/>
  <c r="O1074" i="1" l="1"/>
  <c r="S1072" i="1"/>
  <c r="T1072" i="1" s="1"/>
  <c r="P1074" i="1"/>
  <c r="Q1073" i="1"/>
  <c r="O1075" i="1" l="1"/>
  <c r="S1073" i="1"/>
  <c r="T1073" i="1" s="1"/>
  <c r="P1075" i="1"/>
  <c r="Q1074" i="1"/>
  <c r="O1076" i="1" l="1"/>
  <c r="S1074" i="1"/>
  <c r="T1074" i="1" s="1"/>
  <c r="P1076" i="1"/>
  <c r="Q1075" i="1"/>
  <c r="O1077" i="1" l="1"/>
  <c r="S1075" i="1"/>
  <c r="T1075" i="1" s="1"/>
  <c r="P1077" i="1"/>
  <c r="Q1076" i="1"/>
  <c r="O1078" i="1" l="1"/>
  <c r="S1076" i="1"/>
  <c r="T1076" i="1" s="1"/>
  <c r="P1078" i="1"/>
  <c r="Q1077" i="1"/>
  <c r="O1079" i="1" l="1"/>
  <c r="S1077" i="1"/>
  <c r="T1077" i="1" s="1"/>
  <c r="P1079" i="1"/>
  <c r="Q1078" i="1"/>
  <c r="O1080" i="1" l="1"/>
  <c r="S1078" i="1"/>
  <c r="T1078" i="1" s="1"/>
  <c r="P1080" i="1"/>
  <c r="Q1079" i="1"/>
  <c r="O1081" i="1" l="1"/>
  <c r="S1079" i="1"/>
  <c r="T1079" i="1" s="1"/>
  <c r="P1081" i="1"/>
  <c r="Q1080" i="1"/>
  <c r="O1082" i="1" l="1"/>
  <c r="S1080" i="1"/>
  <c r="T1080" i="1" s="1"/>
  <c r="P1082" i="1"/>
  <c r="Q1081" i="1"/>
  <c r="O1083" i="1" l="1"/>
  <c r="S1081" i="1"/>
  <c r="T1081" i="1" s="1"/>
  <c r="P1083" i="1"/>
  <c r="Q1082" i="1"/>
  <c r="O1084" i="1" l="1"/>
  <c r="S1082" i="1"/>
  <c r="T1082" i="1" s="1"/>
  <c r="P1084" i="1"/>
  <c r="Q1083" i="1"/>
  <c r="O1085" i="1" l="1"/>
  <c r="S1083" i="1"/>
  <c r="T1083" i="1" s="1"/>
  <c r="P1085" i="1"/>
  <c r="Q1084" i="1"/>
  <c r="O1086" i="1" l="1"/>
  <c r="S1084" i="1"/>
  <c r="T1084" i="1" s="1"/>
  <c r="P1086" i="1"/>
  <c r="Q1085" i="1"/>
  <c r="O1087" i="1" l="1"/>
  <c r="S1085" i="1"/>
  <c r="T1085" i="1" s="1"/>
  <c r="P1087" i="1"/>
  <c r="Q1086" i="1"/>
  <c r="O1088" i="1" l="1"/>
  <c r="S1086" i="1"/>
  <c r="T1086" i="1" s="1"/>
  <c r="P1088" i="1"/>
  <c r="Q1087" i="1"/>
  <c r="O1089" i="1" l="1"/>
  <c r="S1087" i="1"/>
  <c r="T1087" i="1" s="1"/>
  <c r="P1089" i="1"/>
  <c r="Q1088" i="1"/>
  <c r="O1090" i="1" l="1"/>
  <c r="S1088" i="1"/>
  <c r="T1088" i="1" s="1"/>
  <c r="P1090" i="1"/>
  <c r="Q1089" i="1"/>
  <c r="O1091" i="1" l="1"/>
  <c r="S1089" i="1"/>
  <c r="T1089" i="1" s="1"/>
  <c r="P1091" i="1"/>
  <c r="Q1090" i="1"/>
  <c r="O1092" i="1" l="1"/>
  <c r="S1090" i="1"/>
  <c r="T1090" i="1" s="1"/>
  <c r="P1092" i="1"/>
  <c r="Q1091" i="1"/>
  <c r="O1093" i="1" l="1"/>
  <c r="S1091" i="1"/>
  <c r="T1091" i="1" s="1"/>
  <c r="P1093" i="1"/>
  <c r="Q1092" i="1"/>
  <c r="O1094" i="1" l="1"/>
  <c r="S1092" i="1"/>
  <c r="T1092" i="1" s="1"/>
  <c r="P1094" i="1"/>
  <c r="Q1093" i="1"/>
  <c r="O1095" i="1" l="1"/>
  <c r="S1093" i="1"/>
  <c r="T1093" i="1" s="1"/>
  <c r="P1095" i="1"/>
  <c r="Q1094" i="1"/>
  <c r="O1096" i="1" l="1"/>
  <c r="S1094" i="1"/>
  <c r="T1094" i="1" s="1"/>
  <c r="P1096" i="1"/>
  <c r="Q1095" i="1"/>
  <c r="O1097" i="1" l="1"/>
  <c r="S1095" i="1"/>
  <c r="T1095" i="1" s="1"/>
  <c r="P1097" i="1"/>
  <c r="Q1096" i="1"/>
  <c r="O1098" i="1" l="1"/>
  <c r="S1096" i="1"/>
  <c r="T1096" i="1" s="1"/>
  <c r="P1098" i="1"/>
  <c r="Q1097" i="1"/>
  <c r="O1099" i="1" l="1"/>
  <c r="S1097" i="1"/>
  <c r="T1097" i="1" s="1"/>
  <c r="P1099" i="1"/>
  <c r="Q1098" i="1"/>
  <c r="O1100" i="1" l="1"/>
  <c r="S1098" i="1"/>
  <c r="T1098" i="1" s="1"/>
  <c r="P1100" i="1"/>
  <c r="Q1099" i="1"/>
  <c r="O1101" i="1" l="1"/>
  <c r="S1099" i="1"/>
  <c r="T1099" i="1" s="1"/>
  <c r="P1101" i="1"/>
  <c r="Q1100" i="1"/>
  <c r="O1102" i="1" l="1"/>
  <c r="S1100" i="1"/>
  <c r="T1100" i="1" s="1"/>
  <c r="P1102" i="1"/>
  <c r="Q1101" i="1"/>
  <c r="O1103" i="1" l="1"/>
  <c r="S1101" i="1"/>
  <c r="T1101" i="1" s="1"/>
  <c r="P1103" i="1"/>
  <c r="Q1102" i="1"/>
  <c r="O1104" i="1" l="1"/>
  <c r="S1102" i="1"/>
  <c r="T1102" i="1" s="1"/>
  <c r="P1104" i="1"/>
  <c r="Q1103" i="1"/>
  <c r="O1105" i="1" l="1"/>
  <c r="S1103" i="1"/>
  <c r="T1103" i="1" s="1"/>
  <c r="P1105" i="1"/>
  <c r="Q1104" i="1"/>
  <c r="O1106" i="1" l="1"/>
  <c r="S1104" i="1"/>
  <c r="T1104" i="1" s="1"/>
  <c r="P1106" i="1"/>
  <c r="Q1105" i="1"/>
  <c r="O1107" i="1" l="1"/>
  <c r="S1105" i="1"/>
  <c r="T1105" i="1" s="1"/>
  <c r="P1107" i="1"/>
  <c r="Q1106" i="1"/>
  <c r="O1108" i="1" l="1"/>
  <c r="S1106" i="1"/>
  <c r="T1106" i="1" s="1"/>
  <c r="P1108" i="1"/>
  <c r="Q1107" i="1"/>
  <c r="O1109" i="1" l="1"/>
  <c r="S1107" i="1"/>
  <c r="T1107" i="1" s="1"/>
  <c r="P1109" i="1"/>
  <c r="Q1108" i="1"/>
  <c r="O1110" i="1" l="1"/>
  <c r="S1108" i="1"/>
  <c r="T1108" i="1" s="1"/>
  <c r="P1110" i="1"/>
  <c r="Q1109" i="1"/>
  <c r="O1111" i="1" l="1"/>
  <c r="S1109" i="1"/>
  <c r="T1109" i="1" s="1"/>
  <c r="P1111" i="1"/>
  <c r="Q1110" i="1"/>
  <c r="O1112" i="1" l="1"/>
  <c r="S1110" i="1"/>
  <c r="T1110" i="1" s="1"/>
  <c r="P1112" i="1"/>
  <c r="Q1111" i="1"/>
  <c r="O1113" i="1" l="1"/>
  <c r="S1111" i="1"/>
  <c r="T1111" i="1" s="1"/>
  <c r="P1113" i="1"/>
  <c r="Q1112" i="1"/>
  <c r="O1114" i="1" l="1"/>
  <c r="S1112" i="1"/>
  <c r="T1112" i="1" s="1"/>
  <c r="P1114" i="1"/>
  <c r="Q1113" i="1"/>
  <c r="O1115" i="1" l="1"/>
  <c r="S1113" i="1"/>
  <c r="T1113" i="1" s="1"/>
  <c r="P1115" i="1"/>
  <c r="Q1114" i="1"/>
  <c r="O1116" i="1" l="1"/>
  <c r="S1114" i="1"/>
  <c r="T1114" i="1" s="1"/>
  <c r="P1116" i="1"/>
  <c r="Q1115" i="1"/>
  <c r="O1117" i="1" l="1"/>
  <c r="S1115" i="1"/>
  <c r="T1115" i="1" s="1"/>
  <c r="P1117" i="1"/>
  <c r="Q1116" i="1"/>
  <c r="O1118" i="1" l="1"/>
  <c r="S1116" i="1"/>
  <c r="T1116" i="1" s="1"/>
  <c r="P1118" i="1"/>
  <c r="Q1117" i="1"/>
  <c r="O1119" i="1" l="1"/>
  <c r="S1117" i="1"/>
  <c r="T1117" i="1" s="1"/>
  <c r="P1119" i="1"/>
  <c r="Q1118" i="1"/>
  <c r="O1120" i="1" l="1"/>
  <c r="S1118" i="1"/>
  <c r="T1118" i="1" s="1"/>
  <c r="P1120" i="1"/>
  <c r="Q1119" i="1"/>
  <c r="O1121" i="1" l="1"/>
  <c r="S1119" i="1"/>
  <c r="T1119" i="1" s="1"/>
  <c r="P1121" i="1"/>
  <c r="Q1120" i="1"/>
  <c r="O1122" i="1" l="1"/>
  <c r="S1120" i="1"/>
  <c r="T1120" i="1" s="1"/>
  <c r="P1122" i="1"/>
  <c r="Q1121" i="1"/>
  <c r="O1123" i="1" l="1"/>
  <c r="S1121" i="1"/>
  <c r="T1121" i="1" s="1"/>
  <c r="P1123" i="1"/>
  <c r="Q1122" i="1"/>
  <c r="O1124" i="1" l="1"/>
  <c r="S1122" i="1"/>
  <c r="T1122" i="1" s="1"/>
  <c r="P1124" i="1"/>
  <c r="Q1123" i="1"/>
  <c r="O1125" i="1" l="1"/>
  <c r="S1123" i="1"/>
  <c r="T1123" i="1" s="1"/>
  <c r="P1125" i="1"/>
  <c r="Q1124" i="1"/>
  <c r="O1126" i="1" l="1"/>
  <c r="S1124" i="1"/>
  <c r="T1124" i="1" s="1"/>
  <c r="P1126" i="1"/>
  <c r="Q1125" i="1"/>
  <c r="O1127" i="1" l="1"/>
  <c r="S1125" i="1"/>
  <c r="T1125" i="1" s="1"/>
  <c r="P1127" i="1"/>
  <c r="Q1126" i="1"/>
  <c r="O1128" i="1" l="1"/>
  <c r="S1126" i="1"/>
  <c r="T1126" i="1" s="1"/>
  <c r="P1128" i="1"/>
  <c r="Q1127" i="1"/>
  <c r="O1129" i="1" l="1"/>
  <c r="S1127" i="1"/>
  <c r="T1127" i="1" s="1"/>
  <c r="P1129" i="1"/>
  <c r="Q1128" i="1"/>
  <c r="O1130" i="1" l="1"/>
  <c r="S1128" i="1"/>
  <c r="T1128" i="1" s="1"/>
  <c r="P1130" i="1"/>
  <c r="Q1129" i="1"/>
  <c r="O1131" i="1" l="1"/>
  <c r="S1129" i="1"/>
  <c r="T1129" i="1" s="1"/>
  <c r="P1131" i="1"/>
  <c r="Q1130" i="1"/>
  <c r="O1132" i="1" l="1"/>
  <c r="S1130" i="1"/>
  <c r="T1130" i="1" s="1"/>
  <c r="P1132" i="1"/>
  <c r="Q1131" i="1"/>
  <c r="O1133" i="1" l="1"/>
  <c r="S1131" i="1"/>
  <c r="T1131" i="1" s="1"/>
  <c r="P1133" i="1"/>
  <c r="Q1132" i="1"/>
  <c r="O1134" i="1" l="1"/>
  <c r="S1132" i="1"/>
  <c r="T1132" i="1" s="1"/>
  <c r="P1134" i="1"/>
  <c r="Q1133" i="1"/>
  <c r="O1135" i="1" l="1"/>
  <c r="S1133" i="1"/>
  <c r="T1133" i="1" s="1"/>
  <c r="P1135" i="1"/>
  <c r="Q1134" i="1"/>
  <c r="O1136" i="1" l="1"/>
  <c r="S1134" i="1"/>
  <c r="T1134" i="1" s="1"/>
  <c r="P1136" i="1"/>
  <c r="Q1135" i="1"/>
  <c r="O1137" i="1" l="1"/>
  <c r="S1135" i="1"/>
  <c r="T1135" i="1" s="1"/>
  <c r="P1137" i="1"/>
  <c r="Q1136" i="1"/>
  <c r="O1138" i="1" l="1"/>
  <c r="S1136" i="1"/>
  <c r="T1136" i="1" s="1"/>
  <c r="P1138" i="1"/>
  <c r="Q1137" i="1"/>
  <c r="O1139" i="1" l="1"/>
  <c r="S1137" i="1"/>
  <c r="T1137" i="1" s="1"/>
  <c r="P1139" i="1"/>
  <c r="Q1138" i="1"/>
  <c r="O1140" i="1" l="1"/>
  <c r="S1138" i="1"/>
  <c r="T1138" i="1" s="1"/>
  <c r="P1140" i="1"/>
  <c r="Q1139" i="1"/>
  <c r="O1141" i="1" l="1"/>
  <c r="S1139" i="1"/>
  <c r="T1139" i="1" s="1"/>
  <c r="P1141" i="1"/>
  <c r="Q1140" i="1"/>
  <c r="O1142" i="1" l="1"/>
  <c r="S1140" i="1"/>
  <c r="T1140" i="1" s="1"/>
  <c r="P1142" i="1"/>
  <c r="Q1141" i="1"/>
  <c r="O1143" i="1" l="1"/>
  <c r="S1141" i="1"/>
  <c r="T1141" i="1" s="1"/>
  <c r="P1143" i="1"/>
  <c r="Q1142" i="1"/>
  <c r="O1144" i="1" l="1"/>
  <c r="S1142" i="1"/>
  <c r="T1142" i="1" s="1"/>
  <c r="P1144" i="1"/>
  <c r="Q1143" i="1"/>
  <c r="O1145" i="1" l="1"/>
  <c r="S1143" i="1"/>
  <c r="T1143" i="1" s="1"/>
  <c r="P1145" i="1"/>
  <c r="Q1144" i="1"/>
  <c r="O1146" i="1" l="1"/>
  <c r="S1144" i="1"/>
  <c r="T1144" i="1" s="1"/>
  <c r="P1146" i="1"/>
  <c r="Q1145" i="1"/>
  <c r="O1147" i="1" l="1"/>
  <c r="S1145" i="1"/>
  <c r="T1145" i="1" s="1"/>
  <c r="P1147" i="1"/>
  <c r="Q1146" i="1"/>
  <c r="O1148" i="1" l="1"/>
  <c r="S1146" i="1"/>
  <c r="T1146" i="1" s="1"/>
  <c r="P1148" i="1"/>
  <c r="Q1147" i="1"/>
  <c r="O1149" i="1" l="1"/>
  <c r="S1147" i="1"/>
  <c r="T1147" i="1" s="1"/>
  <c r="P1149" i="1"/>
  <c r="Q1148" i="1"/>
  <c r="O1150" i="1" l="1"/>
  <c r="S1148" i="1"/>
  <c r="T1148" i="1" s="1"/>
  <c r="P1150" i="1"/>
  <c r="Q1149" i="1"/>
  <c r="O1151" i="1" l="1"/>
  <c r="S1149" i="1"/>
  <c r="T1149" i="1" s="1"/>
  <c r="P1151" i="1"/>
  <c r="Q1150" i="1"/>
  <c r="O1152" i="1" l="1"/>
  <c r="S1150" i="1"/>
  <c r="T1150" i="1" s="1"/>
  <c r="P1152" i="1"/>
  <c r="Q1151" i="1"/>
  <c r="O1153" i="1" l="1"/>
  <c r="S1151" i="1"/>
  <c r="T1151" i="1" s="1"/>
  <c r="P1153" i="1"/>
  <c r="Q1152" i="1"/>
  <c r="O1154" i="1" l="1"/>
  <c r="S1152" i="1"/>
  <c r="T1152" i="1" s="1"/>
  <c r="P1154" i="1"/>
  <c r="Q1153" i="1"/>
  <c r="O1155" i="1" l="1"/>
  <c r="S1153" i="1"/>
  <c r="T1153" i="1" s="1"/>
  <c r="P1155" i="1"/>
  <c r="Q1154" i="1"/>
  <c r="O1156" i="1" l="1"/>
  <c r="S1154" i="1"/>
  <c r="T1154" i="1" s="1"/>
  <c r="P1156" i="1"/>
  <c r="Q1155" i="1"/>
  <c r="O1157" i="1" l="1"/>
  <c r="S1155" i="1"/>
  <c r="T1155" i="1" s="1"/>
  <c r="P1157" i="1"/>
  <c r="Q1156" i="1"/>
  <c r="O1158" i="1" l="1"/>
  <c r="S1156" i="1"/>
  <c r="T1156" i="1" s="1"/>
  <c r="P1158" i="1"/>
  <c r="Q1157" i="1"/>
  <c r="O1159" i="1" l="1"/>
  <c r="S1157" i="1"/>
  <c r="T1157" i="1" s="1"/>
  <c r="P1159" i="1"/>
  <c r="Q1158" i="1"/>
  <c r="O1160" i="1" l="1"/>
  <c r="S1158" i="1"/>
  <c r="T1158" i="1" s="1"/>
  <c r="P1160" i="1"/>
  <c r="Q1159" i="1"/>
  <c r="O1161" i="1" l="1"/>
  <c r="S1159" i="1"/>
  <c r="T1159" i="1" s="1"/>
  <c r="P1161" i="1"/>
  <c r="Q1160" i="1"/>
  <c r="O1162" i="1" l="1"/>
  <c r="S1160" i="1"/>
  <c r="T1160" i="1" s="1"/>
  <c r="P1162" i="1"/>
  <c r="Q1161" i="1"/>
  <c r="O1163" i="1" l="1"/>
  <c r="S1161" i="1"/>
  <c r="T1161" i="1" s="1"/>
  <c r="P1163" i="1"/>
  <c r="Q1162" i="1"/>
  <c r="O1164" i="1" l="1"/>
  <c r="S1162" i="1"/>
  <c r="T1162" i="1" s="1"/>
  <c r="P1164" i="1"/>
  <c r="Q1163" i="1"/>
  <c r="O1165" i="1" l="1"/>
  <c r="S1163" i="1"/>
  <c r="T1163" i="1" s="1"/>
  <c r="P1165" i="1"/>
  <c r="Q1164" i="1"/>
  <c r="O1166" i="1" l="1"/>
  <c r="S1164" i="1"/>
  <c r="T1164" i="1" s="1"/>
  <c r="P1166" i="1"/>
  <c r="Q1165" i="1"/>
  <c r="O1167" i="1" l="1"/>
  <c r="S1165" i="1"/>
  <c r="T1165" i="1" s="1"/>
  <c r="P1167" i="1"/>
  <c r="Q1166" i="1"/>
  <c r="O1168" i="1" l="1"/>
  <c r="S1166" i="1"/>
  <c r="T1166" i="1" s="1"/>
  <c r="P1168" i="1"/>
  <c r="Q1167" i="1"/>
  <c r="O1169" i="1" l="1"/>
  <c r="S1167" i="1"/>
  <c r="T1167" i="1" s="1"/>
  <c r="P1169" i="1"/>
  <c r="Q1168" i="1"/>
  <c r="O1170" i="1" l="1"/>
  <c r="S1168" i="1"/>
  <c r="T1168" i="1" s="1"/>
  <c r="P1170" i="1"/>
  <c r="Q1169" i="1"/>
  <c r="O1171" i="1" l="1"/>
  <c r="S1169" i="1"/>
  <c r="T1169" i="1" s="1"/>
  <c r="P1171" i="1"/>
  <c r="Q1170" i="1"/>
  <c r="O1172" i="1" l="1"/>
  <c r="S1170" i="1"/>
  <c r="T1170" i="1" s="1"/>
  <c r="P1172" i="1"/>
  <c r="Q1171" i="1"/>
  <c r="O1173" i="1" l="1"/>
  <c r="S1171" i="1"/>
  <c r="T1171" i="1" s="1"/>
  <c r="P1173" i="1"/>
  <c r="Q1172" i="1"/>
  <c r="O1174" i="1" l="1"/>
  <c r="S1172" i="1"/>
  <c r="T1172" i="1" s="1"/>
  <c r="P1174" i="1"/>
  <c r="Q1173" i="1"/>
  <c r="O1175" i="1" l="1"/>
  <c r="S1173" i="1"/>
  <c r="T1173" i="1" s="1"/>
  <c r="P1175" i="1"/>
  <c r="Q1174" i="1"/>
  <c r="O1176" i="1" l="1"/>
  <c r="S1174" i="1"/>
  <c r="T1174" i="1" s="1"/>
  <c r="P1176" i="1"/>
  <c r="Q1175" i="1"/>
  <c r="O1177" i="1" l="1"/>
  <c r="S1175" i="1"/>
  <c r="T1175" i="1" s="1"/>
  <c r="P1177" i="1"/>
  <c r="Q1176" i="1"/>
  <c r="O1178" i="1" l="1"/>
  <c r="S1176" i="1"/>
  <c r="T1176" i="1" s="1"/>
  <c r="P1178" i="1"/>
  <c r="Q1177" i="1"/>
  <c r="O1179" i="1" l="1"/>
  <c r="S1177" i="1"/>
  <c r="T1177" i="1" s="1"/>
  <c r="P1179" i="1"/>
  <c r="Q1178" i="1"/>
  <c r="O1180" i="1" l="1"/>
  <c r="S1178" i="1"/>
  <c r="T1178" i="1" s="1"/>
  <c r="P1180" i="1"/>
  <c r="Q1179" i="1"/>
  <c r="O1181" i="1" l="1"/>
  <c r="S1179" i="1"/>
  <c r="T1179" i="1" s="1"/>
  <c r="P1181" i="1"/>
  <c r="Q1180" i="1"/>
  <c r="O1182" i="1" l="1"/>
  <c r="S1180" i="1"/>
  <c r="T1180" i="1" s="1"/>
  <c r="P1182" i="1"/>
  <c r="Q1181" i="1"/>
  <c r="O1183" i="1" l="1"/>
  <c r="S1181" i="1"/>
  <c r="T1181" i="1" s="1"/>
  <c r="P1183" i="1"/>
  <c r="Q1182" i="1"/>
  <c r="O1184" i="1" l="1"/>
  <c r="S1182" i="1"/>
  <c r="T1182" i="1" s="1"/>
  <c r="P1184" i="1"/>
  <c r="Q1183" i="1"/>
  <c r="O1185" i="1" l="1"/>
  <c r="S1183" i="1"/>
  <c r="T1183" i="1" s="1"/>
  <c r="P1185" i="1"/>
  <c r="Q1184" i="1"/>
  <c r="O1186" i="1" l="1"/>
  <c r="S1184" i="1"/>
  <c r="T1184" i="1" s="1"/>
  <c r="P1186" i="1"/>
  <c r="Q1185" i="1"/>
  <c r="O1187" i="1" l="1"/>
  <c r="S1185" i="1"/>
  <c r="T1185" i="1" s="1"/>
  <c r="P1187" i="1"/>
  <c r="Q1186" i="1"/>
  <c r="O1188" i="1" l="1"/>
  <c r="S1186" i="1"/>
  <c r="T1186" i="1" s="1"/>
  <c r="P1188" i="1"/>
  <c r="Q1187" i="1"/>
  <c r="O1189" i="1" l="1"/>
  <c r="S1187" i="1"/>
  <c r="T1187" i="1" s="1"/>
  <c r="P1189" i="1"/>
  <c r="Q1188" i="1"/>
  <c r="O1190" i="1" l="1"/>
  <c r="S1188" i="1"/>
  <c r="T1188" i="1" s="1"/>
  <c r="P1190" i="1"/>
  <c r="Q1189" i="1"/>
  <c r="O1191" i="1" l="1"/>
  <c r="S1189" i="1"/>
  <c r="T1189" i="1" s="1"/>
  <c r="P1191" i="1"/>
  <c r="Q1190" i="1"/>
  <c r="O1192" i="1" l="1"/>
  <c r="S1190" i="1"/>
  <c r="T1190" i="1" s="1"/>
  <c r="P1192" i="1"/>
  <c r="Q1191" i="1"/>
  <c r="O1193" i="1" l="1"/>
  <c r="S1191" i="1"/>
  <c r="T1191" i="1" s="1"/>
  <c r="P1193" i="1"/>
  <c r="Q1192" i="1"/>
  <c r="O1194" i="1" l="1"/>
  <c r="S1192" i="1"/>
  <c r="T1192" i="1" s="1"/>
  <c r="P1194" i="1"/>
  <c r="Q1193" i="1"/>
  <c r="O1195" i="1" l="1"/>
  <c r="S1193" i="1"/>
  <c r="T1193" i="1" s="1"/>
  <c r="P1195" i="1"/>
  <c r="Q1194" i="1"/>
  <c r="O1196" i="1" l="1"/>
  <c r="S1194" i="1"/>
  <c r="T1194" i="1" s="1"/>
  <c r="P1196" i="1"/>
  <c r="Q1195" i="1"/>
  <c r="O1197" i="1" l="1"/>
  <c r="S1195" i="1"/>
  <c r="T1195" i="1" s="1"/>
  <c r="P1197" i="1"/>
  <c r="Q1196" i="1"/>
  <c r="O1198" i="1" l="1"/>
  <c r="S1196" i="1"/>
  <c r="T1196" i="1" s="1"/>
  <c r="P1198" i="1"/>
  <c r="Q1197" i="1"/>
  <c r="O1199" i="1" l="1"/>
  <c r="S1197" i="1"/>
  <c r="T1197" i="1" s="1"/>
  <c r="P1199" i="1"/>
  <c r="Q1198" i="1"/>
  <c r="O1200" i="1" l="1"/>
  <c r="S1198" i="1"/>
  <c r="T1198" i="1" s="1"/>
  <c r="P1200" i="1"/>
  <c r="Q1199" i="1"/>
  <c r="O1201" i="1" l="1"/>
  <c r="S1199" i="1"/>
  <c r="T1199" i="1" s="1"/>
  <c r="P1201" i="1"/>
  <c r="Q1200" i="1"/>
  <c r="O1202" i="1" l="1"/>
  <c r="S1200" i="1"/>
  <c r="T1200" i="1" s="1"/>
  <c r="P1202" i="1"/>
  <c r="Q1201" i="1"/>
  <c r="O1203" i="1" l="1"/>
  <c r="S1201" i="1"/>
  <c r="T1201" i="1" s="1"/>
  <c r="P1203" i="1"/>
  <c r="Q1202" i="1"/>
  <c r="O1204" i="1" l="1"/>
  <c r="S1202" i="1"/>
  <c r="T1202" i="1" s="1"/>
  <c r="P1204" i="1"/>
  <c r="Q1203" i="1"/>
  <c r="O1205" i="1" l="1"/>
  <c r="S1203" i="1"/>
  <c r="T1203" i="1" s="1"/>
  <c r="P1205" i="1"/>
  <c r="Q1204" i="1"/>
  <c r="O1206" i="1" l="1"/>
  <c r="S1204" i="1"/>
  <c r="T1204" i="1" s="1"/>
  <c r="P1206" i="1"/>
  <c r="Q1205" i="1"/>
  <c r="O1207" i="1" l="1"/>
  <c r="S1205" i="1"/>
  <c r="T1205" i="1" s="1"/>
  <c r="P1207" i="1"/>
  <c r="Q1206" i="1"/>
  <c r="O1208" i="1" l="1"/>
  <c r="S1206" i="1"/>
  <c r="T1206" i="1" s="1"/>
  <c r="P1208" i="1"/>
  <c r="Q1207" i="1"/>
  <c r="O1209" i="1" l="1"/>
  <c r="S1207" i="1"/>
  <c r="T1207" i="1" s="1"/>
  <c r="P1209" i="1"/>
  <c r="Q1208" i="1"/>
  <c r="O1210" i="1" l="1"/>
  <c r="S1208" i="1"/>
  <c r="T1208" i="1" s="1"/>
  <c r="P1210" i="1"/>
  <c r="Q1209" i="1"/>
  <c r="O1211" i="1" l="1"/>
  <c r="S1209" i="1"/>
  <c r="T1209" i="1" s="1"/>
  <c r="P1211" i="1"/>
  <c r="Q1210" i="1"/>
  <c r="O1212" i="1" l="1"/>
  <c r="S1210" i="1"/>
  <c r="T1210" i="1" s="1"/>
  <c r="P1212" i="1"/>
  <c r="Q1211" i="1"/>
  <c r="O1213" i="1" l="1"/>
  <c r="S1211" i="1"/>
  <c r="T1211" i="1" s="1"/>
  <c r="P1213" i="1"/>
  <c r="Q1212" i="1"/>
  <c r="O1214" i="1" l="1"/>
  <c r="S1212" i="1"/>
  <c r="T1212" i="1" s="1"/>
  <c r="P1214" i="1"/>
  <c r="Q1213" i="1"/>
  <c r="O1215" i="1" l="1"/>
  <c r="S1213" i="1"/>
  <c r="T1213" i="1" s="1"/>
  <c r="P1215" i="1"/>
  <c r="Q1214" i="1"/>
  <c r="O1216" i="1" l="1"/>
  <c r="S1214" i="1"/>
  <c r="T1214" i="1" s="1"/>
  <c r="P1216" i="1"/>
  <c r="Q1215" i="1"/>
  <c r="O1217" i="1" l="1"/>
  <c r="S1215" i="1"/>
  <c r="T1215" i="1" s="1"/>
  <c r="P1217" i="1"/>
  <c r="Q1216" i="1"/>
  <c r="O1218" i="1" l="1"/>
  <c r="S1216" i="1"/>
  <c r="T1216" i="1" s="1"/>
  <c r="P1218" i="1"/>
  <c r="Q1217" i="1"/>
  <c r="O1219" i="1" l="1"/>
  <c r="S1217" i="1"/>
  <c r="T1217" i="1" s="1"/>
  <c r="P1219" i="1"/>
  <c r="Q1218" i="1"/>
  <c r="O1220" i="1" l="1"/>
  <c r="S1218" i="1"/>
  <c r="T1218" i="1" s="1"/>
  <c r="P1220" i="1"/>
  <c r="Q1219" i="1"/>
  <c r="O1221" i="1" l="1"/>
  <c r="S1219" i="1"/>
  <c r="T1219" i="1" s="1"/>
  <c r="P1221" i="1"/>
  <c r="Q1220" i="1"/>
  <c r="O1222" i="1" l="1"/>
  <c r="S1220" i="1"/>
  <c r="T1220" i="1" s="1"/>
  <c r="P1222" i="1"/>
  <c r="Q1221" i="1"/>
  <c r="O1223" i="1" l="1"/>
  <c r="S1221" i="1"/>
  <c r="T1221" i="1" s="1"/>
  <c r="P1223" i="1"/>
  <c r="Q1222" i="1"/>
  <c r="O1224" i="1" l="1"/>
  <c r="S1222" i="1"/>
  <c r="T1222" i="1" s="1"/>
  <c r="P1224" i="1"/>
  <c r="Q1223" i="1"/>
  <c r="O1225" i="1" l="1"/>
  <c r="S1223" i="1"/>
  <c r="T1223" i="1" s="1"/>
  <c r="P1225" i="1"/>
  <c r="Q1224" i="1"/>
  <c r="O1226" i="1" l="1"/>
  <c r="S1224" i="1"/>
  <c r="T1224" i="1" s="1"/>
  <c r="P1226" i="1"/>
  <c r="Q1225" i="1"/>
  <c r="O1227" i="1" l="1"/>
  <c r="S1225" i="1"/>
  <c r="T1225" i="1" s="1"/>
  <c r="P1227" i="1"/>
  <c r="Q1226" i="1"/>
  <c r="O1228" i="1" l="1"/>
  <c r="S1226" i="1"/>
  <c r="T1226" i="1" s="1"/>
  <c r="P1228" i="1"/>
  <c r="Q1227" i="1"/>
  <c r="O1229" i="1" l="1"/>
  <c r="S1227" i="1"/>
  <c r="T1227" i="1" s="1"/>
  <c r="P1229" i="1"/>
  <c r="Q1228" i="1"/>
  <c r="O1230" i="1" l="1"/>
  <c r="S1228" i="1"/>
  <c r="T1228" i="1" s="1"/>
  <c r="P1230" i="1"/>
  <c r="Q1229" i="1"/>
  <c r="O1231" i="1" l="1"/>
  <c r="S1229" i="1"/>
  <c r="T1229" i="1" s="1"/>
  <c r="P1231" i="1"/>
  <c r="Q1230" i="1"/>
  <c r="O1232" i="1" l="1"/>
  <c r="S1230" i="1"/>
  <c r="T1230" i="1" s="1"/>
  <c r="P1232" i="1"/>
  <c r="Q1231" i="1"/>
  <c r="O1233" i="1" l="1"/>
  <c r="S1231" i="1"/>
  <c r="T1231" i="1" s="1"/>
  <c r="P1233" i="1"/>
  <c r="Q1232" i="1"/>
  <c r="O1234" i="1" l="1"/>
  <c r="S1232" i="1"/>
  <c r="T1232" i="1" s="1"/>
  <c r="P1234" i="1"/>
  <c r="Q1233" i="1"/>
  <c r="O1235" i="1" l="1"/>
  <c r="S1233" i="1"/>
  <c r="T1233" i="1" s="1"/>
  <c r="P1235" i="1"/>
  <c r="Q1234" i="1"/>
  <c r="O1236" i="1" l="1"/>
  <c r="S1234" i="1"/>
  <c r="T1234" i="1" s="1"/>
  <c r="P1236" i="1"/>
  <c r="Q1235" i="1"/>
  <c r="O1237" i="1" l="1"/>
  <c r="S1235" i="1"/>
  <c r="T1235" i="1" s="1"/>
  <c r="P1237" i="1"/>
  <c r="Q1236" i="1"/>
  <c r="O1238" i="1" l="1"/>
  <c r="S1236" i="1"/>
  <c r="T1236" i="1" s="1"/>
  <c r="P1238" i="1"/>
  <c r="Q1237" i="1"/>
  <c r="O1239" i="1" l="1"/>
  <c r="S1237" i="1"/>
  <c r="T1237" i="1" s="1"/>
  <c r="P1239" i="1"/>
  <c r="Q1238" i="1"/>
  <c r="O1240" i="1" l="1"/>
  <c r="S1238" i="1"/>
  <c r="T1238" i="1" s="1"/>
  <c r="P1240" i="1"/>
  <c r="Q1239" i="1"/>
  <c r="O1241" i="1" l="1"/>
  <c r="S1239" i="1"/>
  <c r="T1239" i="1" s="1"/>
  <c r="P1241" i="1"/>
  <c r="Q1240" i="1"/>
  <c r="O1242" i="1" l="1"/>
  <c r="S1240" i="1"/>
  <c r="T1240" i="1" s="1"/>
  <c r="P1242" i="1"/>
  <c r="Q1241" i="1"/>
  <c r="O1243" i="1" l="1"/>
  <c r="S1241" i="1"/>
  <c r="T1241" i="1" s="1"/>
  <c r="P1243" i="1"/>
  <c r="Q1242" i="1"/>
  <c r="O1244" i="1" l="1"/>
  <c r="S1242" i="1"/>
  <c r="T1242" i="1" s="1"/>
  <c r="P1244" i="1"/>
  <c r="Q1243" i="1"/>
  <c r="O1245" i="1" l="1"/>
  <c r="S1243" i="1"/>
  <c r="T1243" i="1" s="1"/>
  <c r="P1245" i="1"/>
  <c r="Q1244" i="1"/>
  <c r="O1246" i="1" l="1"/>
  <c r="S1244" i="1"/>
  <c r="T1244" i="1" s="1"/>
  <c r="P1246" i="1"/>
  <c r="Q1245" i="1"/>
  <c r="O1247" i="1" l="1"/>
  <c r="S1245" i="1"/>
  <c r="T1245" i="1" s="1"/>
  <c r="P1247" i="1"/>
  <c r="Q1246" i="1"/>
  <c r="O1248" i="1" l="1"/>
  <c r="S1246" i="1"/>
  <c r="T1246" i="1" s="1"/>
  <c r="P1248" i="1"/>
  <c r="Q1247" i="1"/>
  <c r="O1249" i="1" l="1"/>
  <c r="S1247" i="1"/>
  <c r="T1247" i="1" s="1"/>
  <c r="P1249" i="1"/>
  <c r="Q1248" i="1"/>
  <c r="O1250" i="1" l="1"/>
  <c r="S1248" i="1"/>
  <c r="T1248" i="1" s="1"/>
  <c r="P1250" i="1"/>
  <c r="Q1249" i="1"/>
  <c r="O1251" i="1" l="1"/>
  <c r="S1249" i="1"/>
  <c r="T1249" i="1" s="1"/>
  <c r="P1251" i="1"/>
  <c r="Q1250" i="1"/>
  <c r="O1252" i="1" l="1"/>
  <c r="S1250" i="1"/>
  <c r="T1250" i="1" s="1"/>
  <c r="P1252" i="1"/>
  <c r="Q1251" i="1"/>
  <c r="O1253" i="1" l="1"/>
  <c r="S1251" i="1"/>
  <c r="T1251" i="1" s="1"/>
  <c r="P1253" i="1"/>
  <c r="Q1252" i="1"/>
  <c r="O1254" i="1" l="1"/>
  <c r="S1252" i="1"/>
  <c r="T1252" i="1" s="1"/>
  <c r="P1254" i="1"/>
  <c r="Q1253" i="1"/>
  <c r="O1255" i="1" l="1"/>
  <c r="S1253" i="1"/>
  <c r="T1253" i="1" s="1"/>
  <c r="P1255" i="1"/>
  <c r="Q1254" i="1"/>
  <c r="O1256" i="1" l="1"/>
  <c r="S1254" i="1"/>
  <c r="T1254" i="1" s="1"/>
  <c r="P1256" i="1"/>
  <c r="Q1255" i="1"/>
  <c r="O1257" i="1" l="1"/>
  <c r="S1255" i="1"/>
  <c r="T1255" i="1" s="1"/>
  <c r="P1257" i="1"/>
  <c r="Q1256" i="1"/>
  <c r="O1258" i="1" l="1"/>
  <c r="S1256" i="1"/>
  <c r="T1256" i="1" s="1"/>
  <c r="P1258" i="1"/>
  <c r="Q1257" i="1"/>
  <c r="O1259" i="1" l="1"/>
  <c r="S1257" i="1"/>
  <c r="T1257" i="1" s="1"/>
  <c r="P1259" i="1"/>
  <c r="Q1258" i="1"/>
  <c r="O1260" i="1" l="1"/>
  <c r="S1258" i="1"/>
  <c r="T1258" i="1" s="1"/>
  <c r="P1260" i="1"/>
  <c r="Q1259" i="1"/>
  <c r="O1261" i="1" l="1"/>
  <c r="S1259" i="1"/>
  <c r="T1259" i="1" s="1"/>
  <c r="P1261" i="1"/>
  <c r="Q1260" i="1"/>
  <c r="O1262" i="1" l="1"/>
  <c r="S1260" i="1"/>
  <c r="T1260" i="1" s="1"/>
  <c r="P1262" i="1"/>
  <c r="Q1261" i="1"/>
  <c r="O1263" i="1" l="1"/>
  <c r="S1261" i="1"/>
  <c r="T1261" i="1" s="1"/>
  <c r="P1263" i="1"/>
  <c r="Q1262" i="1"/>
  <c r="O1264" i="1" l="1"/>
  <c r="S1262" i="1"/>
  <c r="T1262" i="1" s="1"/>
  <c r="P1264" i="1"/>
  <c r="Q1263" i="1"/>
  <c r="O1265" i="1" l="1"/>
  <c r="S1263" i="1"/>
  <c r="T1263" i="1" s="1"/>
  <c r="P1265" i="1"/>
  <c r="Q1264" i="1"/>
  <c r="O1266" i="1" l="1"/>
  <c r="S1264" i="1"/>
  <c r="T1264" i="1" s="1"/>
  <c r="P1266" i="1"/>
  <c r="Q1265" i="1"/>
  <c r="O1267" i="1" l="1"/>
  <c r="S1265" i="1"/>
  <c r="T1265" i="1" s="1"/>
  <c r="P1267" i="1"/>
  <c r="Q1266" i="1"/>
  <c r="O1268" i="1" l="1"/>
  <c r="S1266" i="1"/>
  <c r="T1266" i="1" s="1"/>
  <c r="P1268" i="1"/>
  <c r="Q1267" i="1"/>
  <c r="O1269" i="1" l="1"/>
  <c r="S1267" i="1"/>
  <c r="T1267" i="1" s="1"/>
  <c r="P1269" i="1"/>
  <c r="Q1268" i="1"/>
  <c r="O1270" i="1" l="1"/>
  <c r="S1268" i="1"/>
  <c r="T1268" i="1" s="1"/>
  <c r="P1270" i="1"/>
  <c r="Q1269" i="1"/>
  <c r="O1271" i="1" l="1"/>
  <c r="S1269" i="1"/>
  <c r="T1269" i="1" s="1"/>
  <c r="P1271" i="1"/>
  <c r="Q1270" i="1"/>
  <c r="O1272" i="1" l="1"/>
  <c r="S1270" i="1"/>
  <c r="T1270" i="1" s="1"/>
  <c r="P1272" i="1"/>
  <c r="Q1271" i="1"/>
  <c r="O1273" i="1" l="1"/>
  <c r="S1271" i="1"/>
  <c r="T1271" i="1" s="1"/>
  <c r="P1273" i="1"/>
  <c r="Q1272" i="1"/>
  <c r="O1274" i="1" l="1"/>
  <c r="S1272" i="1"/>
  <c r="T1272" i="1" s="1"/>
  <c r="P1274" i="1"/>
  <c r="Q1273" i="1"/>
  <c r="O1275" i="1" l="1"/>
  <c r="S1273" i="1"/>
  <c r="T1273" i="1" s="1"/>
  <c r="P1275" i="1"/>
  <c r="Q1274" i="1"/>
  <c r="O1276" i="1" l="1"/>
  <c r="S1274" i="1"/>
  <c r="T1274" i="1" s="1"/>
  <c r="P1276" i="1"/>
  <c r="Q1275" i="1"/>
  <c r="O1277" i="1" l="1"/>
  <c r="S1275" i="1"/>
  <c r="T1275" i="1" s="1"/>
  <c r="P1277" i="1"/>
  <c r="Q1276" i="1"/>
  <c r="O1278" i="1" l="1"/>
  <c r="S1276" i="1"/>
  <c r="T1276" i="1" s="1"/>
  <c r="P1278" i="1"/>
  <c r="Q1277" i="1"/>
  <c r="O1279" i="1" l="1"/>
  <c r="S1277" i="1"/>
  <c r="T1277" i="1" s="1"/>
  <c r="P1279" i="1"/>
  <c r="Q1278" i="1"/>
  <c r="O1280" i="1" l="1"/>
  <c r="S1278" i="1"/>
  <c r="T1278" i="1" s="1"/>
  <c r="P1280" i="1"/>
  <c r="Q1279" i="1"/>
  <c r="O1281" i="1" l="1"/>
  <c r="S1279" i="1"/>
  <c r="T1279" i="1" s="1"/>
  <c r="P1281" i="1"/>
  <c r="Q1280" i="1"/>
  <c r="O1282" i="1" l="1"/>
  <c r="S1280" i="1"/>
  <c r="T1280" i="1" s="1"/>
  <c r="P1282" i="1"/>
  <c r="Q1281" i="1"/>
  <c r="O1283" i="1" l="1"/>
  <c r="S1281" i="1"/>
  <c r="T1281" i="1" s="1"/>
  <c r="P1283" i="1"/>
  <c r="Q1282" i="1"/>
  <c r="O1284" i="1" l="1"/>
  <c r="S1282" i="1"/>
  <c r="T1282" i="1" s="1"/>
  <c r="P1284" i="1"/>
  <c r="Q1283" i="1"/>
  <c r="O1285" i="1" l="1"/>
  <c r="S1283" i="1"/>
  <c r="T1283" i="1" s="1"/>
  <c r="P1285" i="1"/>
  <c r="Q1284" i="1"/>
  <c r="O1286" i="1" l="1"/>
  <c r="S1284" i="1"/>
  <c r="T1284" i="1" s="1"/>
  <c r="P1286" i="1"/>
  <c r="Q1285" i="1"/>
  <c r="O1287" i="1" l="1"/>
  <c r="S1285" i="1"/>
  <c r="T1285" i="1" s="1"/>
  <c r="P1287" i="1"/>
  <c r="Q1286" i="1"/>
  <c r="O1288" i="1" l="1"/>
  <c r="S1286" i="1"/>
  <c r="T1286" i="1" s="1"/>
  <c r="P1288" i="1"/>
  <c r="Q1287" i="1"/>
  <c r="O1289" i="1" l="1"/>
  <c r="S1287" i="1"/>
  <c r="T1287" i="1" s="1"/>
  <c r="P1289" i="1"/>
  <c r="Q1288" i="1"/>
  <c r="O1290" i="1" l="1"/>
  <c r="S1288" i="1"/>
  <c r="T1288" i="1" s="1"/>
  <c r="P1290" i="1"/>
  <c r="Q1289" i="1"/>
  <c r="O1291" i="1" l="1"/>
  <c r="S1289" i="1"/>
  <c r="T1289" i="1" s="1"/>
  <c r="P1291" i="1"/>
  <c r="Q1290" i="1"/>
  <c r="O1292" i="1" l="1"/>
  <c r="S1290" i="1"/>
  <c r="T1290" i="1" s="1"/>
  <c r="P1292" i="1"/>
  <c r="Q1291" i="1"/>
  <c r="O1293" i="1" l="1"/>
  <c r="S1291" i="1"/>
  <c r="T1291" i="1" s="1"/>
  <c r="P1293" i="1"/>
  <c r="Q1292" i="1"/>
  <c r="O1294" i="1" l="1"/>
  <c r="S1292" i="1"/>
  <c r="T1292" i="1" s="1"/>
  <c r="P1294" i="1"/>
  <c r="Q1293" i="1"/>
  <c r="O1295" i="1" l="1"/>
  <c r="S1293" i="1"/>
  <c r="T1293" i="1" s="1"/>
  <c r="P1295" i="1"/>
  <c r="Q1294" i="1"/>
  <c r="O1296" i="1" l="1"/>
  <c r="S1294" i="1"/>
  <c r="T1294" i="1" s="1"/>
  <c r="P1296" i="1"/>
  <c r="Q1295" i="1"/>
  <c r="O1297" i="1" l="1"/>
  <c r="S1295" i="1"/>
  <c r="T1295" i="1" s="1"/>
  <c r="P1297" i="1"/>
  <c r="Q1296" i="1"/>
  <c r="O1298" i="1" l="1"/>
  <c r="S1296" i="1"/>
  <c r="T1296" i="1" s="1"/>
  <c r="P1298" i="1"/>
  <c r="Q1297" i="1"/>
  <c r="O1299" i="1" l="1"/>
  <c r="S1297" i="1"/>
  <c r="T1297" i="1" s="1"/>
  <c r="P1299" i="1"/>
  <c r="Q1298" i="1"/>
  <c r="O1300" i="1" l="1"/>
  <c r="S1298" i="1"/>
  <c r="T1298" i="1" s="1"/>
  <c r="P1300" i="1"/>
  <c r="Q1299" i="1"/>
  <c r="O1301" i="1" l="1"/>
  <c r="S1299" i="1"/>
  <c r="T1299" i="1" s="1"/>
  <c r="P1301" i="1"/>
  <c r="Q1300" i="1"/>
  <c r="O1302" i="1" l="1"/>
  <c r="S1300" i="1"/>
  <c r="T1300" i="1" s="1"/>
  <c r="P1302" i="1"/>
  <c r="Q1301" i="1"/>
  <c r="O1303" i="1" l="1"/>
  <c r="S1301" i="1"/>
  <c r="T1301" i="1" s="1"/>
  <c r="P1303" i="1"/>
  <c r="Q1302" i="1"/>
  <c r="O1304" i="1" l="1"/>
  <c r="S1302" i="1"/>
  <c r="T1302" i="1" s="1"/>
  <c r="P1304" i="1"/>
  <c r="Q1303" i="1"/>
  <c r="O1305" i="1" l="1"/>
  <c r="S1303" i="1"/>
  <c r="T1303" i="1" s="1"/>
  <c r="P1305" i="1"/>
  <c r="Q1304" i="1"/>
  <c r="O1306" i="1" l="1"/>
  <c r="S1304" i="1"/>
  <c r="T1304" i="1" s="1"/>
  <c r="P1306" i="1"/>
  <c r="Q1305" i="1"/>
  <c r="O1307" i="1" l="1"/>
  <c r="S1305" i="1"/>
  <c r="T1305" i="1" s="1"/>
  <c r="P1307" i="1"/>
  <c r="Q1306" i="1"/>
  <c r="O1308" i="1" l="1"/>
  <c r="S1306" i="1"/>
  <c r="T1306" i="1" s="1"/>
  <c r="P1308" i="1"/>
  <c r="Q1307" i="1"/>
  <c r="O1309" i="1" l="1"/>
  <c r="S1307" i="1"/>
  <c r="T1307" i="1" s="1"/>
  <c r="P1309" i="1"/>
  <c r="Q1308" i="1"/>
  <c r="O1310" i="1" l="1"/>
  <c r="S1308" i="1"/>
  <c r="T1308" i="1" s="1"/>
  <c r="P1310" i="1"/>
  <c r="Q1309" i="1"/>
  <c r="O1311" i="1" l="1"/>
  <c r="S1309" i="1"/>
  <c r="T1309" i="1" s="1"/>
  <c r="P1311" i="1"/>
  <c r="Q1310" i="1"/>
  <c r="O1312" i="1" l="1"/>
  <c r="S1310" i="1"/>
  <c r="T1310" i="1" s="1"/>
  <c r="P1312" i="1"/>
  <c r="Q1311" i="1"/>
  <c r="O1313" i="1" l="1"/>
  <c r="S1311" i="1"/>
  <c r="T1311" i="1" s="1"/>
  <c r="P1313" i="1"/>
  <c r="Q1312" i="1"/>
  <c r="O1314" i="1" l="1"/>
  <c r="S1312" i="1"/>
  <c r="T1312" i="1" s="1"/>
  <c r="P1314" i="1"/>
  <c r="Q1313" i="1"/>
  <c r="O1315" i="1" l="1"/>
  <c r="S1313" i="1"/>
  <c r="T1313" i="1" s="1"/>
  <c r="P1315" i="1"/>
  <c r="Q1314" i="1"/>
  <c r="O1316" i="1" l="1"/>
  <c r="S1314" i="1"/>
  <c r="T1314" i="1" s="1"/>
  <c r="P1316" i="1"/>
  <c r="Q1315" i="1"/>
  <c r="O1317" i="1" l="1"/>
  <c r="S1315" i="1"/>
  <c r="T1315" i="1" s="1"/>
  <c r="P1317" i="1"/>
  <c r="Q1316" i="1"/>
  <c r="O1318" i="1" l="1"/>
  <c r="S1316" i="1"/>
  <c r="T1316" i="1" s="1"/>
  <c r="P1318" i="1"/>
  <c r="Q1317" i="1"/>
  <c r="O1319" i="1" l="1"/>
  <c r="S1317" i="1"/>
  <c r="T1317" i="1" s="1"/>
  <c r="P1319" i="1"/>
  <c r="Q1318" i="1"/>
  <c r="O1320" i="1" l="1"/>
  <c r="S1318" i="1"/>
  <c r="T1318" i="1" s="1"/>
  <c r="P1320" i="1"/>
  <c r="Q1319" i="1"/>
  <c r="O1321" i="1" l="1"/>
  <c r="S1319" i="1"/>
  <c r="T1319" i="1" s="1"/>
  <c r="P1321" i="1"/>
  <c r="Q1320" i="1"/>
  <c r="O1322" i="1" l="1"/>
  <c r="S1320" i="1"/>
  <c r="T1320" i="1" s="1"/>
  <c r="P1322" i="1"/>
  <c r="Q1321" i="1"/>
  <c r="O1323" i="1" l="1"/>
  <c r="S1321" i="1"/>
  <c r="T1321" i="1" s="1"/>
  <c r="P1323" i="1"/>
  <c r="Q1322" i="1"/>
  <c r="O1324" i="1" l="1"/>
  <c r="S1322" i="1"/>
  <c r="T1322" i="1" s="1"/>
  <c r="P1324" i="1"/>
  <c r="Q1323" i="1"/>
  <c r="O1325" i="1" l="1"/>
  <c r="S1323" i="1"/>
  <c r="T1323" i="1" s="1"/>
  <c r="P1325" i="1"/>
  <c r="Q1324" i="1"/>
  <c r="O1326" i="1" l="1"/>
  <c r="S1324" i="1"/>
  <c r="T1324" i="1" s="1"/>
  <c r="P1326" i="1"/>
  <c r="Q1325" i="1"/>
  <c r="O1327" i="1" l="1"/>
  <c r="S1325" i="1"/>
  <c r="T1325" i="1" s="1"/>
  <c r="P1327" i="1"/>
  <c r="Q1326" i="1"/>
  <c r="O1328" i="1" l="1"/>
  <c r="S1326" i="1"/>
  <c r="T1326" i="1" s="1"/>
  <c r="P1328" i="1"/>
  <c r="Q1327" i="1"/>
  <c r="O1329" i="1" l="1"/>
  <c r="S1327" i="1"/>
  <c r="T1327" i="1" s="1"/>
  <c r="P1329" i="1"/>
  <c r="Q1328" i="1"/>
  <c r="O1330" i="1" l="1"/>
  <c r="S1328" i="1"/>
  <c r="T1328" i="1" s="1"/>
  <c r="P1330" i="1"/>
  <c r="Q1329" i="1"/>
  <c r="O1331" i="1" l="1"/>
  <c r="S1329" i="1"/>
  <c r="T1329" i="1" s="1"/>
  <c r="P1331" i="1"/>
  <c r="Q1330" i="1"/>
  <c r="O1332" i="1" l="1"/>
  <c r="S1330" i="1"/>
  <c r="T1330" i="1" s="1"/>
  <c r="P1332" i="1"/>
  <c r="Q1331" i="1"/>
  <c r="O1333" i="1" l="1"/>
  <c r="S1331" i="1"/>
  <c r="T1331" i="1" s="1"/>
  <c r="P1333" i="1"/>
  <c r="Q1332" i="1"/>
  <c r="O1334" i="1" l="1"/>
  <c r="S1332" i="1"/>
  <c r="T1332" i="1" s="1"/>
  <c r="P1334" i="1"/>
  <c r="Q1333" i="1"/>
  <c r="O1335" i="1" l="1"/>
  <c r="S1333" i="1"/>
  <c r="T1333" i="1" s="1"/>
  <c r="P1335" i="1"/>
  <c r="Q1334" i="1"/>
  <c r="O1336" i="1" l="1"/>
  <c r="S1334" i="1"/>
  <c r="T1334" i="1" s="1"/>
  <c r="P1336" i="1"/>
  <c r="Q1335" i="1"/>
  <c r="O1337" i="1" l="1"/>
  <c r="S1335" i="1"/>
  <c r="T1335" i="1" s="1"/>
  <c r="P1337" i="1"/>
  <c r="Q1336" i="1"/>
  <c r="O1338" i="1" l="1"/>
  <c r="S1336" i="1"/>
  <c r="T1336" i="1" s="1"/>
  <c r="P1338" i="1"/>
  <c r="Q1337" i="1"/>
  <c r="O1339" i="1" l="1"/>
  <c r="S1337" i="1"/>
  <c r="T1337" i="1" s="1"/>
  <c r="P1339" i="1"/>
  <c r="Q1338" i="1"/>
  <c r="O1340" i="1" l="1"/>
  <c r="S1338" i="1"/>
  <c r="T1338" i="1" s="1"/>
  <c r="P1340" i="1"/>
  <c r="Q1339" i="1"/>
  <c r="O1341" i="1" l="1"/>
  <c r="S1339" i="1"/>
  <c r="T1339" i="1" s="1"/>
  <c r="P1341" i="1"/>
  <c r="Q1340" i="1"/>
  <c r="O1342" i="1" l="1"/>
  <c r="S1340" i="1"/>
  <c r="T1340" i="1" s="1"/>
  <c r="P1342" i="1"/>
  <c r="Q1341" i="1"/>
  <c r="O1343" i="1" l="1"/>
  <c r="S1341" i="1"/>
  <c r="T1341" i="1" s="1"/>
  <c r="P1343" i="1"/>
  <c r="Q1342" i="1"/>
  <c r="O1344" i="1" l="1"/>
  <c r="S1342" i="1"/>
  <c r="T1342" i="1" s="1"/>
  <c r="P1344" i="1"/>
  <c r="Q1343" i="1"/>
  <c r="O1345" i="1" l="1"/>
  <c r="S1343" i="1"/>
  <c r="T1343" i="1" s="1"/>
  <c r="P1345" i="1"/>
  <c r="Q1344" i="1"/>
  <c r="O1346" i="1" l="1"/>
  <c r="S1344" i="1"/>
  <c r="T1344" i="1" s="1"/>
  <c r="P1346" i="1"/>
  <c r="Q1345" i="1"/>
  <c r="O1347" i="1" l="1"/>
  <c r="S1345" i="1"/>
  <c r="T1345" i="1" s="1"/>
  <c r="P1347" i="1"/>
  <c r="Q1346" i="1"/>
  <c r="O1348" i="1" l="1"/>
  <c r="S1346" i="1"/>
  <c r="T1346" i="1" s="1"/>
  <c r="P1348" i="1"/>
  <c r="Q1347" i="1"/>
  <c r="O1349" i="1" l="1"/>
  <c r="S1347" i="1"/>
  <c r="T1347" i="1" s="1"/>
  <c r="P1349" i="1"/>
  <c r="Q1348" i="1"/>
  <c r="O1350" i="1" l="1"/>
  <c r="S1348" i="1"/>
  <c r="T1348" i="1" s="1"/>
  <c r="P1350" i="1"/>
  <c r="Q1349" i="1"/>
  <c r="O1351" i="1" l="1"/>
  <c r="S1349" i="1"/>
  <c r="T1349" i="1" s="1"/>
  <c r="P1351" i="1"/>
  <c r="Q1350" i="1"/>
  <c r="O1352" i="1" l="1"/>
  <c r="S1350" i="1"/>
  <c r="T1350" i="1" s="1"/>
  <c r="P1352" i="1"/>
  <c r="Q1351" i="1"/>
  <c r="O1353" i="1" l="1"/>
  <c r="S1351" i="1"/>
  <c r="T1351" i="1" s="1"/>
  <c r="P1353" i="1"/>
  <c r="Q1352" i="1"/>
  <c r="O1354" i="1" l="1"/>
  <c r="S1352" i="1"/>
  <c r="T1352" i="1" s="1"/>
  <c r="P1354" i="1"/>
  <c r="Q1353" i="1"/>
  <c r="O1355" i="1" l="1"/>
  <c r="S1353" i="1"/>
  <c r="T1353" i="1" s="1"/>
  <c r="P1355" i="1"/>
  <c r="Q1354" i="1"/>
  <c r="O1356" i="1" l="1"/>
  <c r="S1354" i="1"/>
  <c r="T1354" i="1" s="1"/>
  <c r="P1356" i="1"/>
  <c r="Q1355" i="1"/>
  <c r="O1357" i="1" l="1"/>
  <c r="S1355" i="1"/>
  <c r="T1355" i="1" s="1"/>
  <c r="P1357" i="1"/>
  <c r="Q1356" i="1"/>
  <c r="O1358" i="1" l="1"/>
  <c r="S1356" i="1"/>
  <c r="T1356" i="1" s="1"/>
  <c r="P1358" i="1"/>
  <c r="Q1357" i="1"/>
  <c r="O1359" i="1" l="1"/>
  <c r="S1357" i="1"/>
  <c r="T1357" i="1" s="1"/>
  <c r="P1359" i="1"/>
  <c r="Q1358" i="1"/>
  <c r="O1360" i="1" l="1"/>
  <c r="S1358" i="1"/>
  <c r="T1358" i="1" s="1"/>
  <c r="P1360" i="1"/>
  <c r="Q1359" i="1"/>
  <c r="O1361" i="1" l="1"/>
  <c r="S1359" i="1"/>
  <c r="T1359" i="1" s="1"/>
  <c r="P1361" i="1"/>
  <c r="Q1360" i="1"/>
  <c r="O1362" i="1" l="1"/>
  <c r="S1360" i="1"/>
  <c r="T1360" i="1" s="1"/>
  <c r="P1362" i="1"/>
  <c r="Q1361" i="1"/>
  <c r="O1363" i="1" l="1"/>
  <c r="S1361" i="1"/>
  <c r="T1361" i="1" s="1"/>
  <c r="P1363" i="1"/>
  <c r="Q1362" i="1"/>
  <c r="O1364" i="1" l="1"/>
  <c r="S1362" i="1"/>
  <c r="T1362" i="1" s="1"/>
  <c r="P1364" i="1"/>
  <c r="Q1363" i="1"/>
  <c r="O1365" i="1" l="1"/>
  <c r="S1363" i="1"/>
  <c r="T1363" i="1" s="1"/>
  <c r="P1365" i="1"/>
  <c r="Q1364" i="1"/>
  <c r="O1366" i="1" l="1"/>
  <c r="S1364" i="1"/>
  <c r="T1364" i="1" s="1"/>
  <c r="P1366" i="1"/>
  <c r="Q1365" i="1"/>
  <c r="O1367" i="1" l="1"/>
  <c r="S1365" i="1"/>
  <c r="T1365" i="1" s="1"/>
  <c r="P1367" i="1"/>
  <c r="Q1366" i="1"/>
  <c r="O1368" i="1" l="1"/>
  <c r="S1366" i="1"/>
  <c r="T1366" i="1" s="1"/>
  <c r="P1368" i="1"/>
  <c r="Q1367" i="1"/>
  <c r="O1369" i="1" l="1"/>
  <c r="S1367" i="1"/>
  <c r="T1367" i="1" s="1"/>
  <c r="P1369" i="1"/>
  <c r="Q1368" i="1"/>
  <c r="O1370" i="1" l="1"/>
  <c r="S1368" i="1"/>
  <c r="T1368" i="1" s="1"/>
  <c r="P1370" i="1"/>
  <c r="Q1369" i="1"/>
  <c r="O1371" i="1" l="1"/>
  <c r="S1369" i="1"/>
  <c r="T1369" i="1" s="1"/>
  <c r="P1371" i="1"/>
  <c r="Q1370" i="1"/>
  <c r="O1372" i="1" l="1"/>
  <c r="S1370" i="1"/>
  <c r="T1370" i="1" s="1"/>
  <c r="P1372" i="1"/>
  <c r="Q1371" i="1"/>
  <c r="O1373" i="1" l="1"/>
  <c r="S1371" i="1"/>
  <c r="T1371" i="1" s="1"/>
  <c r="P1373" i="1"/>
  <c r="Q1372" i="1"/>
  <c r="O1374" i="1" l="1"/>
  <c r="S1372" i="1"/>
  <c r="T1372" i="1" s="1"/>
  <c r="P1374" i="1"/>
  <c r="Q1373" i="1"/>
  <c r="O1375" i="1" l="1"/>
  <c r="S1373" i="1"/>
  <c r="T1373" i="1" s="1"/>
  <c r="P1375" i="1"/>
  <c r="Q1374" i="1"/>
  <c r="O1376" i="1" l="1"/>
  <c r="S1374" i="1"/>
  <c r="T1374" i="1" s="1"/>
  <c r="P1376" i="1"/>
  <c r="Q1375" i="1"/>
  <c r="O1377" i="1" l="1"/>
  <c r="S1375" i="1"/>
  <c r="T1375" i="1" s="1"/>
  <c r="P1377" i="1"/>
  <c r="Q1376" i="1"/>
  <c r="O1378" i="1" l="1"/>
  <c r="S1376" i="1"/>
  <c r="T1376" i="1" s="1"/>
  <c r="P1378" i="1"/>
  <c r="Q1377" i="1"/>
  <c r="O1379" i="1" l="1"/>
  <c r="S1377" i="1"/>
  <c r="T1377" i="1" s="1"/>
  <c r="P1379" i="1"/>
  <c r="Q1378" i="1"/>
  <c r="O1380" i="1" l="1"/>
  <c r="S1378" i="1"/>
  <c r="T1378" i="1" s="1"/>
  <c r="P1380" i="1"/>
  <c r="Q1379" i="1"/>
  <c r="O1381" i="1" l="1"/>
  <c r="S1379" i="1"/>
  <c r="T1379" i="1" s="1"/>
  <c r="P1381" i="1"/>
  <c r="Q1380" i="1"/>
  <c r="O1382" i="1" l="1"/>
  <c r="S1380" i="1"/>
  <c r="T1380" i="1" s="1"/>
  <c r="P1382" i="1"/>
  <c r="Q1381" i="1"/>
  <c r="O1383" i="1" l="1"/>
  <c r="S1381" i="1"/>
  <c r="T1381" i="1" s="1"/>
  <c r="P1383" i="1"/>
  <c r="Q1382" i="1"/>
  <c r="O1384" i="1" l="1"/>
  <c r="S1382" i="1"/>
  <c r="T1382" i="1" s="1"/>
  <c r="P1384" i="1"/>
  <c r="Q1383" i="1"/>
  <c r="O1385" i="1" l="1"/>
  <c r="S1383" i="1"/>
  <c r="T1383" i="1" s="1"/>
  <c r="P1385" i="1"/>
  <c r="Q1384" i="1"/>
  <c r="O1386" i="1" l="1"/>
  <c r="S1384" i="1"/>
  <c r="T1384" i="1" s="1"/>
  <c r="P1386" i="1"/>
  <c r="Q1385" i="1"/>
  <c r="O1387" i="1" l="1"/>
  <c r="S1385" i="1"/>
  <c r="T1385" i="1" s="1"/>
  <c r="P1387" i="1"/>
  <c r="Q1386" i="1"/>
  <c r="O1388" i="1" l="1"/>
  <c r="S1386" i="1"/>
  <c r="T1386" i="1" s="1"/>
  <c r="P1388" i="1"/>
  <c r="Q1387" i="1"/>
  <c r="O1389" i="1" l="1"/>
  <c r="S1387" i="1"/>
  <c r="T1387" i="1" s="1"/>
  <c r="P1389" i="1"/>
  <c r="Q1388" i="1"/>
  <c r="O1390" i="1" l="1"/>
  <c r="S1388" i="1"/>
  <c r="T1388" i="1" s="1"/>
  <c r="P1390" i="1"/>
  <c r="Q1389" i="1"/>
  <c r="O1391" i="1" l="1"/>
  <c r="S1389" i="1"/>
  <c r="T1389" i="1" s="1"/>
  <c r="P1391" i="1"/>
  <c r="Q1390" i="1"/>
  <c r="O1392" i="1" l="1"/>
  <c r="S1390" i="1"/>
  <c r="T1390" i="1" s="1"/>
  <c r="P1392" i="1"/>
  <c r="Q1391" i="1"/>
  <c r="O1393" i="1" l="1"/>
  <c r="S1391" i="1"/>
  <c r="T1391" i="1" s="1"/>
  <c r="P1393" i="1"/>
  <c r="Q1392" i="1"/>
  <c r="O1394" i="1" l="1"/>
  <c r="S1392" i="1"/>
  <c r="T1392" i="1" s="1"/>
  <c r="P1394" i="1"/>
  <c r="Q1393" i="1"/>
  <c r="O1395" i="1" l="1"/>
  <c r="S1393" i="1"/>
  <c r="T1393" i="1" s="1"/>
  <c r="P1395" i="1"/>
  <c r="Q1394" i="1"/>
  <c r="O1396" i="1" l="1"/>
  <c r="S1394" i="1"/>
  <c r="T1394" i="1" s="1"/>
  <c r="P1396" i="1"/>
  <c r="Q1395" i="1"/>
  <c r="O1397" i="1" l="1"/>
  <c r="S1395" i="1"/>
  <c r="T1395" i="1" s="1"/>
  <c r="P1397" i="1"/>
  <c r="Q1396" i="1"/>
  <c r="O1398" i="1" l="1"/>
  <c r="S1396" i="1"/>
  <c r="T1396" i="1" s="1"/>
  <c r="P1398" i="1"/>
  <c r="Q1397" i="1"/>
  <c r="O1399" i="1" l="1"/>
  <c r="S1397" i="1"/>
  <c r="T1397" i="1" s="1"/>
  <c r="P1399" i="1"/>
  <c r="Q1398" i="1"/>
  <c r="O1400" i="1" l="1"/>
  <c r="S1398" i="1"/>
  <c r="T1398" i="1" s="1"/>
  <c r="P1400" i="1"/>
  <c r="Q1399" i="1"/>
  <c r="O1401" i="1" l="1"/>
  <c r="S1399" i="1"/>
  <c r="T1399" i="1" s="1"/>
  <c r="P1401" i="1"/>
  <c r="Q1400" i="1"/>
  <c r="O1402" i="1" l="1"/>
  <c r="S1400" i="1"/>
  <c r="T1400" i="1" s="1"/>
  <c r="P1402" i="1"/>
  <c r="Q1401" i="1"/>
  <c r="O1403" i="1" l="1"/>
  <c r="S1401" i="1"/>
  <c r="T1401" i="1" s="1"/>
  <c r="P1403" i="1"/>
  <c r="Q1402" i="1"/>
  <c r="O1404" i="1" l="1"/>
  <c r="S1402" i="1"/>
  <c r="T1402" i="1" s="1"/>
  <c r="P1404" i="1"/>
  <c r="Q1403" i="1"/>
  <c r="O1405" i="1" l="1"/>
  <c r="S1403" i="1"/>
  <c r="T1403" i="1" s="1"/>
  <c r="P1405" i="1"/>
  <c r="Q1404" i="1"/>
  <c r="O1406" i="1" l="1"/>
  <c r="S1404" i="1"/>
  <c r="T1404" i="1" s="1"/>
  <c r="P1406" i="1"/>
  <c r="Q1405" i="1"/>
  <c r="O1407" i="1" l="1"/>
  <c r="S1405" i="1"/>
  <c r="T1405" i="1" s="1"/>
  <c r="P1407" i="1"/>
  <c r="Q1406" i="1"/>
  <c r="O1408" i="1" l="1"/>
  <c r="S1406" i="1"/>
  <c r="T1406" i="1" s="1"/>
  <c r="P1408" i="1"/>
  <c r="Q1407" i="1"/>
  <c r="O1409" i="1" l="1"/>
  <c r="S1407" i="1"/>
  <c r="T1407" i="1" s="1"/>
  <c r="P1409" i="1"/>
  <c r="Q1408" i="1"/>
  <c r="O1410" i="1" l="1"/>
  <c r="S1408" i="1"/>
  <c r="T1408" i="1" s="1"/>
  <c r="P1410" i="1"/>
  <c r="Q1409" i="1"/>
  <c r="O1411" i="1" l="1"/>
  <c r="S1409" i="1"/>
  <c r="T1409" i="1" s="1"/>
  <c r="P1411" i="1"/>
  <c r="Q1410" i="1"/>
  <c r="O1412" i="1" l="1"/>
  <c r="S1410" i="1"/>
  <c r="T1410" i="1" s="1"/>
  <c r="P1412" i="1"/>
  <c r="Q1411" i="1"/>
  <c r="O1413" i="1" l="1"/>
  <c r="S1411" i="1"/>
  <c r="T1411" i="1" s="1"/>
  <c r="P1413" i="1"/>
  <c r="Q1412" i="1"/>
  <c r="O1414" i="1" l="1"/>
  <c r="S1412" i="1"/>
  <c r="T1412" i="1" s="1"/>
  <c r="P1414" i="1"/>
  <c r="Q1413" i="1"/>
  <c r="O1415" i="1" l="1"/>
  <c r="S1413" i="1"/>
  <c r="T1413" i="1" s="1"/>
  <c r="P1415" i="1"/>
  <c r="Q1414" i="1"/>
  <c r="O1416" i="1" l="1"/>
  <c r="S1414" i="1"/>
  <c r="T1414" i="1" s="1"/>
  <c r="P1416" i="1"/>
  <c r="Q1415" i="1"/>
  <c r="O1417" i="1" l="1"/>
  <c r="S1415" i="1"/>
  <c r="T1415" i="1" s="1"/>
  <c r="P1417" i="1"/>
  <c r="Q1416" i="1"/>
  <c r="O1418" i="1" l="1"/>
  <c r="S1416" i="1"/>
  <c r="T1416" i="1" s="1"/>
  <c r="P1418" i="1"/>
  <c r="Q1417" i="1"/>
  <c r="O1419" i="1" l="1"/>
  <c r="S1417" i="1"/>
  <c r="T1417" i="1" s="1"/>
  <c r="P1419" i="1"/>
  <c r="Q1418" i="1"/>
  <c r="O1420" i="1" l="1"/>
  <c r="S1418" i="1"/>
  <c r="T1418" i="1" s="1"/>
  <c r="P1420" i="1"/>
  <c r="Q1419" i="1"/>
  <c r="O1421" i="1" l="1"/>
  <c r="S1419" i="1"/>
  <c r="T1419" i="1" s="1"/>
  <c r="P1421" i="1"/>
  <c r="Q1420" i="1"/>
  <c r="O1422" i="1" l="1"/>
  <c r="S1420" i="1"/>
  <c r="T1420" i="1" s="1"/>
  <c r="P1422" i="1"/>
  <c r="Q1421" i="1"/>
  <c r="O1423" i="1" l="1"/>
  <c r="S1421" i="1"/>
  <c r="T1421" i="1" s="1"/>
  <c r="P1423" i="1"/>
  <c r="Q1422" i="1"/>
  <c r="O1424" i="1" l="1"/>
  <c r="S1422" i="1"/>
  <c r="T1422" i="1" s="1"/>
  <c r="P1424" i="1"/>
  <c r="Q1423" i="1"/>
  <c r="O1425" i="1" l="1"/>
  <c r="S1423" i="1"/>
  <c r="T1423" i="1" s="1"/>
  <c r="P1425" i="1"/>
  <c r="Q1424" i="1"/>
  <c r="O1426" i="1" l="1"/>
  <c r="S1424" i="1"/>
  <c r="T1424" i="1" s="1"/>
  <c r="P1426" i="1"/>
  <c r="Q1425" i="1"/>
  <c r="O1427" i="1" l="1"/>
  <c r="S1425" i="1"/>
  <c r="T1425" i="1" s="1"/>
  <c r="P1427" i="1"/>
  <c r="Q1426" i="1"/>
  <c r="O1428" i="1" l="1"/>
  <c r="S1426" i="1"/>
  <c r="T1426" i="1" s="1"/>
  <c r="P1428" i="1"/>
  <c r="Q1427" i="1"/>
  <c r="O1429" i="1" l="1"/>
  <c r="S1427" i="1"/>
  <c r="T1427" i="1" s="1"/>
  <c r="P1429" i="1"/>
  <c r="Q1428" i="1"/>
  <c r="O1430" i="1" l="1"/>
  <c r="S1428" i="1"/>
  <c r="T1428" i="1" s="1"/>
  <c r="P1430" i="1"/>
  <c r="Q1429" i="1"/>
  <c r="O1431" i="1" l="1"/>
  <c r="S1429" i="1"/>
  <c r="T1429" i="1" s="1"/>
  <c r="P1431" i="1"/>
  <c r="Q1430" i="1"/>
  <c r="O1432" i="1" l="1"/>
  <c r="S1430" i="1"/>
  <c r="T1430" i="1" s="1"/>
  <c r="P1432" i="1"/>
  <c r="Q1431" i="1"/>
  <c r="O1433" i="1" l="1"/>
  <c r="S1431" i="1"/>
  <c r="T1431" i="1" s="1"/>
  <c r="P1433" i="1"/>
  <c r="Q1432" i="1"/>
  <c r="O1434" i="1" l="1"/>
  <c r="S1432" i="1"/>
  <c r="T1432" i="1" s="1"/>
  <c r="P1434" i="1"/>
  <c r="Q1433" i="1"/>
  <c r="O1435" i="1" l="1"/>
  <c r="S1433" i="1"/>
  <c r="T1433" i="1" s="1"/>
  <c r="P1435" i="1"/>
  <c r="Q1434" i="1"/>
  <c r="O1436" i="1" l="1"/>
  <c r="S1434" i="1"/>
  <c r="T1434" i="1" s="1"/>
  <c r="P1436" i="1"/>
  <c r="Q1435" i="1"/>
  <c r="O1437" i="1" l="1"/>
  <c r="S1435" i="1"/>
  <c r="T1435" i="1" s="1"/>
  <c r="P1437" i="1"/>
  <c r="Q1436" i="1"/>
  <c r="O1438" i="1" l="1"/>
  <c r="S1436" i="1"/>
  <c r="T1436" i="1" s="1"/>
  <c r="P1438" i="1"/>
  <c r="Q1437" i="1"/>
  <c r="O1439" i="1" l="1"/>
  <c r="S1437" i="1"/>
  <c r="T1437" i="1" s="1"/>
  <c r="P1439" i="1"/>
  <c r="Q1438" i="1"/>
  <c r="O1440" i="1" l="1"/>
  <c r="S1438" i="1"/>
  <c r="T1438" i="1" s="1"/>
  <c r="P1440" i="1"/>
  <c r="Q1439" i="1"/>
  <c r="O1441" i="1" l="1"/>
  <c r="S1439" i="1"/>
  <c r="T1439" i="1" s="1"/>
  <c r="P1441" i="1"/>
  <c r="Q1440" i="1"/>
  <c r="O1442" i="1" l="1"/>
  <c r="S1440" i="1"/>
  <c r="T1440" i="1" s="1"/>
  <c r="P1442" i="1"/>
  <c r="Q1441" i="1"/>
  <c r="O1443" i="1" l="1"/>
  <c r="S1441" i="1"/>
  <c r="T1441" i="1" s="1"/>
  <c r="P1443" i="1"/>
  <c r="Q1442" i="1"/>
  <c r="O1444" i="1" l="1"/>
  <c r="S1442" i="1"/>
  <c r="T1442" i="1" s="1"/>
  <c r="P1444" i="1"/>
  <c r="Q1443" i="1"/>
  <c r="O1445" i="1" l="1"/>
  <c r="S1443" i="1"/>
  <c r="T1443" i="1" s="1"/>
  <c r="P1445" i="1"/>
  <c r="Q1444" i="1"/>
  <c r="O1446" i="1" l="1"/>
  <c r="S1444" i="1"/>
  <c r="T1444" i="1" s="1"/>
  <c r="P1446" i="1"/>
  <c r="Q1445" i="1"/>
  <c r="O1447" i="1" l="1"/>
  <c r="S1445" i="1"/>
  <c r="T1445" i="1" s="1"/>
  <c r="P1447" i="1"/>
  <c r="Q1446" i="1"/>
  <c r="O1448" i="1" l="1"/>
  <c r="S1446" i="1"/>
  <c r="T1446" i="1" s="1"/>
  <c r="P1448" i="1"/>
  <c r="Q1447" i="1"/>
  <c r="O1449" i="1" l="1"/>
  <c r="S1447" i="1"/>
  <c r="T1447" i="1" s="1"/>
  <c r="P1449" i="1"/>
  <c r="Q1448" i="1"/>
  <c r="O1450" i="1" l="1"/>
  <c r="S1448" i="1"/>
  <c r="T1448" i="1" s="1"/>
  <c r="P1450" i="1"/>
  <c r="Q1449" i="1"/>
  <c r="O1451" i="1" l="1"/>
  <c r="S1449" i="1"/>
  <c r="T1449" i="1" s="1"/>
  <c r="P1451" i="1"/>
  <c r="Q1450" i="1"/>
  <c r="O1452" i="1" l="1"/>
  <c r="S1450" i="1"/>
  <c r="T1450" i="1" s="1"/>
  <c r="P1452" i="1"/>
  <c r="Q1451" i="1"/>
  <c r="O1453" i="1" l="1"/>
  <c r="S1451" i="1"/>
  <c r="T1451" i="1" s="1"/>
  <c r="P1453" i="1"/>
  <c r="Q1452" i="1"/>
  <c r="O1454" i="1" l="1"/>
  <c r="S1452" i="1"/>
  <c r="T1452" i="1" s="1"/>
  <c r="P1454" i="1"/>
  <c r="Q1453" i="1"/>
  <c r="O1455" i="1" l="1"/>
  <c r="S1453" i="1"/>
  <c r="T1453" i="1" s="1"/>
  <c r="P1455" i="1"/>
  <c r="Q1454" i="1"/>
  <c r="O1456" i="1" l="1"/>
  <c r="S1454" i="1"/>
  <c r="T1454" i="1" s="1"/>
  <c r="P1456" i="1"/>
  <c r="Q1455" i="1"/>
  <c r="O1457" i="1" l="1"/>
  <c r="S1455" i="1"/>
  <c r="T1455" i="1" s="1"/>
  <c r="P1457" i="1"/>
  <c r="Q1456" i="1"/>
  <c r="O1458" i="1" l="1"/>
  <c r="S1456" i="1"/>
  <c r="T1456" i="1" s="1"/>
  <c r="P1458" i="1"/>
  <c r="Q1457" i="1"/>
  <c r="O1459" i="1" l="1"/>
  <c r="S1457" i="1"/>
  <c r="T1457" i="1" s="1"/>
  <c r="P1459" i="1"/>
  <c r="Q1458" i="1"/>
  <c r="O1460" i="1" l="1"/>
  <c r="S1458" i="1"/>
  <c r="T1458" i="1" s="1"/>
  <c r="P1460" i="1"/>
  <c r="Q1459" i="1"/>
  <c r="O1461" i="1" l="1"/>
  <c r="S1459" i="1"/>
  <c r="T1459" i="1" s="1"/>
  <c r="P1461" i="1"/>
  <c r="Q1460" i="1"/>
  <c r="O1462" i="1" l="1"/>
  <c r="S1460" i="1"/>
  <c r="T1460" i="1" s="1"/>
  <c r="P1462" i="1"/>
  <c r="Q1461" i="1"/>
  <c r="O1463" i="1" l="1"/>
  <c r="S1461" i="1"/>
  <c r="T1461" i="1" s="1"/>
  <c r="P1463" i="1"/>
  <c r="Q1462" i="1"/>
  <c r="O1464" i="1" l="1"/>
  <c r="S1462" i="1"/>
  <c r="T1462" i="1" s="1"/>
  <c r="P1464" i="1"/>
  <c r="Q1463" i="1"/>
  <c r="O1465" i="1" l="1"/>
  <c r="S1463" i="1"/>
  <c r="T1463" i="1" s="1"/>
  <c r="P1465" i="1"/>
  <c r="Q1464" i="1"/>
  <c r="O1466" i="1" l="1"/>
  <c r="S1464" i="1"/>
  <c r="T1464" i="1" s="1"/>
  <c r="P1466" i="1"/>
  <c r="Q1465" i="1"/>
  <c r="O1467" i="1" l="1"/>
  <c r="S1465" i="1"/>
  <c r="T1465" i="1" s="1"/>
  <c r="P1467" i="1"/>
  <c r="Q1466" i="1"/>
  <c r="O1468" i="1" l="1"/>
  <c r="S1466" i="1"/>
  <c r="T1466" i="1" s="1"/>
  <c r="P1468" i="1"/>
  <c r="Q1467" i="1"/>
  <c r="O1469" i="1" l="1"/>
  <c r="S1467" i="1"/>
  <c r="T1467" i="1" s="1"/>
  <c r="P1469" i="1"/>
  <c r="Q1468" i="1"/>
  <c r="O1470" i="1" l="1"/>
  <c r="S1468" i="1"/>
  <c r="T1468" i="1" s="1"/>
  <c r="P1470" i="1"/>
  <c r="Q1469" i="1"/>
  <c r="O1471" i="1" l="1"/>
  <c r="S1469" i="1"/>
  <c r="T1469" i="1" s="1"/>
  <c r="P1471" i="1"/>
  <c r="Q1470" i="1"/>
  <c r="O1472" i="1" l="1"/>
  <c r="S1470" i="1"/>
  <c r="T1470" i="1" s="1"/>
  <c r="P1472" i="1"/>
  <c r="Q1471" i="1"/>
  <c r="O1473" i="1" l="1"/>
  <c r="S1471" i="1"/>
  <c r="T1471" i="1" s="1"/>
  <c r="P1473" i="1"/>
  <c r="Q1472" i="1"/>
  <c r="O1474" i="1" l="1"/>
  <c r="S1472" i="1"/>
  <c r="T1472" i="1" s="1"/>
  <c r="P1474" i="1"/>
  <c r="Q1473" i="1"/>
  <c r="O1475" i="1" l="1"/>
  <c r="S1473" i="1"/>
  <c r="T1473" i="1" s="1"/>
  <c r="P1475" i="1"/>
  <c r="Q1474" i="1"/>
  <c r="O1476" i="1" l="1"/>
  <c r="S1474" i="1"/>
  <c r="T1474" i="1" s="1"/>
  <c r="P1476" i="1"/>
  <c r="Q1475" i="1"/>
  <c r="O1477" i="1" l="1"/>
  <c r="S1475" i="1"/>
  <c r="T1475" i="1" s="1"/>
  <c r="P1477" i="1"/>
  <c r="Q1476" i="1"/>
  <c r="O1478" i="1" l="1"/>
  <c r="S1476" i="1"/>
  <c r="T1476" i="1" s="1"/>
  <c r="P1478" i="1"/>
  <c r="Q1477" i="1"/>
  <c r="O1479" i="1" l="1"/>
  <c r="S1477" i="1"/>
  <c r="T1477" i="1" s="1"/>
  <c r="P1479" i="1"/>
  <c r="Q1478" i="1"/>
  <c r="O1480" i="1" l="1"/>
  <c r="S1478" i="1"/>
  <c r="T1478" i="1" s="1"/>
  <c r="P1480" i="1"/>
  <c r="Q1479" i="1"/>
  <c r="O1481" i="1" l="1"/>
  <c r="S1479" i="1"/>
  <c r="T1479" i="1" s="1"/>
  <c r="P1481" i="1"/>
  <c r="Q1480" i="1"/>
  <c r="O1482" i="1" l="1"/>
  <c r="S1480" i="1"/>
  <c r="T1480" i="1" s="1"/>
  <c r="P1482" i="1"/>
  <c r="Q1481" i="1"/>
  <c r="O1483" i="1" l="1"/>
  <c r="S1481" i="1"/>
  <c r="T1481" i="1" s="1"/>
  <c r="P1483" i="1"/>
  <c r="Q1482" i="1"/>
  <c r="O1484" i="1" l="1"/>
  <c r="S1482" i="1"/>
  <c r="T1482" i="1" s="1"/>
  <c r="P1484" i="1"/>
  <c r="Q1483" i="1"/>
  <c r="O1485" i="1" l="1"/>
  <c r="S1483" i="1"/>
  <c r="T1483" i="1" s="1"/>
  <c r="P1485" i="1"/>
  <c r="Q1484" i="1"/>
  <c r="O1486" i="1" l="1"/>
  <c r="S1484" i="1"/>
  <c r="T1484" i="1" s="1"/>
  <c r="P1486" i="1"/>
  <c r="Q1485" i="1"/>
  <c r="O1487" i="1" l="1"/>
  <c r="S1485" i="1"/>
  <c r="T1485" i="1" s="1"/>
  <c r="P1487" i="1"/>
  <c r="Q1486" i="1"/>
  <c r="O1488" i="1" l="1"/>
  <c r="S1486" i="1"/>
  <c r="T1486" i="1" s="1"/>
  <c r="P1488" i="1"/>
  <c r="Q1487" i="1"/>
  <c r="O1489" i="1" l="1"/>
  <c r="S1487" i="1"/>
  <c r="T1487" i="1" s="1"/>
  <c r="P1489" i="1"/>
  <c r="Q1488" i="1"/>
  <c r="O1490" i="1" l="1"/>
  <c r="S1488" i="1"/>
  <c r="T1488" i="1" s="1"/>
  <c r="P1490" i="1"/>
  <c r="Q1489" i="1"/>
  <c r="O1491" i="1" l="1"/>
  <c r="S1489" i="1"/>
  <c r="T1489" i="1" s="1"/>
  <c r="P1491" i="1"/>
  <c r="Q1490" i="1"/>
  <c r="O1492" i="1" l="1"/>
  <c r="S1490" i="1"/>
  <c r="T1490" i="1" s="1"/>
  <c r="P1492" i="1"/>
  <c r="Q1491" i="1"/>
  <c r="O1493" i="1" l="1"/>
  <c r="S1491" i="1"/>
  <c r="T1491" i="1" s="1"/>
  <c r="P1493" i="1"/>
  <c r="Q1492" i="1"/>
  <c r="O1494" i="1" l="1"/>
  <c r="S1492" i="1"/>
  <c r="T1492" i="1" s="1"/>
  <c r="P1494" i="1"/>
  <c r="Q1493" i="1"/>
  <c r="O1495" i="1" l="1"/>
  <c r="S1493" i="1"/>
  <c r="T1493" i="1" s="1"/>
  <c r="P1495" i="1"/>
  <c r="Q1494" i="1"/>
  <c r="O1496" i="1" l="1"/>
  <c r="S1494" i="1"/>
  <c r="T1494" i="1" s="1"/>
  <c r="P1496" i="1"/>
  <c r="Q1495" i="1"/>
  <c r="O1497" i="1" l="1"/>
  <c r="S1495" i="1"/>
  <c r="T1495" i="1" s="1"/>
  <c r="P1497" i="1"/>
  <c r="Q1496" i="1"/>
  <c r="O1498" i="1" l="1"/>
  <c r="S1496" i="1"/>
  <c r="T1496" i="1" s="1"/>
  <c r="P1498" i="1"/>
  <c r="Q1497" i="1"/>
  <c r="O1499" i="1" l="1"/>
  <c r="S1497" i="1"/>
  <c r="T1497" i="1" s="1"/>
  <c r="P1499" i="1"/>
  <c r="Q1498" i="1"/>
  <c r="O1500" i="1" l="1"/>
  <c r="S1498" i="1"/>
  <c r="T1498" i="1" s="1"/>
  <c r="P1500" i="1"/>
  <c r="Q1499" i="1"/>
  <c r="O1501" i="1" l="1"/>
  <c r="S1499" i="1"/>
  <c r="T1499" i="1" s="1"/>
  <c r="P1501" i="1"/>
  <c r="Q1500" i="1"/>
  <c r="O1502" i="1" l="1"/>
  <c r="S1500" i="1"/>
  <c r="T1500" i="1" s="1"/>
  <c r="P1502" i="1"/>
  <c r="Q1501" i="1"/>
  <c r="O1503" i="1" l="1"/>
  <c r="S1501" i="1"/>
  <c r="T1501" i="1" s="1"/>
  <c r="P1503" i="1"/>
  <c r="Q1502" i="1"/>
  <c r="O1504" i="1" l="1"/>
  <c r="S1502" i="1"/>
  <c r="T1502" i="1" s="1"/>
  <c r="P1504" i="1"/>
  <c r="Q1503" i="1"/>
  <c r="O1505" i="1" l="1"/>
  <c r="S1503" i="1"/>
  <c r="T1503" i="1" s="1"/>
  <c r="P1505" i="1"/>
  <c r="Q1504" i="1"/>
  <c r="O1506" i="1" l="1"/>
  <c r="S1504" i="1"/>
  <c r="T1504" i="1" s="1"/>
  <c r="P1506" i="1"/>
  <c r="Q1505" i="1"/>
  <c r="O1507" i="1" l="1"/>
  <c r="S1505" i="1"/>
  <c r="T1505" i="1" s="1"/>
  <c r="P1507" i="1"/>
  <c r="Q1506" i="1"/>
  <c r="O1508" i="1" l="1"/>
  <c r="S1506" i="1"/>
  <c r="T1506" i="1" s="1"/>
  <c r="P1508" i="1"/>
  <c r="Q1507" i="1"/>
  <c r="O1509" i="1" l="1"/>
  <c r="S1507" i="1"/>
  <c r="T1507" i="1" s="1"/>
  <c r="P1509" i="1"/>
  <c r="Q1508" i="1"/>
  <c r="O1510" i="1" l="1"/>
  <c r="S1508" i="1"/>
  <c r="T1508" i="1" s="1"/>
  <c r="P1510" i="1"/>
  <c r="Q1509" i="1"/>
  <c r="O1511" i="1" l="1"/>
  <c r="S1509" i="1"/>
  <c r="T1509" i="1" s="1"/>
  <c r="P1511" i="1"/>
  <c r="Q1510" i="1"/>
  <c r="O1512" i="1" l="1"/>
  <c r="S1510" i="1"/>
  <c r="T1510" i="1" s="1"/>
  <c r="P1512" i="1"/>
  <c r="Q1511" i="1"/>
  <c r="O1513" i="1" l="1"/>
  <c r="S1511" i="1"/>
  <c r="T1511" i="1" s="1"/>
  <c r="P1513" i="1"/>
  <c r="Q1512" i="1"/>
  <c r="O1514" i="1" l="1"/>
  <c r="S1512" i="1"/>
  <c r="T1512" i="1" s="1"/>
  <c r="P1514" i="1"/>
  <c r="Q1513" i="1"/>
  <c r="O1515" i="1" l="1"/>
  <c r="S1513" i="1"/>
  <c r="T1513" i="1" s="1"/>
  <c r="P1515" i="1"/>
  <c r="Q1514" i="1"/>
  <c r="O1516" i="1" l="1"/>
  <c r="S1514" i="1"/>
  <c r="T1514" i="1" s="1"/>
  <c r="P1516" i="1"/>
  <c r="Q1515" i="1"/>
  <c r="O1517" i="1" l="1"/>
  <c r="S1515" i="1"/>
  <c r="T1515" i="1" s="1"/>
  <c r="P1517" i="1"/>
  <c r="Q1516" i="1"/>
  <c r="O1518" i="1" l="1"/>
  <c r="S1516" i="1"/>
  <c r="T1516" i="1" s="1"/>
  <c r="P1518" i="1"/>
  <c r="Q1517" i="1"/>
  <c r="O1519" i="1" l="1"/>
  <c r="S1517" i="1"/>
  <c r="T1517" i="1" s="1"/>
  <c r="P1519" i="1"/>
  <c r="Q1518" i="1"/>
  <c r="O1520" i="1" l="1"/>
  <c r="S1518" i="1"/>
  <c r="T1518" i="1" s="1"/>
  <c r="P1520" i="1"/>
  <c r="Q1519" i="1"/>
  <c r="O1521" i="1" l="1"/>
  <c r="S1519" i="1"/>
  <c r="T1519" i="1" s="1"/>
  <c r="P1521" i="1"/>
  <c r="Q1520" i="1"/>
  <c r="O1522" i="1" l="1"/>
  <c r="S1520" i="1"/>
  <c r="T1520" i="1" s="1"/>
  <c r="P1522" i="1"/>
  <c r="Q1521" i="1"/>
  <c r="O1523" i="1" l="1"/>
  <c r="S1521" i="1"/>
  <c r="T1521" i="1" s="1"/>
  <c r="P1523" i="1"/>
  <c r="Q1522" i="1"/>
  <c r="O1524" i="1" l="1"/>
  <c r="S1522" i="1"/>
  <c r="T1522" i="1" s="1"/>
  <c r="P1524" i="1"/>
  <c r="Q1523" i="1"/>
  <c r="O1525" i="1" l="1"/>
  <c r="S1523" i="1"/>
  <c r="T1523" i="1" s="1"/>
  <c r="P1525" i="1"/>
  <c r="Q1524" i="1"/>
  <c r="O1526" i="1" l="1"/>
  <c r="S1524" i="1"/>
  <c r="T1524" i="1" s="1"/>
  <c r="P1526" i="1"/>
  <c r="Q1525" i="1"/>
  <c r="O1527" i="1" l="1"/>
  <c r="S1525" i="1"/>
  <c r="T1525" i="1" s="1"/>
  <c r="P1527" i="1"/>
  <c r="Q1526" i="1"/>
  <c r="O1528" i="1" l="1"/>
  <c r="S1526" i="1"/>
  <c r="T1526" i="1" s="1"/>
  <c r="P1528" i="1"/>
  <c r="Q1527" i="1"/>
  <c r="O1529" i="1" l="1"/>
  <c r="S1527" i="1"/>
  <c r="T1527" i="1" s="1"/>
  <c r="P1529" i="1"/>
  <c r="Q1528" i="1"/>
  <c r="O1530" i="1" l="1"/>
  <c r="S1528" i="1"/>
  <c r="T1528" i="1" s="1"/>
  <c r="P1530" i="1"/>
  <c r="Q1529" i="1"/>
  <c r="O1531" i="1" l="1"/>
  <c r="S1529" i="1"/>
  <c r="T1529" i="1" s="1"/>
  <c r="P1531" i="1"/>
  <c r="Q1530" i="1"/>
  <c r="O1532" i="1" l="1"/>
  <c r="S1530" i="1"/>
  <c r="T1530" i="1" s="1"/>
  <c r="P1532" i="1"/>
  <c r="Q1531" i="1"/>
  <c r="O1533" i="1" l="1"/>
  <c r="S1531" i="1"/>
  <c r="T1531" i="1" s="1"/>
  <c r="P1533" i="1"/>
  <c r="Q1532" i="1"/>
  <c r="O1534" i="1" l="1"/>
  <c r="S1532" i="1"/>
  <c r="T1532" i="1" s="1"/>
  <c r="P1534" i="1"/>
  <c r="Q1533" i="1"/>
  <c r="O1535" i="1" l="1"/>
  <c r="S1533" i="1"/>
  <c r="T1533" i="1" s="1"/>
  <c r="P1535" i="1"/>
  <c r="Q1534" i="1"/>
  <c r="O1536" i="1" l="1"/>
  <c r="S1534" i="1"/>
  <c r="T1534" i="1" s="1"/>
  <c r="P1536" i="1"/>
  <c r="Q1535" i="1"/>
  <c r="O1537" i="1" l="1"/>
  <c r="S1535" i="1"/>
  <c r="T1535" i="1" s="1"/>
  <c r="P1537" i="1"/>
  <c r="Q1536" i="1"/>
  <c r="O1538" i="1" l="1"/>
  <c r="S1536" i="1"/>
  <c r="T1536" i="1" s="1"/>
  <c r="P1538" i="1"/>
  <c r="Q1537" i="1"/>
  <c r="O1539" i="1" l="1"/>
  <c r="S1537" i="1"/>
  <c r="T1537" i="1" s="1"/>
  <c r="P1539" i="1"/>
  <c r="Q1538" i="1"/>
  <c r="O1540" i="1" l="1"/>
  <c r="S1538" i="1"/>
  <c r="T1538" i="1" s="1"/>
  <c r="P1540" i="1"/>
  <c r="Q1539" i="1"/>
  <c r="O1541" i="1" l="1"/>
  <c r="S1539" i="1"/>
  <c r="T1539" i="1" s="1"/>
  <c r="P1541" i="1"/>
  <c r="Q1540" i="1"/>
  <c r="O1542" i="1" l="1"/>
  <c r="S1540" i="1"/>
  <c r="T1540" i="1" s="1"/>
  <c r="P1542" i="1"/>
  <c r="Q1541" i="1"/>
  <c r="O1543" i="1" l="1"/>
  <c r="S1541" i="1"/>
  <c r="T1541" i="1" s="1"/>
  <c r="P1543" i="1"/>
  <c r="Q1542" i="1"/>
  <c r="O1544" i="1" l="1"/>
  <c r="S1542" i="1"/>
  <c r="T1542" i="1" s="1"/>
  <c r="P1544" i="1"/>
  <c r="Q1543" i="1"/>
  <c r="O1545" i="1" l="1"/>
  <c r="S1543" i="1"/>
  <c r="T1543" i="1" s="1"/>
  <c r="P1545" i="1"/>
  <c r="Q1544" i="1"/>
  <c r="O1546" i="1" l="1"/>
  <c r="S1544" i="1"/>
  <c r="T1544" i="1" s="1"/>
  <c r="P1546" i="1"/>
  <c r="Q1545" i="1"/>
  <c r="O1547" i="1" l="1"/>
  <c r="S1545" i="1"/>
  <c r="T1545" i="1" s="1"/>
  <c r="P1547" i="1"/>
  <c r="Q1546" i="1"/>
  <c r="O1548" i="1" l="1"/>
  <c r="S1546" i="1"/>
  <c r="T1546" i="1" s="1"/>
  <c r="P1548" i="1"/>
  <c r="Q1547" i="1"/>
  <c r="O1549" i="1" l="1"/>
  <c r="S1547" i="1"/>
  <c r="T1547" i="1" s="1"/>
  <c r="P1549" i="1"/>
  <c r="Q1548" i="1"/>
  <c r="O1550" i="1" l="1"/>
  <c r="S1548" i="1"/>
  <c r="T1548" i="1" s="1"/>
  <c r="P1550" i="1"/>
  <c r="Q1549" i="1"/>
  <c r="O1551" i="1" l="1"/>
  <c r="S1549" i="1"/>
  <c r="T1549" i="1" s="1"/>
  <c r="P1551" i="1"/>
  <c r="Q1550" i="1"/>
  <c r="O1552" i="1" l="1"/>
  <c r="S1550" i="1"/>
  <c r="T1550" i="1" s="1"/>
  <c r="P1552" i="1"/>
  <c r="Q1551" i="1"/>
  <c r="O1553" i="1" l="1"/>
  <c r="S1551" i="1"/>
  <c r="T1551" i="1" s="1"/>
  <c r="P1553" i="1"/>
  <c r="Q1552" i="1"/>
  <c r="O1554" i="1" l="1"/>
  <c r="S1552" i="1"/>
  <c r="T1552" i="1" s="1"/>
  <c r="P1554" i="1"/>
  <c r="Q1553" i="1"/>
  <c r="O1555" i="1" l="1"/>
  <c r="S1553" i="1"/>
  <c r="T1553" i="1" s="1"/>
  <c r="P1555" i="1"/>
  <c r="Q1554" i="1"/>
  <c r="O1556" i="1" l="1"/>
  <c r="S1554" i="1"/>
  <c r="T1554" i="1" s="1"/>
  <c r="P1556" i="1"/>
  <c r="Q1555" i="1"/>
  <c r="O1557" i="1" l="1"/>
  <c r="S1555" i="1"/>
  <c r="T1555" i="1" s="1"/>
  <c r="P1557" i="1"/>
  <c r="Q1556" i="1"/>
  <c r="O1558" i="1" l="1"/>
  <c r="S1556" i="1"/>
  <c r="T1556" i="1" s="1"/>
  <c r="P1558" i="1"/>
  <c r="Q1557" i="1"/>
  <c r="O1559" i="1" l="1"/>
  <c r="S1557" i="1"/>
  <c r="T1557" i="1" s="1"/>
  <c r="P1559" i="1"/>
  <c r="Q1558" i="1"/>
  <c r="O1560" i="1" l="1"/>
  <c r="S1558" i="1"/>
  <c r="T1558" i="1" s="1"/>
  <c r="P1560" i="1"/>
  <c r="Q1559" i="1"/>
  <c r="O1561" i="1" l="1"/>
  <c r="S1559" i="1"/>
  <c r="T1559" i="1" s="1"/>
  <c r="P1561" i="1"/>
  <c r="Q1560" i="1"/>
  <c r="O1562" i="1" l="1"/>
  <c r="S1560" i="1"/>
  <c r="T1560" i="1" s="1"/>
  <c r="P1562" i="1"/>
  <c r="Q1561" i="1"/>
  <c r="O1563" i="1" l="1"/>
  <c r="S1561" i="1"/>
  <c r="T1561" i="1" s="1"/>
  <c r="P1563" i="1"/>
  <c r="Q1562" i="1"/>
  <c r="O1564" i="1" l="1"/>
  <c r="S1562" i="1"/>
  <c r="T1562" i="1" s="1"/>
  <c r="P1564" i="1"/>
  <c r="Q1563" i="1"/>
  <c r="O1565" i="1" l="1"/>
  <c r="S1563" i="1"/>
  <c r="T1563" i="1" s="1"/>
  <c r="P1565" i="1"/>
  <c r="Q1564" i="1"/>
  <c r="O1566" i="1" l="1"/>
  <c r="S1564" i="1"/>
  <c r="T1564" i="1" s="1"/>
  <c r="P1566" i="1"/>
  <c r="Q1565" i="1"/>
  <c r="O1567" i="1" l="1"/>
  <c r="S1565" i="1"/>
  <c r="T1565" i="1" s="1"/>
  <c r="P1567" i="1"/>
  <c r="Q1566" i="1"/>
  <c r="O1568" i="1" l="1"/>
  <c r="S1566" i="1"/>
  <c r="T1566" i="1" s="1"/>
  <c r="P1568" i="1"/>
  <c r="Q1567" i="1"/>
  <c r="O1569" i="1" l="1"/>
  <c r="S1567" i="1"/>
  <c r="T1567" i="1" s="1"/>
  <c r="P1569" i="1"/>
  <c r="Q1568" i="1"/>
  <c r="O1570" i="1" l="1"/>
  <c r="S1568" i="1"/>
  <c r="T1568" i="1" s="1"/>
  <c r="P1570" i="1"/>
  <c r="Q1569" i="1"/>
  <c r="O1571" i="1" l="1"/>
  <c r="S1569" i="1"/>
  <c r="T1569" i="1" s="1"/>
  <c r="P1571" i="1"/>
  <c r="Q1570" i="1"/>
  <c r="O1572" i="1" l="1"/>
  <c r="S1570" i="1"/>
  <c r="T1570" i="1" s="1"/>
  <c r="P1572" i="1"/>
  <c r="Q1571" i="1"/>
  <c r="O1573" i="1" l="1"/>
  <c r="S1571" i="1"/>
  <c r="T1571" i="1" s="1"/>
  <c r="P1573" i="1"/>
  <c r="Q1572" i="1"/>
  <c r="O1574" i="1" l="1"/>
  <c r="S1572" i="1"/>
  <c r="T1572" i="1" s="1"/>
  <c r="P1574" i="1"/>
  <c r="Q1573" i="1"/>
  <c r="O1575" i="1" l="1"/>
  <c r="S1573" i="1"/>
  <c r="T1573" i="1" s="1"/>
  <c r="P1575" i="1"/>
  <c r="Q1574" i="1"/>
  <c r="O1576" i="1" l="1"/>
  <c r="S1574" i="1"/>
  <c r="T1574" i="1" s="1"/>
  <c r="P1576" i="1"/>
  <c r="Q1575" i="1"/>
  <c r="O1577" i="1" l="1"/>
  <c r="S1575" i="1"/>
  <c r="T1575" i="1" s="1"/>
  <c r="P1577" i="1"/>
  <c r="Q1576" i="1"/>
  <c r="O1578" i="1" l="1"/>
  <c r="S1576" i="1"/>
  <c r="T1576" i="1" s="1"/>
  <c r="P1578" i="1"/>
  <c r="Q1577" i="1"/>
  <c r="O1579" i="1" l="1"/>
  <c r="S1577" i="1"/>
  <c r="T1577" i="1" s="1"/>
  <c r="P1579" i="1"/>
  <c r="Q1578" i="1"/>
  <c r="O1580" i="1" l="1"/>
  <c r="S1578" i="1"/>
  <c r="T1578" i="1" s="1"/>
  <c r="P1580" i="1"/>
  <c r="Q1579" i="1"/>
  <c r="O1581" i="1" l="1"/>
  <c r="S1579" i="1"/>
  <c r="T1579" i="1" s="1"/>
  <c r="P1581" i="1"/>
  <c r="Q1580" i="1"/>
  <c r="O1582" i="1" l="1"/>
  <c r="S1580" i="1"/>
  <c r="T1580" i="1" s="1"/>
  <c r="P1582" i="1"/>
  <c r="Q1581" i="1"/>
  <c r="O1583" i="1" l="1"/>
  <c r="S1581" i="1"/>
  <c r="T1581" i="1" s="1"/>
  <c r="P1583" i="1"/>
  <c r="Q1582" i="1"/>
  <c r="O1584" i="1" l="1"/>
  <c r="S1582" i="1"/>
  <c r="T1582" i="1" s="1"/>
  <c r="P1584" i="1"/>
  <c r="Q1583" i="1"/>
  <c r="O1585" i="1" l="1"/>
  <c r="S1583" i="1"/>
  <c r="T1583" i="1" s="1"/>
  <c r="P1585" i="1"/>
  <c r="Q1584" i="1"/>
  <c r="O1586" i="1" l="1"/>
  <c r="S1584" i="1"/>
  <c r="T1584" i="1" s="1"/>
  <c r="P1586" i="1"/>
  <c r="Q1585" i="1"/>
  <c r="O1587" i="1" l="1"/>
  <c r="S1585" i="1"/>
  <c r="T1585" i="1" s="1"/>
  <c r="P1587" i="1"/>
  <c r="Q1586" i="1"/>
  <c r="O1588" i="1" l="1"/>
  <c r="S1586" i="1"/>
  <c r="T1586" i="1" s="1"/>
  <c r="P1588" i="1"/>
  <c r="Q1587" i="1"/>
  <c r="O1589" i="1" l="1"/>
  <c r="S1587" i="1"/>
  <c r="T1587" i="1" s="1"/>
  <c r="P1589" i="1"/>
  <c r="Q1588" i="1"/>
  <c r="O1590" i="1" l="1"/>
  <c r="S1588" i="1"/>
  <c r="T1588" i="1" s="1"/>
  <c r="P1590" i="1"/>
  <c r="Q1589" i="1"/>
  <c r="O1591" i="1" l="1"/>
  <c r="S1589" i="1"/>
  <c r="T1589" i="1" s="1"/>
  <c r="P1591" i="1"/>
  <c r="Q1590" i="1"/>
  <c r="O1592" i="1" l="1"/>
  <c r="S1590" i="1"/>
  <c r="T1590" i="1" s="1"/>
  <c r="P1592" i="1"/>
  <c r="Q1591" i="1"/>
  <c r="O1593" i="1" l="1"/>
  <c r="S1591" i="1"/>
  <c r="T1591" i="1" s="1"/>
  <c r="P1593" i="1"/>
  <c r="Q1592" i="1"/>
  <c r="O1594" i="1" l="1"/>
  <c r="S1592" i="1"/>
  <c r="T1592" i="1" s="1"/>
  <c r="P1594" i="1"/>
  <c r="Q1593" i="1"/>
  <c r="O1595" i="1" l="1"/>
  <c r="S1593" i="1"/>
  <c r="T1593" i="1" s="1"/>
  <c r="P1595" i="1"/>
  <c r="Q1594" i="1"/>
  <c r="O1596" i="1" l="1"/>
  <c r="S1594" i="1"/>
  <c r="T1594" i="1" s="1"/>
  <c r="P1596" i="1"/>
  <c r="Q1595" i="1"/>
  <c r="O1597" i="1" l="1"/>
  <c r="S1595" i="1"/>
  <c r="T1595" i="1" s="1"/>
  <c r="P1597" i="1"/>
  <c r="Q1596" i="1"/>
  <c r="O1598" i="1" l="1"/>
  <c r="S1596" i="1"/>
  <c r="T1596" i="1" s="1"/>
  <c r="P1598" i="1"/>
  <c r="Q1597" i="1"/>
  <c r="O1599" i="1" l="1"/>
  <c r="S1597" i="1"/>
  <c r="T1597" i="1" s="1"/>
  <c r="P1599" i="1"/>
  <c r="Q1598" i="1"/>
  <c r="O1600" i="1" l="1"/>
  <c r="S1598" i="1"/>
  <c r="T1598" i="1" s="1"/>
  <c r="P1600" i="1"/>
  <c r="Q1599" i="1"/>
  <c r="O1601" i="1" l="1"/>
  <c r="S1599" i="1"/>
  <c r="T1599" i="1" s="1"/>
  <c r="P1601" i="1"/>
  <c r="Q1600" i="1"/>
  <c r="O1602" i="1" l="1"/>
  <c r="S1600" i="1"/>
  <c r="T1600" i="1" s="1"/>
  <c r="P1602" i="1"/>
  <c r="Q1601" i="1"/>
  <c r="O1603" i="1" l="1"/>
  <c r="S1601" i="1"/>
  <c r="T1601" i="1" s="1"/>
  <c r="P1603" i="1"/>
  <c r="Q1602" i="1"/>
  <c r="O1604" i="1" l="1"/>
  <c r="S1602" i="1"/>
  <c r="T1602" i="1" s="1"/>
  <c r="P1604" i="1"/>
  <c r="Q1603" i="1"/>
  <c r="O1605" i="1" l="1"/>
  <c r="S1603" i="1"/>
  <c r="T1603" i="1" s="1"/>
  <c r="P1605" i="1"/>
  <c r="Q1604" i="1"/>
  <c r="O1606" i="1" l="1"/>
  <c r="S1604" i="1"/>
  <c r="T1604" i="1" s="1"/>
  <c r="P1606" i="1"/>
  <c r="Q1605" i="1"/>
  <c r="O1607" i="1" l="1"/>
  <c r="S1605" i="1"/>
  <c r="T1605" i="1" s="1"/>
  <c r="P1607" i="1"/>
  <c r="Q1606" i="1"/>
  <c r="O1608" i="1" l="1"/>
  <c r="S1606" i="1"/>
  <c r="T1606" i="1" s="1"/>
  <c r="P1608" i="1"/>
  <c r="Q1607" i="1"/>
  <c r="O1609" i="1" l="1"/>
  <c r="S1607" i="1"/>
  <c r="T1607" i="1" s="1"/>
  <c r="P1609" i="1"/>
  <c r="Q1608" i="1"/>
  <c r="O1610" i="1" l="1"/>
  <c r="S1608" i="1"/>
  <c r="T1608" i="1" s="1"/>
  <c r="P1610" i="1"/>
  <c r="Q1609" i="1"/>
  <c r="O1611" i="1" l="1"/>
  <c r="S1609" i="1"/>
  <c r="T1609" i="1" s="1"/>
  <c r="P1611" i="1"/>
  <c r="Q1610" i="1"/>
  <c r="O1612" i="1" l="1"/>
  <c r="S1610" i="1"/>
  <c r="T1610" i="1" s="1"/>
  <c r="P1612" i="1"/>
  <c r="Q1611" i="1"/>
  <c r="O1613" i="1" l="1"/>
  <c r="S1611" i="1"/>
  <c r="T1611" i="1" s="1"/>
  <c r="P1613" i="1"/>
  <c r="Q1612" i="1"/>
  <c r="O1614" i="1" l="1"/>
  <c r="S1612" i="1"/>
  <c r="T1612" i="1" s="1"/>
  <c r="P1614" i="1"/>
  <c r="Q1613" i="1"/>
  <c r="O1615" i="1" l="1"/>
  <c r="S1613" i="1"/>
  <c r="T1613" i="1" s="1"/>
  <c r="P1615" i="1"/>
  <c r="Q1614" i="1"/>
  <c r="O1616" i="1" l="1"/>
  <c r="S1614" i="1"/>
  <c r="T1614" i="1" s="1"/>
  <c r="P1616" i="1"/>
  <c r="Q1615" i="1"/>
  <c r="O1617" i="1" l="1"/>
  <c r="S1615" i="1"/>
  <c r="T1615" i="1" s="1"/>
  <c r="P1617" i="1"/>
  <c r="Q1616" i="1"/>
  <c r="O1618" i="1" l="1"/>
  <c r="S1616" i="1"/>
  <c r="T1616" i="1" s="1"/>
  <c r="P1618" i="1"/>
  <c r="Q1617" i="1"/>
  <c r="O1619" i="1" l="1"/>
  <c r="S1617" i="1"/>
  <c r="T1617" i="1" s="1"/>
  <c r="P1619" i="1"/>
  <c r="Q1618" i="1"/>
  <c r="O1620" i="1" l="1"/>
  <c r="S1618" i="1"/>
  <c r="T1618" i="1" s="1"/>
  <c r="P1620" i="1"/>
  <c r="Q1619" i="1"/>
  <c r="O1621" i="1" l="1"/>
  <c r="S1619" i="1"/>
  <c r="T1619" i="1" s="1"/>
  <c r="P1621" i="1"/>
  <c r="Q1620" i="1"/>
  <c r="O1622" i="1" l="1"/>
  <c r="S1620" i="1"/>
  <c r="T1620" i="1" s="1"/>
  <c r="P1622" i="1"/>
  <c r="Q1621" i="1"/>
  <c r="O1623" i="1" l="1"/>
  <c r="S1621" i="1"/>
  <c r="T1621" i="1" s="1"/>
  <c r="P1623" i="1"/>
  <c r="Q1622" i="1"/>
  <c r="O1624" i="1" l="1"/>
  <c r="S1622" i="1"/>
  <c r="T1622" i="1" s="1"/>
  <c r="P1624" i="1"/>
  <c r="Q1623" i="1"/>
  <c r="O1625" i="1" l="1"/>
  <c r="S1623" i="1"/>
  <c r="T1623" i="1" s="1"/>
  <c r="P1625" i="1"/>
  <c r="Q1624" i="1"/>
  <c r="O1626" i="1" l="1"/>
  <c r="S1624" i="1"/>
  <c r="T1624" i="1" s="1"/>
  <c r="P1626" i="1"/>
  <c r="Q1625" i="1"/>
  <c r="O1627" i="1" l="1"/>
  <c r="S1625" i="1"/>
  <c r="T1625" i="1" s="1"/>
  <c r="P1627" i="1"/>
  <c r="Q1626" i="1"/>
  <c r="O1628" i="1" l="1"/>
  <c r="S1626" i="1"/>
  <c r="T1626" i="1" s="1"/>
  <c r="P1628" i="1"/>
  <c r="Q1627" i="1"/>
  <c r="O1629" i="1" l="1"/>
  <c r="S1627" i="1"/>
  <c r="T1627" i="1" s="1"/>
  <c r="P1629" i="1"/>
  <c r="Q1628" i="1"/>
  <c r="O1630" i="1" l="1"/>
  <c r="S1628" i="1"/>
  <c r="T1628" i="1" s="1"/>
  <c r="P1630" i="1"/>
  <c r="Q1629" i="1"/>
  <c r="O1631" i="1" l="1"/>
  <c r="S1629" i="1"/>
  <c r="T1629" i="1" s="1"/>
  <c r="P1631" i="1"/>
  <c r="Q1630" i="1"/>
  <c r="O1632" i="1" l="1"/>
  <c r="S1630" i="1"/>
  <c r="T1630" i="1" s="1"/>
  <c r="P1632" i="1"/>
  <c r="Q1631" i="1"/>
  <c r="O1633" i="1" l="1"/>
  <c r="S1631" i="1"/>
  <c r="T1631" i="1" s="1"/>
  <c r="P1633" i="1"/>
  <c r="Q1632" i="1"/>
  <c r="O1634" i="1" l="1"/>
  <c r="S1632" i="1"/>
  <c r="T1632" i="1" s="1"/>
  <c r="P1634" i="1"/>
  <c r="Q1633" i="1"/>
  <c r="O1635" i="1" l="1"/>
  <c r="S1633" i="1"/>
  <c r="T1633" i="1" s="1"/>
  <c r="P1635" i="1"/>
  <c r="Q1634" i="1"/>
  <c r="O1636" i="1" l="1"/>
  <c r="S1634" i="1"/>
  <c r="T1634" i="1" s="1"/>
  <c r="P1636" i="1"/>
  <c r="Q1635" i="1"/>
  <c r="O1637" i="1" l="1"/>
  <c r="S1635" i="1"/>
  <c r="T1635" i="1" s="1"/>
  <c r="P1637" i="1"/>
  <c r="Q1636" i="1"/>
  <c r="O1638" i="1" l="1"/>
  <c r="S1636" i="1"/>
  <c r="T1636" i="1" s="1"/>
  <c r="P1638" i="1"/>
  <c r="Q1637" i="1"/>
  <c r="O1639" i="1" l="1"/>
  <c r="S1637" i="1"/>
  <c r="T1637" i="1" s="1"/>
  <c r="P1639" i="1"/>
  <c r="Q1638" i="1"/>
  <c r="O1640" i="1" l="1"/>
  <c r="S1638" i="1"/>
  <c r="T1638" i="1" s="1"/>
  <c r="P1640" i="1"/>
  <c r="Q1639" i="1"/>
  <c r="O1641" i="1" l="1"/>
  <c r="S1639" i="1"/>
  <c r="T1639" i="1" s="1"/>
  <c r="P1641" i="1"/>
  <c r="Q1640" i="1"/>
  <c r="O1642" i="1" l="1"/>
  <c r="S1640" i="1"/>
  <c r="T1640" i="1" s="1"/>
  <c r="P1642" i="1"/>
  <c r="Q1641" i="1"/>
  <c r="O1643" i="1" l="1"/>
  <c r="S1641" i="1"/>
  <c r="T1641" i="1" s="1"/>
  <c r="P1643" i="1"/>
  <c r="Q1642" i="1"/>
  <c r="O1644" i="1" l="1"/>
  <c r="S1642" i="1"/>
  <c r="T1642" i="1" s="1"/>
  <c r="P1644" i="1"/>
  <c r="Q1643" i="1"/>
  <c r="O1645" i="1" l="1"/>
  <c r="S1643" i="1"/>
  <c r="T1643" i="1" s="1"/>
  <c r="P1645" i="1"/>
  <c r="Q1644" i="1"/>
  <c r="O1646" i="1" l="1"/>
  <c r="S1644" i="1"/>
  <c r="T1644" i="1" s="1"/>
  <c r="P1646" i="1"/>
  <c r="Q1645" i="1"/>
  <c r="O1647" i="1" l="1"/>
  <c r="S1645" i="1"/>
  <c r="T1645" i="1" s="1"/>
  <c r="P1647" i="1"/>
  <c r="Q1646" i="1"/>
  <c r="O1648" i="1" l="1"/>
  <c r="S1646" i="1"/>
  <c r="T1646" i="1" s="1"/>
  <c r="P1648" i="1"/>
  <c r="Q1647" i="1"/>
  <c r="O1649" i="1" l="1"/>
  <c r="S1647" i="1"/>
  <c r="T1647" i="1" s="1"/>
  <c r="P1649" i="1"/>
  <c r="Q1648" i="1"/>
  <c r="O1650" i="1" l="1"/>
  <c r="S1648" i="1"/>
  <c r="T1648" i="1" s="1"/>
  <c r="P1650" i="1"/>
  <c r="Q1649" i="1"/>
  <c r="O1651" i="1" l="1"/>
  <c r="S1649" i="1"/>
  <c r="T1649" i="1" s="1"/>
  <c r="P1651" i="1"/>
  <c r="Q1650" i="1"/>
  <c r="O1652" i="1" l="1"/>
  <c r="S1650" i="1"/>
  <c r="T1650" i="1" s="1"/>
  <c r="P1652" i="1"/>
  <c r="Q1651" i="1"/>
  <c r="O1653" i="1" l="1"/>
  <c r="S1651" i="1"/>
  <c r="T1651" i="1" s="1"/>
  <c r="P1653" i="1"/>
  <c r="Q1652" i="1"/>
  <c r="O1654" i="1" l="1"/>
  <c r="S1652" i="1"/>
  <c r="T1652" i="1" s="1"/>
  <c r="P1654" i="1"/>
  <c r="Q1653" i="1"/>
  <c r="O1655" i="1" l="1"/>
  <c r="S1653" i="1"/>
  <c r="T1653" i="1" s="1"/>
  <c r="P1655" i="1"/>
  <c r="Q1654" i="1"/>
  <c r="O1656" i="1" l="1"/>
  <c r="S1654" i="1"/>
  <c r="T1654" i="1" s="1"/>
  <c r="P1656" i="1"/>
  <c r="Q1655" i="1"/>
  <c r="O1657" i="1" l="1"/>
  <c r="S1655" i="1"/>
  <c r="T1655" i="1" s="1"/>
  <c r="P1657" i="1"/>
  <c r="Q1656" i="1"/>
  <c r="O1658" i="1" l="1"/>
  <c r="S1656" i="1"/>
  <c r="T1656" i="1" s="1"/>
  <c r="P1658" i="1"/>
  <c r="Q1657" i="1"/>
  <c r="O1659" i="1" l="1"/>
  <c r="S1657" i="1"/>
  <c r="T1657" i="1" s="1"/>
  <c r="P1659" i="1"/>
  <c r="Q1658" i="1"/>
  <c r="O1660" i="1" l="1"/>
  <c r="S1658" i="1"/>
  <c r="T1658" i="1" s="1"/>
  <c r="P1660" i="1"/>
  <c r="Q1659" i="1"/>
  <c r="O1661" i="1" l="1"/>
  <c r="S1659" i="1"/>
  <c r="T1659" i="1" s="1"/>
  <c r="P1661" i="1"/>
  <c r="Q1660" i="1"/>
  <c r="O1662" i="1" l="1"/>
  <c r="S1660" i="1"/>
  <c r="T1660" i="1" s="1"/>
  <c r="P1662" i="1"/>
  <c r="Q1661" i="1"/>
  <c r="O1663" i="1" l="1"/>
  <c r="S1661" i="1"/>
  <c r="T1661" i="1" s="1"/>
  <c r="P1663" i="1"/>
  <c r="Q1662" i="1"/>
  <c r="O1664" i="1" l="1"/>
  <c r="S1662" i="1"/>
  <c r="T1662" i="1" s="1"/>
  <c r="P1664" i="1"/>
  <c r="Q1663" i="1"/>
  <c r="O1665" i="1" l="1"/>
  <c r="S1663" i="1"/>
  <c r="T1663" i="1" s="1"/>
  <c r="P1665" i="1"/>
  <c r="Q1664" i="1"/>
  <c r="O1666" i="1" l="1"/>
  <c r="S1664" i="1"/>
  <c r="T1664" i="1" s="1"/>
  <c r="P1666" i="1"/>
  <c r="Q1665" i="1"/>
  <c r="O1667" i="1" l="1"/>
  <c r="S1665" i="1"/>
  <c r="T1665" i="1" s="1"/>
  <c r="P1667" i="1"/>
  <c r="Q1666" i="1"/>
  <c r="O1668" i="1" l="1"/>
  <c r="S1666" i="1"/>
  <c r="T1666" i="1" s="1"/>
  <c r="P1668" i="1"/>
  <c r="Q1667" i="1"/>
  <c r="O1669" i="1" l="1"/>
  <c r="S1667" i="1"/>
  <c r="T1667" i="1" s="1"/>
  <c r="P1669" i="1"/>
  <c r="Q1668" i="1"/>
  <c r="O1670" i="1" l="1"/>
  <c r="S1668" i="1"/>
  <c r="T1668" i="1" s="1"/>
  <c r="P1670" i="1"/>
  <c r="Q1669" i="1"/>
  <c r="O1671" i="1" l="1"/>
  <c r="S1669" i="1"/>
  <c r="T1669" i="1" s="1"/>
  <c r="P1671" i="1"/>
  <c r="Q1670" i="1"/>
  <c r="O1672" i="1" l="1"/>
  <c r="S1670" i="1"/>
  <c r="T1670" i="1" s="1"/>
  <c r="P1672" i="1"/>
  <c r="Q1671" i="1"/>
  <c r="O1673" i="1" l="1"/>
  <c r="S1671" i="1"/>
  <c r="T1671" i="1" s="1"/>
  <c r="P1673" i="1"/>
  <c r="Q1672" i="1"/>
  <c r="O1674" i="1" l="1"/>
  <c r="S1672" i="1"/>
  <c r="T1672" i="1" s="1"/>
  <c r="P1674" i="1"/>
  <c r="Q1673" i="1"/>
  <c r="O1675" i="1" l="1"/>
  <c r="S1673" i="1"/>
  <c r="T1673" i="1" s="1"/>
  <c r="P1675" i="1"/>
  <c r="Q1674" i="1"/>
  <c r="O1676" i="1" l="1"/>
  <c r="S1674" i="1"/>
  <c r="T1674" i="1" s="1"/>
  <c r="P1676" i="1"/>
  <c r="Q1675" i="1"/>
  <c r="O1677" i="1" l="1"/>
  <c r="S1675" i="1"/>
  <c r="T1675" i="1" s="1"/>
  <c r="P1677" i="1"/>
  <c r="Q1676" i="1"/>
  <c r="O1678" i="1" l="1"/>
  <c r="S1676" i="1"/>
  <c r="T1676" i="1" s="1"/>
  <c r="P1678" i="1"/>
  <c r="Q1677" i="1"/>
  <c r="O1679" i="1" l="1"/>
  <c r="S1677" i="1"/>
  <c r="T1677" i="1" s="1"/>
  <c r="P1679" i="1"/>
  <c r="Q1678" i="1"/>
  <c r="O1680" i="1" l="1"/>
  <c r="S1678" i="1"/>
  <c r="T1678" i="1" s="1"/>
  <c r="P1680" i="1"/>
  <c r="Q1679" i="1"/>
  <c r="O1681" i="1" l="1"/>
  <c r="S1679" i="1"/>
  <c r="T1679" i="1" s="1"/>
  <c r="P1681" i="1"/>
  <c r="Q1680" i="1"/>
  <c r="O1682" i="1" l="1"/>
  <c r="S1680" i="1"/>
  <c r="T1680" i="1" s="1"/>
  <c r="P1682" i="1"/>
  <c r="Q1681" i="1"/>
  <c r="O1683" i="1" l="1"/>
  <c r="S1681" i="1"/>
  <c r="T1681" i="1" s="1"/>
  <c r="P1683" i="1"/>
  <c r="Q1682" i="1"/>
  <c r="O1684" i="1" l="1"/>
  <c r="S1682" i="1"/>
  <c r="T1682" i="1" s="1"/>
  <c r="P1684" i="1"/>
  <c r="Q1683" i="1"/>
  <c r="O1685" i="1" l="1"/>
  <c r="S1683" i="1"/>
  <c r="T1683" i="1" s="1"/>
  <c r="P1685" i="1"/>
  <c r="Q1684" i="1"/>
  <c r="O1686" i="1" l="1"/>
  <c r="S1684" i="1"/>
  <c r="T1684" i="1" s="1"/>
  <c r="P1686" i="1"/>
  <c r="Q1685" i="1"/>
  <c r="O1687" i="1" l="1"/>
  <c r="S1685" i="1"/>
  <c r="T1685" i="1" s="1"/>
  <c r="P1687" i="1"/>
  <c r="Q1686" i="1"/>
  <c r="O1688" i="1" l="1"/>
  <c r="S1686" i="1"/>
  <c r="T1686" i="1" s="1"/>
  <c r="P1688" i="1"/>
  <c r="Q1687" i="1"/>
  <c r="O1689" i="1" l="1"/>
  <c r="S1687" i="1"/>
  <c r="T1687" i="1" s="1"/>
  <c r="P1689" i="1"/>
  <c r="Q1688" i="1"/>
  <c r="O1690" i="1" l="1"/>
  <c r="S1688" i="1"/>
  <c r="T1688" i="1" s="1"/>
  <c r="P1690" i="1"/>
  <c r="Q1689" i="1"/>
  <c r="O1691" i="1" l="1"/>
  <c r="S1689" i="1"/>
  <c r="T1689" i="1" s="1"/>
  <c r="P1691" i="1"/>
  <c r="Q1690" i="1"/>
  <c r="O1692" i="1" l="1"/>
  <c r="S1690" i="1"/>
  <c r="T1690" i="1" s="1"/>
  <c r="P1692" i="1"/>
  <c r="Q1691" i="1"/>
  <c r="O1693" i="1" l="1"/>
  <c r="S1691" i="1"/>
  <c r="T1691" i="1" s="1"/>
  <c r="P1693" i="1"/>
  <c r="Q1692" i="1"/>
  <c r="O1694" i="1" l="1"/>
  <c r="S1692" i="1"/>
  <c r="T1692" i="1" s="1"/>
  <c r="P1694" i="1"/>
  <c r="Q1693" i="1"/>
  <c r="O1695" i="1" l="1"/>
  <c r="S1693" i="1"/>
  <c r="T1693" i="1" s="1"/>
  <c r="P1695" i="1"/>
  <c r="Q1694" i="1"/>
  <c r="O1696" i="1" l="1"/>
  <c r="S1694" i="1"/>
  <c r="T1694" i="1" s="1"/>
  <c r="P1696" i="1"/>
  <c r="Q1695" i="1"/>
  <c r="O1697" i="1" l="1"/>
  <c r="S1695" i="1"/>
  <c r="T1695" i="1" s="1"/>
  <c r="P1697" i="1"/>
  <c r="Q1696" i="1"/>
  <c r="O1698" i="1" l="1"/>
  <c r="S1696" i="1"/>
  <c r="T1696" i="1" s="1"/>
  <c r="P1698" i="1"/>
  <c r="Q1697" i="1"/>
  <c r="O1699" i="1" l="1"/>
  <c r="S1697" i="1"/>
  <c r="T1697" i="1" s="1"/>
  <c r="P1699" i="1"/>
  <c r="Q1698" i="1"/>
  <c r="O1700" i="1" l="1"/>
  <c r="S1698" i="1"/>
  <c r="T1698" i="1" s="1"/>
  <c r="P1700" i="1"/>
  <c r="Q1699" i="1"/>
  <c r="O1701" i="1" l="1"/>
  <c r="S1699" i="1"/>
  <c r="T1699" i="1" s="1"/>
  <c r="P1701" i="1"/>
  <c r="Q1700" i="1"/>
  <c r="O1702" i="1" l="1"/>
  <c r="S1700" i="1"/>
  <c r="T1700" i="1" s="1"/>
  <c r="P1702" i="1"/>
  <c r="Q1701" i="1"/>
  <c r="O1703" i="1" l="1"/>
  <c r="S1701" i="1"/>
  <c r="T1701" i="1" s="1"/>
  <c r="P1703" i="1"/>
  <c r="Q1702" i="1"/>
  <c r="O1704" i="1" l="1"/>
  <c r="S1702" i="1"/>
  <c r="T1702" i="1" s="1"/>
  <c r="P1704" i="1"/>
  <c r="Q1703" i="1"/>
  <c r="O1705" i="1" l="1"/>
  <c r="S1703" i="1"/>
  <c r="T1703" i="1" s="1"/>
  <c r="P1705" i="1"/>
  <c r="Q1704" i="1"/>
  <c r="O1706" i="1" l="1"/>
  <c r="S1704" i="1"/>
  <c r="T1704" i="1" s="1"/>
  <c r="P1706" i="1"/>
  <c r="Q1705" i="1"/>
  <c r="O1707" i="1" l="1"/>
  <c r="S1705" i="1"/>
  <c r="T1705" i="1" s="1"/>
  <c r="P1707" i="1"/>
  <c r="Q1706" i="1"/>
  <c r="O1708" i="1" l="1"/>
  <c r="S1706" i="1"/>
  <c r="T1706" i="1" s="1"/>
  <c r="P1708" i="1"/>
  <c r="Q1707" i="1"/>
  <c r="O1709" i="1" l="1"/>
  <c r="S1707" i="1"/>
  <c r="T1707" i="1" s="1"/>
  <c r="P1709" i="1"/>
  <c r="Q1708" i="1"/>
  <c r="O1710" i="1" l="1"/>
  <c r="S1708" i="1"/>
  <c r="T1708" i="1" s="1"/>
  <c r="P1710" i="1"/>
  <c r="Q1709" i="1"/>
  <c r="O1711" i="1" l="1"/>
  <c r="S1709" i="1"/>
  <c r="T1709" i="1" s="1"/>
  <c r="P1711" i="1"/>
  <c r="Q1710" i="1"/>
  <c r="O1712" i="1" l="1"/>
  <c r="S1710" i="1"/>
  <c r="T1710" i="1" s="1"/>
  <c r="P1712" i="1"/>
  <c r="Q1711" i="1"/>
  <c r="O1713" i="1" l="1"/>
  <c r="S1711" i="1"/>
  <c r="T1711" i="1" s="1"/>
  <c r="P1713" i="1"/>
  <c r="Q1712" i="1"/>
  <c r="O1714" i="1" l="1"/>
  <c r="S1712" i="1"/>
  <c r="T1712" i="1" s="1"/>
  <c r="P1714" i="1"/>
  <c r="Q1713" i="1"/>
  <c r="O1715" i="1" l="1"/>
  <c r="S1713" i="1"/>
  <c r="T1713" i="1" s="1"/>
  <c r="P1715" i="1"/>
  <c r="Q1714" i="1"/>
  <c r="O1716" i="1" l="1"/>
  <c r="S1714" i="1"/>
  <c r="T1714" i="1" s="1"/>
  <c r="P1716" i="1"/>
  <c r="Q1715" i="1"/>
  <c r="O1717" i="1" l="1"/>
  <c r="S1715" i="1"/>
  <c r="T1715" i="1" s="1"/>
  <c r="P1717" i="1"/>
  <c r="Q1716" i="1"/>
  <c r="O1718" i="1" l="1"/>
  <c r="S1716" i="1"/>
  <c r="T1716" i="1" s="1"/>
  <c r="P1718" i="1"/>
  <c r="Q1717" i="1"/>
  <c r="O1719" i="1" l="1"/>
  <c r="S1717" i="1"/>
  <c r="T1717" i="1" s="1"/>
  <c r="P1719" i="1"/>
  <c r="Q1718" i="1"/>
  <c r="O1720" i="1" l="1"/>
  <c r="S1718" i="1"/>
  <c r="T1718" i="1" s="1"/>
  <c r="P1720" i="1"/>
  <c r="Q1719" i="1"/>
  <c r="O1721" i="1" l="1"/>
  <c r="S1719" i="1"/>
  <c r="T1719" i="1" s="1"/>
  <c r="P1721" i="1"/>
  <c r="Q1720" i="1"/>
  <c r="O1722" i="1" l="1"/>
  <c r="S1720" i="1"/>
  <c r="T1720" i="1" s="1"/>
  <c r="P1722" i="1"/>
  <c r="Q1721" i="1"/>
  <c r="O1723" i="1" l="1"/>
  <c r="S1721" i="1"/>
  <c r="T1721" i="1" s="1"/>
  <c r="P1723" i="1"/>
  <c r="Q1722" i="1"/>
  <c r="O1724" i="1" l="1"/>
  <c r="S1722" i="1"/>
  <c r="T1722" i="1" s="1"/>
  <c r="P1724" i="1"/>
  <c r="Q1723" i="1"/>
  <c r="O1725" i="1" l="1"/>
  <c r="S1723" i="1"/>
  <c r="T1723" i="1" s="1"/>
  <c r="P1725" i="1"/>
  <c r="Q1724" i="1"/>
  <c r="O1726" i="1" l="1"/>
  <c r="S1724" i="1"/>
  <c r="T1724" i="1" s="1"/>
  <c r="P1726" i="1"/>
  <c r="Q1725" i="1"/>
  <c r="O1727" i="1" l="1"/>
  <c r="S1725" i="1"/>
  <c r="T1725" i="1" s="1"/>
  <c r="P1727" i="1"/>
  <c r="Q1726" i="1"/>
  <c r="O1728" i="1" l="1"/>
  <c r="S1726" i="1"/>
  <c r="T1726" i="1" s="1"/>
  <c r="P1728" i="1"/>
  <c r="Q1727" i="1"/>
  <c r="O1729" i="1" l="1"/>
  <c r="S1727" i="1"/>
  <c r="T1727" i="1" s="1"/>
  <c r="P1729" i="1"/>
  <c r="Q1728" i="1"/>
  <c r="O1730" i="1" l="1"/>
  <c r="S1728" i="1"/>
  <c r="T1728" i="1" s="1"/>
  <c r="P1730" i="1"/>
  <c r="Q1729" i="1"/>
  <c r="O1731" i="1" l="1"/>
  <c r="S1729" i="1"/>
  <c r="T1729" i="1" s="1"/>
  <c r="P1731" i="1"/>
  <c r="Q1730" i="1"/>
  <c r="O1732" i="1" l="1"/>
  <c r="S1730" i="1"/>
  <c r="T1730" i="1" s="1"/>
  <c r="P1732" i="1"/>
  <c r="Q1731" i="1"/>
  <c r="O1733" i="1" l="1"/>
  <c r="S1731" i="1"/>
  <c r="T1731" i="1" s="1"/>
  <c r="P1733" i="1"/>
  <c r="Q1732" i="1"/>
  <c r="O1734" i="1" l="1"/>
  <c r="S1732" i="1"/>
  <c r="T1732" i="1" s="1"/>
  <c r="P1734" i="1"/>
  <c r="Q1733" i="1"/>
  <c r="O1735" i="1" l="1"/>
  <c r="S1733" i="1"/>
  <c r="T1733" i="1" s="1"/>
  <c r="P1735" i="1"/>
  <c r="Q1734" i="1"/>
  <c r="O1736" i="1" l="1"/>
  <c r="S1734" i="1"/>
  <c r="T1734" i="1" s="1"/>
  <c r="P1736" i="1"/>
  <c r="Q1735" i="1"/>
  <c r="O1737" i="1" l="1"/>
  <c r="S1735" i="1"/>
  <c r="T1735" i="1" s="1"/>
  <c r="P1737" i="1"/>
  <c r="Q1736" i="1"/>
  <c r="O1738" i="1" l="1"/>
  <c r="S1736" i="1"/>
  <c r="T1736" i="1" s="1"/>
  <c r="P1738" i="1"/>
  <c r="Q1737" i="1"/>
  <c r="O1739" i="1" l="1"/>
  <c r="S1737" i="1"/>
  <c r="T1737" i="1" s="1"/>
  <c r="P1739" i="1"/>
  <c r="Q1738" i="1"/>
  <c r="O1740" i="1" l="1"/>
  <c r="S1738" i="1"/>
  <c r="T1738" i="1" s="1"/>
  <c r="P1740" i="1"/>
  <c r="Q1739" i="1"/>
  <c r="O1741" i="1" l="1"/>
  <c r="S1739" i="1"/>
  <c r="T1739" i="1" s="1"/>
  <c r="P1741" i="1"/>
  <c r="Q1740" i="1"/>
  <c r="O1742" i="1" l="1"/>
  <c r="S1740" i="1"/>
  <c r="T1740" i="1" s="1"/>
  <c r="P1742" i="1"/>
  <c r="Q1741" i="1"/>
  <c r="O1743" i="1" l="1"/>
  <c r="S1741" i="1"/>
  <c r="T1741" i="1" s="1"/>
  <c r="P1743" i="1"/>
  <c r="Q1742" i="1"/>
  <c r="O1744" i="1" l="1"/>
  <c r="S1742" i="1"/>
  <c r="T1742" i="1" s="1"/>
  <c r="P1744" i="1"/>
  <c r="Q1743" i="1"/>
  <c r="O1745" i="1" l="1"/>
  <c r="S1743" i="1"/>
  <c r="T1743" i="1" s="1"/>
  <c r="P1745" i="1"/>
  <c r="Q1744" i="1"/>
  <c r="O1746" i="1" l="1"/>
  <c r="S1744" i="1"/>
  <c r="T1744" i="1" s="1"/>
  <c r="P1746" i="1"/>
  <c r="Q1745" i="1"/>
  <c r="O1747" i="1" l="1"/>
  <c r="S1745" i="1"/>
  <c r="T1745" i="1" s="1"/>
  <c r="P1747" i="1"/>
  <c r="Q1746" i="1"/>
  <c r="O1748" i="1" l="1"/>
  <c r="S1746" i="1"/>
  <c r="T1746" i="1" s="1"/>
  <c r="P1748" i="1"/>
  <c r="Q1747" i="1"/>
  <c r="O1749" i="1" l="1"/>
  <c r="S1747" i="1"/>
  <c r="T1747" i="1" s="1"/>
  <c r="P1749" i="1"/>
  <c r="Q1748" i="1"/>
  <c r="O1750" i="1" l="1"/>
  <c r="S1748" i="1"/>
  <c r="T1748" i="1" s="1"/>
  <c r="P1750" i="1"/>
  <c r="Q1749" i="1"/>
  <c r="O1751" i="1" l="1"/>
  <c r="S1749" i="1"/>
  <c r="T1749" i="1" s="1"/>
  <c r="P1751" i="1"/>
  <c r="Q1750" i="1"/>
  <c r="O1752" i="1" l="1"/>
  <c r="S1750" i="1"/>
  <c r="T1750" i="1" s="1"/>
  <c r="P1752" i="1"/>
  <c r="Q1751" i="1"/>
  <c r="O1753" i="1" l="1"/>
  <c r="S1751" i="1"/>
  <c r="T1751" i="1" s="1"/>
  <c r="P1753" i="1"/>
  <c r="Q1752" i="1"/>
  <c r="O1754" i="1" l="1"/>
  <c r="S1752" i="1"/>
  <c r="T1752" i="1" s="1"/>
  <c r="P1754" i="1"/>
  <c r="Q1753" i="1"/>
  <c r="O1755" i="1" l="1"/>
  <c r="S1753" i="1"/>
  <c r="T1753" i="1" s="1"/>
  <c r="P1755" i="1"/>
  <c r="Q1754" i="1"/>
  <c r="O1756" i="1" l="1"/>
  <c r="S1754" i="1"/>
  <c r="T1754" i="1" s="1"/>
  <c r="P1756" i="1"/>
  <c r="Q1755" i="1"/>
  <c r="O1757" i="1" l="1"/>
  <c r="S1755" i="1"/>
  <c r="T1755" i="1" s="1"/>
  <c r="P1757" i="1"/>
  <c r="Q1756" i="1"/>
  <c r="O1758" i="1" l="1"/>
  <c r="S1756" i="1"/>
  <c r="T1756" i="1" s="1"/>
  <c r="P1758" i="1"/>
  <c r="Q1757" i="1"/>
  <c r="O1759" i="1" l="1"/>
  <c r="S1757" i="1"/>
  <c r="T1757" i="1" s="1"/>
  <c r="P1759" i="1"/>
  <c r="Q1758" i="1"/>
  <c r="O1760" i="1" l="1"/>
  <c r="S1758" i="1"/>
  <c r="T1758" i="1" s="1"/>
  <c r="P1760" i="1"/>
  <c r="Q1759" i="1"/>
  <c r="O1761" i="1" l="1"/>
  <c r="S1759" i="1"/>
  <c r="T1759" i="1" s="1"/>
  <c r="P1761" i="1"/>
  <c r="Q1760" i="1"/>
  <c r="O1762" i="1" l="1"/>
  <c r="S1760" i="1"/>
  <c r="T1760" i="1" s="1"/>
  <c r="P1762" i="1"/>
  <c r="Q1761" i="1"/>
  <c r="O1763" i="1" l="1"/>
  <c r="S1761" i="1"/>
  <c r="T1761" i="1" s="1"/>
  <c r="P1763" i="1"/>
  <c r="Q1762" i="1"/>
  <c r="O1764" i="1" l="1"/>
  <c r="S1762" i="1"/>
  <c r="T1762" i="1" s="1"/>
  <c r="P1764" i="1"/>
  <c r="Q1763" i="1"/>
  <c r="O1765" i="1" l="1"/>
  <c r="S1763" i="1"/>
  <c r="T1763" i="1" s="1"/>
  <c r="P1765" i="1"/>
  <c r="Q1764" i="1"/>
  <c r="O1766" i="1" l="1"/>
  <c r="S1764" i="1"/>
  <c r="T1764" i="1" s="1"/>
  <c r="P1766" i="1"/>
  <c r="Q1765" i="1"/>
  <c r="O1767" i="1" l="1"/>
  <c r="S1765" i="1"/>
  <c r="T1765" i="1" s="1"/>
  <c r="P1767" i="1"/>
  <c r="Q1766" i="1"/>
  <c r="O1768" i="1" l="1"/>
  <c r="S1766" i="1"/>
  <c r="T1766" i="1" s="1"/>
  <c r="P1768" i="1"/>
  <c r="Q1767" i="1"/>
  <c r="O1769" i="1" l="1"/>
  <c r="S1767" i="1"/>
  <c r="T1767" i="1" s="1"/>
  <c r="P1769" i="1"/>
  <c r="Q1768" i="1"/>
  <c r="O1770" i="1" l="1"/>
  <c r="S1768" i="1"/>
  <c r="T1768" i="1" s="1"/>
  <c r="P1770" i="1"/>
  <c r="Q1769" i="1"/>
  <c r="O1771" i="1" l="1"/>
  <c r="S1769" i="1"/>
  <c r="T1769" i="1" s="1"/>
  <c r="P1771" i="1"/>
  <c r="Q1770" i="1"/>
  <c r="O1772" i="1" l="1"/>
  <c r="S1770" i="1"/>
  <c r="T1770" i="1" s="1"/>
  <c r="P1772" i="1"/>
  <c r="Q1771" i="1"/>
  <c r="O1773" i="1" l="1"/>
  <c r="S1771" i="1"/>
  <c r="T1771" i="1" s="1"/>
  <c r="P1773" i="1"/>
  <c r="Q1772" i="1"/>
  <c r="O1774" i="1" l="1"/>
  <c r="S1772" i="1"/>
  <c r="T1772" i="1" s="1"/>
  <c r="P1774" i="1"/>
  <c r="Q1773" i="1"/>
  <c r="O1775" i="1" l="1"/>
  <c r="S1773" i="1"/>
  <c r="T1773" i="1" s="1"/>
  <c r="P1775" i="1"/>
  <c r="Q1774" i="1"/>
  <c r="O1776" i="1" l="1"/>
  <c r="S1774" i="1"/>
  <c r="T1774" i="1" s="1"/>
  <c r="P1776" i="1"/>
  <c r="Q1775" i="1"/>
  <c r="O1777" i="1" l="1"/>
  <c r="S1775" i="1"/>
  <c r="T1775" i="1" s="1"/>
  <c r="P1777" i="1"/>
  <c r="Q1776" i="1"/>
  <c r="O1778" i="1" l="1"/>
  <c r="S1776" i="1"/>
  <c r="T1776" i="1" s="1"/>
  <c r="P1778" i="1"/>
  <c r="Q1777" i="1"/>
  <c r="O1779" i="1" l="1"/>
  <c r="S1777" i="1"/>
  <c r="T1777" i="1" s="1"/>
  <c r="P1779" i="1"/>
  <c r="Q1778" i="1"/>
  <c r="O1780" i="1" l="1"/>
  <c r="S1778" i="1"/>
  <c r="T1778" i="1" s="1"/>
  <c r="P1780" i="1"/>
  <c r="Q1779" i="1"/>
  <c r="O1781" i="1" l="1"/>
  <c r="S1779" i="1"/>
  <c r="T1779" i="1" s="1"/>
  <c r="P1781" i="1"/>
  <c r="Q1780" i="1"/>
  <c r="O1782" i="1" l="1"/>
  <c r="S1780" i="1"/>
  <c r="T1780" i="1" s="1"/>
  <c r="P1782" i="1"/>
  <c r="Q1781" i="1"/>
  <c r="O1783" i="1" l="1"/>
  <c r="S1781" i="1"/>
  <c r="T1781" i="1" s="1"/>
  <c r="P1783" i="1"/>
  <c r="Q1782" i="1"/>
  <c r="O1784" i="1" l="1"/>
  <c r="S1782" i="1"/>
  <c r="T1782" i="1" s="1"/>
  <c r="P1784" i="1"/>
  <c r="Q1783" i="1"/>
  <c r="O1785" i="1" l="1"/>
  <c r="S1783" i="1"/>
  <c r="T1783" i="1" s="1"/>
  <c r="P1785" i="1"/>
  <c r="Q1784" i="1"/>
  <c r="O1786" i="1" l="1"/>
  <c r="S1784" i="1"/>
  <c r="T1784" i="1" s="1"/>
  <c r="P1786" i="1"/>
  <c r="Q1785" i="1"/>
  <c r="O1787" i="1" l="1"/>
  <c r="S1785" i="1"/>
  <c r="T1785" i="1" s="1"/>
  <c r="P1787" i="1"/>
  <c r="Q1786" i="1"/>
  <c r="O1788" i="1" l="1"/>
  <c r="S1786" i="1"/>
  <c r="T1786" i="1" s="1"/>
  <c r="P1788" i="1"/>
  <c r="Q1787" i="1"/>
  <c r="O1789" i="1" l="1"/>
  <c r="S1787" i="1"/>
  <c r="T1787" i="1" s="1"/>
  <c r="P1789" i="1"/>
  <c r="Q1788" i="1"/>
  <c r="O1790" i="1" l="1"/>
  <c r="S1788" i="1"/>
  <c r="T1788" i="1" s="1"/>
  <c r="P1790" i="1"/>
  <c r="Q1789" i="1"/>
  <c r="O1791" i="1" l="1"/>
  <c r="S1789" i="1"/>
  <c r="T1789" i="1" s="1"/>
  <c r="P1791" i="1"/>
  <c r="Q1790" i="1"/>
  <c r="O1792" i="1" l="1"/>
  <c r="S1790" i="1"/>
  <c r="T1790" i="1" s="1"/>
  <c r="P1792" i="1"/>
  <c r="Q1791" i="1"/>
  <c r="O1793" i="1" l="1"/>
  <c r="S1791" i="1"/>
  <c r="T1791" i="1" s="1"/>
  <c r="P1793" i="1"/>
  <c r="Q1792" i="1"/>
  <c r="O1794" i="1" l="1"/>
  <c r="S1792" i="1"/>
  <c r="T1792" i="1" s="1"/>
  <c r="P1794" i="1"/>
  <c r="Q1793" i="1"/>
  <c r="O1795" i="1" l="1"/>
  <c r="S1793" i="1"/>
  <c r="T1793" i="1" s="1"/>
  <c r="P1795" i="1"/>
  <c r="Q1794" i="1"/>
  <c r="O1796" i="1" l="1"/>
  <c r="S1794" i="1"/>
  <c r="T1794" i="1" s="1"/>
  <c r="P1796" i="1"/>
  <c r="Q1795" i="1"/>
  <c r="O1797" i="1" l="1"/>
  <c r="S1795" i="1"/>
  <c r="T1795" i="1" s="1"/>
  <c r="P1797" i="1"/>
  <c r="Q1796" i="1"/>
  <c r="O1798" i="1" l="1"/>
  <c r="S1796" i="1"/>
  <c r="T1796" i="1" s="1"/>
  <c r="P1798" i="1"/>
  <c r="Q1797" i="1"/>
  <c r="O1799" i="1" l="1"/>
  <c r="S1797" i="1"/>
  <c r="T1797" i="1" s="1"/>
  <c r="P1799" i="1"/>
  <c r="Q1798" i="1"/>
  <c r="O1800" i="1" l="1"/>
  <c r="S1798" i="1"/>
  <c r="T1798" i="1" s="1"/>
  <c r="P1800" i="1"/>
  <c r="Q1799" i="1"/>
  <c r="O1801" i="1" l="1"/>
  <c r="S1799" i="1"/>
  <c r="T1799" i="1" s="1"/>
  <c r="P1801" i="1"/>
  <c r="Q1800" i="1"/>
  <c r="O1802" i="1" l="1"/>
  <c r="S1800" i="1"/>
  <c r="T1800" i="1" s="1"/>
  <c r="P1802" i="1"/>
  <c r="Q1801" i="1"/>
  <c r="O1803" i="1" l="1"/>
  <c r="V3" i="1" s="1"/>
  <c r="W3" i="1" s="1"/>
  <c r="S1801" i="1"/>
  <c r="T1801" i="1" s="1"/>
  <c r="P1803" i="1"/>
  <c r="Q1802" i="1"/>
  <c r="Q1803" i="1" l="1"/>
  <c r="S1803" i="1"/>
  <c r="T1803" i="1" s="1"/>
  <c r="S1802" i="1"/>
  <c r="T180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<sst xmlns="http://schemas.openxmlformats.org/spreadsheetml/2006/main" count="4468" uniqueCount="91">
  <si>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</si>
  <si>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</si>
  <si>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</si>
  <si>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</si>
  <si>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</si>
  <si>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</si>
  <si>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</si>
  <si>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</si>
  <si>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</si>
  <si>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</si>
  <si>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</si>
  <si>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</si>
  <si>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</si>
  <si>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</si>
  <si>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</si>
  <si>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</si>
  <si>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</si>
  <si>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</si>
  <si>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</si>
  <si>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</si>
  <si>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</si>
  <si>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</si>
  <si>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</si>
  <si>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</si>
  <si>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</si>
  <si>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</si>
  <si>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</si>
  <si>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</si>
  <si>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</si>
  <si>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</si>
  <si>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</si>
  <si>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</si>
  <si>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</si>
  <si>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</si>
  <si>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</si>
  <si>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</si>
  <si>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</si>
  <si>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</si>
  <si>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</si>
  <si>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</si>
  <si>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</si>
  <si>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m/s</t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</si>
  <si>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</si>
  <si>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</si>
  <si>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</si>
  <si>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</si>
  <si>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</si>
  <si>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</si>
  <si>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</si>
  <si>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</si>
  <si>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</si>
  <si>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</si>
  <si>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</si>
  <si>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</si>
  <si>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</si>
  <si>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</si>
  <si>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</si>
  <si>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</si>
  <si>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</si>
  <si>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</si>
  <si>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</si>
  <si>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</si>
  <si>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acceleration reistance</t>
  </si>
  <si>
    <t>aero resistance</t>
  </si>
  <si>
    <t>total</t>
  </si>
  <si>
    <t>Cd</t>
  </si>
  <si>
    <t>frontal area</t>
  </si>
  <si>
    <t>mass</t>
  </si>
  <si>
    <t>weight</t>
  </si>
  <si>
    <t>rrc</t>
  </si>
  <si>
    <t>air density</t>
  </si>
  <si>
    <t>N</t>
  </si>
  <si>
    <t>power</t>
  </si>
  <si>
    <t>rolling reistance</t>
  </si>
  <si>
    <t>energy</t>
  </si>
  <si>
    <t>J</t>
  </si>
  <si>
    <t>change in time</t>
  </si>
  <si>
    <t xml:space="preserve">cumulative braking energy </t>
  </si>
  <si>
    <t>cumulative tractive energy</t>
  </si>
  <si>
    <t>KE</t>
  </si>
  <si>
    <t>change in braking energy</t>
  </si>
  <si>
    <t>Power input</t>
  </si>
  <si>
    <t>Inertia</t>
  </si>
  <si>
    <t>W</t>
  </si>
  <si>
    <t>available energy</t>
  </si>
  <si>
    <t>max cumulative braking input</t>
  </si>
  <si>
    <t>generator power</t>
  </si>
  <si>
    <t>efficiency</t>
  </si>
  <si>
    <t>%</t>
  </si>
  <si>
    <t>energy returned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</si>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</sst>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67" formatCode="0.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0" xfId="0" applyFill="1"/>
    <xf numFmtId="2" fontId="0" fillId="7" borderId="0" xfId="0" applyNumberFormat="1" applyFill="1"/>
    <xf numFmtId="0" fontId="1" fillId="0" borderId="0" xfId="0" applyFont="1" applyAlignment="1">
      <alignment horizontal="center" vertical="center" wrapText="1"/>
    </xf>
    <xf numFmtId="167" fontId="0" fillId="0" borderId="0" xfId="0" applyNumberFormat="1"/>
    <xf numFmtId="2" fontId="1" fillId="2" borderId="1" xfId="0" applyNumberFormat="1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eetMetadata" Target="metadata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61220582281901"/>
          <c:y val="0.1489558232931727"/>
          <c:w val="0.81148905470099586"/>
          <c:h val="0.80686746987951807"/>
        </c:manualLayout>
      </c:layout>
      <c:scatterChart>
        <c:scatterStyle val="smoothMarker"/>
        <c:varyColors val="0"/>
        <c:ser>
          <c:idx val="0"/>
          <c:order val="0"/>
          <c:tx>
            <c:v>Acceleration against speed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51.111111111111114</c:v>
                </c:pt>
                <c:pt idx="12">
                  <c:v>434.44444444444446</c:v>
                </c:pt>
                <c:pt idx="13">
                  <c:v>1328.8888888888889</c:v>
                </c:pt>
                <c:pt idx="14">
                  <c:v>2095.5555555555557</c:v>
                </c:pt>
                <c:pt idx="15">
                  <c:v>1967.7777777777778</c:v>
                </c:pt>
                <c:pt idx="16">
                  <c:v>1788.8888888888885</c:v>
                </c:pt>
                <c:pt idx="17">
                  <c:v>2197.7777777777778</c:v>
                </c:pt>
                <c:pt idx="18">
                  <c:v>2325.5555555555557</c:v>
                </c:pt>
                <c:pt idx="19">
                  <c:v>1482.2222222222222</c:v>
                </c:pt>
                <c:pt idx="20">
                  <c:v>536.66666666666697</c:v>
                </c:pt>
                <c:pt idx="21">
                  <c:v>204.4444444444446</c:v>
                </c:pt>
                <c:pt idx="22">
                  <c:v>178.88888888888872</c:v>
                </c:pt>
                <c:pt idx="23">
                  <c:v>204.4444444444446</c:v>
                </c:pt>
                <c:pt idx="24">
                  <c:v>511.11111111111114</c:v>
                </c:pt>
                <c:pt idx="25">
                  <c:v>715.55555555555486</c:v>
                </c:pt>
                <c:pt idx="26">
                  <c:v>843.33333333333348</c:v>
                </c:pt>
                <c:pt idx="27">
                  <c:v>1201.1111111111118</c:v>
                </c:pt>
                <c:pt idx="28">
                  <c:v>1277.7777777777778</c:v>
                </c:pt>
                <c:pt idx="29">
                  <c:v>1201.1111111111099</c:v>
                </c:pt>
                <c:pt idx="30">
                  <c:v>868.88888888888846</c:v>
                </c:pt>
                <c:pt idx="31">
                  <c:v>511.11111111111114</c:v>
                </c:pt>
                <c:pt idx="32">
                  <c:v>357.77777777777743</c:v>
                </c:pt>
                <c:pt idx="33">
                  <c:v>281.11111111111148</c:v>
                </c:pt>
                <c:pt idx="34">
                  <c:v>153.33333333333368</c:v>
                </c:pt>
                <c:pt idx="35">
                  <c:v>-51.11111111111002</c:v>
                </c:pt>
                <c:pt idx="36">
                  <c:v>-459.99999999999926</c:v>
                </c:pt>
                <c:pt idx="37">
                  <c:v>-1098.8888888888898</c:v>
                </c:pt>
                <c:pt idx="38">
                  <c:v>-1456.6666666666674</c:v>
                </c:pt>
                <c:pt idx="39">
                  <c:v>-1354.4444444444437</c:v>
                </c:pt>
                <c:pt idx="40">
                  <c:v>-1201.1111111111118</c:v>
                </c:pt>
                <c:pt idx="41">
                  <c:v>-1431.1111111111113</c:v>
                </c:pt>
                <c:pt idx="42">
                  <c:v>-1839.9999999999989</c:v>
                </c:pt>
                <c:pt idx="43">
                  <c:v>-1737.7777777777778</c:v>
                </c:pt>
                <c:pt idx="44">
                  <c:v>-1073.3333333333339</c:v>
                </c:pt>
                <c:pt idx="45">
                  <c:v>-460.00000000000023</c:v>
                </c:pt>
                <c:pt idx="46">
                  <c:v>-357.77777777777743</c:v>
                </c:pt>
                <c:pt idx="47">
                  <c:v>-511.11111111111114</c:v>
                </c:pt>
                <c:pt idx="48">
                  <c:v>-434.44444444444423</c:v>
                </c:pt>
                <c:pt idx="49">
                  <c:v>-153.3333333333328</c:v>
                </c:pt>
                <c:pt idx="50">
                  <c:v>-102.22222222222277</c:v>
                </c:pt>
                <c:pt idx="51">
                  <c:v>-536.66666666666697</c:v>
                </c:pt>
                <c:pt idx="52">
                  <c:v>-1098.8888888888887</c:v>
                </c:pt>
                <c:pt idx="53">
                  <c:v>-919.99999999999989</c:v>
                </c:pt>
                <c:pt idx="54">
                  <c:v>-281.11111111111103</c:v>
                </c:pt>
                <c:pt idx="55">
                  <c:v>-25.555555555555465</c:v>
                </c:pt>
                <c:pt idx="56">
                  <c:v>0</c:v>
                </c:pt>
                <c:pt idx="57">
                  <c:v>76.666666666666842</c:v>
                </c:pt>
                <c:pt idx="58">
                  <c:v>153.33333333333326</c:v>
                </c:pt>
                <c:pt idx="59">
                  <c:v>613.33333333333303</c:v>
                </c:pt>
                <c:pt idx="60">
                  <c:v>690.00000000000023</c:v>
                </c:pt>
                <c:pt idx="61">
                  <c:v>306.66666666666697</c:v>
                </c:pt>
                <c:pt idx="62">
                  <c:v>229.99999999999963</c:v>
                </c:pt>
                <c:pt idx="63">
                  <c:v>306.66666666666697</c:v>
                </c:pt>
                <c:pt idx="64">
                  <c:v>408.8888888888892</c:v>
                </c:pt>
                <c:pt idx="65">
                  <c:v>255.55555555555557</c:v>
                </c:pt>
                <c:pt idx="66">
                  <c:v>153.3333333333328</c:v>
                </c:pt>
                <c:pt idx="67">
                  <c:v>562.22222222222206</c:v>
                </c:pt>
                <c:pt idx="68">
                  <c:v>1226.6666666666667</c:v>
                </c:pt>
                <c:pt idx="69">
                  <c:v>1584.4444444444441</c:v>
                </c:pt>
                <c:pt idx="70">
                  <c:v>1686.666666666667</c:v>
                </c:pt>
                <c:pt idx="71">
                  <c:v>1558.8888888888894</c:v>
                </c:pt>
                <c:pt idx="72">
                  <c:v>1175.555555555555</c:v>
                </c:pt>
                <c:pt idx="73">
                  <c:v>741.11111111111074</c:v>
                </c:pt>
                <c:pt idx="74">
                  <c:v>511.11111111111114</c:v>
                </c:pt>
                <c:pt idx="75">
                  <c:v>485.55555555555515</c:v>
                </c:pt>
                <c:pt idx="76">
                  <c:v>536.66666666666697</c:v>
                </c:pt>
                <c:pt idx="77">
                  <c:v>485.55555555555515</c:v>
                </c:pt>
                <c:pt idx="78">
                  <c:v>255.55555555555557</c:v>
                </c:pt>
                <c:pt idx="79">
                  <c:v>-76.666666666665932</c:v>
                </c:pt>
                <c:pt idx="80">
                  <c:v>-255.55555555555557</c:v>
                </c:pt>
                <c:pt idx="81">
                  <c:v>-434.44444444444514</c:v>
                </c:pt>
                <c:pt idx="82">
                  <c:v>-383.33333333333331</c:v>
                </c:pt>
                <c:pt idx="83">
                  <c:v>-153.33333333333186</c:v>
                </c:pt>
                <c:pt idx="84">
                  <c:v>-281.11111111111148</c:v>
                </c:pt>
                <c:pt idx="85">
                  <c:v>-357.77777777777919</c:v>
                </c:pt>
                <c:pt idx="86">
                  <c:v>-332.22222222222149</c:v>
                </c:pt>
                <c:pt idx="87">
                  <c:v>-281.11111111110966</c:v>
                </c:pt>
                <c:pt idx="88">
                  <c:v>-690.00000000000068</c:v>
                </c:pt>
                <c:pt idx="89">
                  <c:v>-1763.3333333333337</c:v>
                </c:pt>
                <c:pt idx="90">
                  <c:v>-2529.9999999999995</c:v>
                </c:pt>
                <c:pt idx="91">
                  <c:v>-2632.2222222222222</c:v>
                </c:pt>
                <c:pt idx="92">
                  <c:v>-1993.3333333333337</c:v>
                </c:pt>
                <c:pt idx="93">
                  <c:v>-1277.7777777777778</c:v>
                </c:pt>
                <c:pt idx="94">
                  <c:v>-1303.3333333333333</c:v>
                </c:pt>
                <c:pt idx="95">
                  <c:v>-1584.4444444444446</c:v>
                </c:pt>
                <c:pt idx="96">
                  <c:v>-1405.5555555555554</c:v>
                </c:pt>
                <c:pt idx="97">
                  <c:v>-919.99999999999989</c:v>
                </c:pt>
                <c:pt idx="98">
                  <c:v>-920</c:v>
                </c:pt>
                <c:pt idx="99">
                  <c:v>-562.22222222222229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51.111111111111114</c:v>
                </c:pt>
                <c:pt idx="138">
                  <c:v>485.55555555555554</c:v>
                </c:pt>
                <c:pt idx="139">
                  <c:v>1507.7777777777776</c:v>
                </c:pt>
                <c:pt idx="140">
                  <c:v>2504.4444444444443</c:v>
                </c:pt>
                <c:pt idx="141">
                  <c:v>2632.2222222222217</c:v>
                </c:pt>
                <c:pt idx="142">
                  <c:v>1839.9999999999998</c:v>
                </c:pt>
                <c:pt idx="143">
                  <c:v>894.44444444444446</c:v>
                </c:pt>
                <c:pt idx="144">
                  <c:v>485.55555555555605</c:v>
                </c:pt>
                <c:pt idx="145">
                  <c:v>741.11111111111165</c:v>
                </c:pt>
                <c:pt idx="146">
                  <c:v>1175.555555555555</c:v>
                </c:pt>
                <c:pt idx="147">
                  <c:v>1252.2222222222219</c:v>
                </c:pt>
                <c:pt idx="148">
                  <c:v>971.11111111111131</c:v>
                </c:pt>
                <c:pt idx="149">
                  <c:v>536.66666666666697</c:v>
                </c:pt>
                <c:pt idx="150">
                  <c:v>51.11111111111093</c:v>
                </c:pt>
                <c:pt idx="151">
                  <c:v>-664.4444444444448</c:v>
                </c:pt>
                <c:pt idx="152">
                  <c:v>-1737.7777777777769</c:v>
                </c:pt>
                <c:pt idx="153">
                  <c:v>-2529.9999999999995</c:v>
                </c:pt>
                <c:pt idx="154">
                  <c:v>-2376.666666666667</c:v>
                </c:pt>
                <c:pt idx="155">
                  <c:v>-1354.4444444444446</c:v>
                </c:pt>
                <c:pt idx="156">
                  <c:v>-178.88888888888914</c:v>
                </c:pt>
                <c:pt idx="157">
                  <c:v>536.66666666666663</c:v>
                </c:pt>
                <c:pt idx="158">
                  <c:v>1175.5555555555554</c:v>
                </c:pt>
                <c:pt idx="159">
                  <c:v>1533.3333333333337</c:v>
                </c:pt>
                <c:pt idx="160">
                  <c:v>1584.4444444444441</c:v>
                </c:pt>
                <c:pt idx="161">
                  <c:v>1379.9999999999995</c:v>
                </c:pt>
                <c:pt idx="162">
                  <c:v>1073.3333333333339</c:v>
                </c:pt>
                <c:pt idx="163">
                  <c:v>1022.2222222222223</c:v>
                </c:pt>
                <c:pt idx="164">
                  <c:v>894.44444444444446</c:v>
                </c:pt>
                <c:pt idx="165">
                  <c:v>664.4444444444448</c:v>
                </c:pt>
                <c:pt idx="166">
                  <c:v>536.66666666666697</c:v>
                </c:pt>
                <c:pt idx="167">
                  <c:v>792.22222222222263</c:v>
                </c:pt>
                <c:pt idx="168">
                  <c:v>1022.2222222222223</c:v>
                </c:pt>
                <c:pt idx="169">
                  <c:v>715.55555555555486</c:v>
                </c:pt>
                <c:pt idx="170">
                  <c:v>51.11111111111002</c:v>
                </c:pt>
                <c:pt idx="171">
                  <c:v>-741.11111111111074</c:v>
                </c:pt>
                <c:pt idx="172">
                  <c:v>-1635.555555555555</c:v>
                </c:pt>
                <c:pt idx="173">
                  <c:v>-2044.4444444444446</c:v>
                </c:pt>
                <c:pt idx="174">
                  <c:v>-1456.6666666666663</c:v>
                </c:pt>
                <c:pt idx="175">
                  <c:v>-511.11111111111114</c:v>
                </c:pt>
                <c:pt idx="176">
                  <c:v>153.3333333333328</c:v>
                </c:pt>
                <c:pt idx="177">
                  <c:v>689.99999999999977</c:v>
                </c:pt>
                <c:pt idx="178">
                  <c:v>843.33333333333348</c:v>
                </c:pt>
                <c:pt idx="179">
                  <c:v>460.00000000000023</c:v>
                </c:pt>
                <c:pt idx="180">
                  <c:v>76.666666666666842</c:v>
                </c:pt>
                <c:pt idx="181">
                  <c:v>-102.22222222222277</c:v>
                </c:pt>
                <c:pt idx="182">
                  <c:v>-306.66666666666652</c:v>
                </c:pt>
                <c:pt idx="183">
                  <c:v>-792.2222222222216</c:v>
                </c:pt>
                <c:pt idx="184">
                  <c:v>-1201.1111111111109</c:v>
                </c:pt>
                <c:pt idx="185">
                  <c:v>-1303.3333333333337</c:v>
                </c:pt>
                <c:pt idx="186">
                  <c:v>-1201.1111111111118</c:v>
                </c:pt>
                <c:pt idx="187">
                  <c:v>-996.66666666666617</c:v>
                </c:pt>
                <c:pt idx="188">
                  <c:v>-817.77777777777749</c:v>
                </c:pt>
                <c:pt idx="189">
                  <c:v>-664.4444444444448</c:v>
                </c:pt>
                <c:pt idx="190">
                  <c:v>-511.11111111111114</c:v>
                </c:pt>
                <c:pt idx="191">
                  <c:v>-408.88888888888874</c:v>
                </c:pt>
                <c:pt idx="192">
                  <c:v>-306.66666666666652</c:v>
                </c:pt>
                <c:pt idx="193">
                  <c:v>-178.88888888888914</c:v>
                </c:pt>
                <c:pt idx="194">
                  <c:v>-127.77777777777779</c:v>
                </c:pt>
                <c:pt idx="195">
                  <c:v>-51.11111111111093</c:v>
                </c:pt>
                <c:pt idx="196">
                  <c:v>0</c:v>
                </c:pt>
                <c:pt idx="197">
                  <c:v>0</c:v>
                </c:pt>
                <c:pt idx="198">
                  <c:v>127.77777777777779</c:v>
                </c:pt>
                <c:pt idx="199">
                  <c:v>255.55555555555557</c:v>
                </c:pt>
                <c:pt idx="200">
                  <c:v>383.33333333333331</c:v>
                </c:pt>
                <c:pt idx="201">
                  <c:v>511.11111111111114</c:v>
                </c:pt>
                <c:pt idx="202">
                  <c:v>638.88888888888891</c:v>
                </c:pt>
                <c:pt idx="203">
                  <c:v>1022.2222222222223</c:v>
                </c:pt>
                <c:pt idx="204">
                  <c:v>1201.1111111111109</c:v>
                </c:pt>
                <c:pt idx="205">
                  <c:v>1226.6666666666667</c:v>
                </c:pt>
                <c:pt idx="206">
                  <c:v>1456.6666666666663</c:v>
                </c:pt>
                <c:pt idx="207">
                  <c:v>1482.2222222222222</c:v>
                </c:pt>
                <c:pt idx="208">
                  <c:v>1303.3333333333337</c:v>
                </c:pt>
                <c:pt idx="209">
                  <c:v>1431.1111111111113</c:v>
                </c:pt>
                <c:pt idx="210">
                  <c:v>1405.5555555555554</c:v>
                </c:pt>
                <c:pt idx="211">
                  <c:v>1022.2222222222223</c:v>
                </c:pt>
                <c:pt idx="212">
                  <c:v>766.66666666666663</c:v>
                </c:pt>
                <c:pt idx="213">
                  <c:v>613.33333333333303</c:v>
                </c:pt>
                <c:pt idx="214">
                  <c:v>664.4444444444448</c:v>
                </c:pt>
                <c:pt idx="215">
                  <c:v>868.88888888888846</c:v>
                </c:pt>
                <c:pt idx="216">
                  <c:v>1022.2222222222223</c:v>
                </c:pt>
                <c:pt idx="217">
                  <c:v>1022.2222222222223</c:v>
                </c:pt>
                <c:pt idx="218">
                  <c:v>894.44444444444446</c:v>
                </c:pt>
                <c:pt idx="219">
                  <c:v>715.55555555555486</c:v>
                </c:pt>
                <c:pt idx="220">
                  <c:v>536.66666666666697</c:v>
                </c:pt>
                <c:pt idx="221">
                  <c:v>332.22222222222331</c:v>
                </c:pt>
                <c:pt idx="222">
                  <c:v>204.44444444444372</c:v>
                </c:pt>
                <c:pt idx="223">
                  <c:v>178.88888888888781</c:v>
                </c:pt>
                <c:pt idx="224">
                  <c:v>178.8888888888896</c:v>
                </c:pt>
                <c:pt idx="225">
                  <c:v>255.55555555555557</c:v>
                </c:pt>
                <c:pt idx="226">
                  <c:v>281.11111111110966</c:v>
                </c:pt>
                <c:pt idx="227">
                  <c:v>255.55555555555557</c:v>
                </c:pt>
                <c:pt idx="228">
                  <c:v>230.00000000000142</c:v>
                </c:pt>
                <c:pt idx="229">
                  <c:v>178.8888888888896</c:v>
                </c:pt>
                <c:pt idx="230">
                  <c:v>76.666666666665932</c:v>
                </c:pt>
                <c:pt idx="231">
                  <c:v>-76.666666666665932</c:v>
                </c:pt>
                <c:pt idx="232">
                  <c:v>-408.8888888888892</c:v>
                </c:pt>
                <c:pt idx="233">
                  <c:v>-843.33333333333439</c:v>
                </c:pt>
                <c:pt idx="234">
                  <c:v>-996.66666666666617</c:v>
                </c:pt>
                <c:pt idx="235">
                  <c:v>-792.22222222222263</c:v>
                </c:pt>
                <c:pt idx="236">
                  <c:v>-459.99999999999926</c:v>
                </c:pt>
                <c:pt idx="237">
                  <c:v>-357.77777777777743</c:v>
                </c:pt>
                <c:pt idx="238">
                  <c:v>-587.77777777777885</c:v>
                </c:pt>
                <c:pt idx="239">
                  <c:v>-1047.7777777777781</c:v>
                </c:pt>
                <c:pt idx="240">
                  <c:v>-1379.9999999999995</c:v>
                </c:pt>
                <c:pt idx="241">
                  <c:v>-1226.6666666666661</c:v>
                </c:pt>
                <c:pt idx="242">
                  <c:v>-1150</c:v>
                </c:pt>
                <c:pt idx="243">
                  <c:v>-1252.2222222222219</c:v>
                </c:pt>
                <c:pt idx="244">
                  <c:v>-1201.1111111111118</c:v>
                </c:pt>
                <c:pt idx="245">
                  <c:v>-1431.1111111111113</c:v>
                </c:pt>
                <c:pt idx="246">
                  <c:v>-1839.9999999999989</c:v>
                </c:pt>
                <c:pt idx="247">
                  <c:v>-1737.7777777777778</c:v>
                </c:pt>
                <c:pt idx="248">
                  <c:v>-1073.3333333333339</c:v>
                </c:pt>
                <c:pt idx="249">
                  <c:v>-460.00000000000023</c:v>
                </c:pt>
                <c:pt idx="250">
                  <c:v>-357.77777777777743</c:v>
                </c:pt>
                <c:pt idx="251">
                  <c:v>-511.11111111111114</c:v>
                </c:pt>
                <c:pt idx="252">
                  <c:v>-434.44444444444423</c:v>
                </c:pt>
                <c:pt idx="253">
                  <c:v>-153.3333333333328</c:v>
                </c:pt>
                <c:pt idx="254">
                  <c:v>-102.22222222222277</c:v>
                </c:pt>
                <c:pt idx="255">
                  <c:v>-536.66666666666697</c:v>
                </c:pt>
                <c:pt idx="256">
                  <c:v>-741.11111111111074</c:v>
                </c:pt>
                <c:pt idx="257">
                  <c:v>-76.666666666666401</c:v>
                </c:pt>
                <c:pt idx="258">
                  <c:v>868.88888888888846</c:v>
                </c:pt>
                <c:pt idx="259">
                  <c:v>1328.8888888888891</c:v>
                </c:pt>
                <c:pt idx="260">
                  <c:v>1354.4444444444446</c:v>
                </c:pt>
                <c:pt idx="261">
                  <c:v>1303.3333333333328</c:v>
                </c:pt>
                <c:pt idx="262">
                  <c:v>1405.5555555555554</c:v>
                </c:pt>
                <c:pt idx="263">
                  <c:v>1737.7777777777778</c:v>
                </c:pt>
                <c:pt idx="264">
                  <c:v>1891.1111111111118</c:v>
                </c:pt>
                <c:pt idx="265">
                  <c:v>1661.1111111111111</c:v>
                </c:pt>
                <c:pt idx="266">
                  <c:v>1201.1111111111099</c:v>
                </c:pt>
                <c:pt idx="267">
                  <c:v>996.66666666666617</c:v>
                </c:pt>
                <c:pt idx="268">
                  <c:v>920.00000000000045</c:v>
                </c:pt>
                <c:pt idx="269">
                  <c:v>766.66666666666663</c:v>
                </c:pt>
                <c:pt idx="270">
                  <c:v>408.8888888888892</c:v>
                </c:pt>
                <c:pt idx="271">
                  <c:v>-76.666666666665932</c:v>
                </c:pt>
                <c:pt idx="272">
                  <c:v>-178.8888888888896</c:v>
                </c:pt>
                <c:pt idx="273">
                  <c:v>-485.55555555555515</c:v>
                </c:pt>
                <c:pt idx="274">
                  <c:v>-1150</c:v>
                </c:pt>
                <c:pt idx="275">
                  <c:v>-1456.6666666666674</c:v>
                </c:pt>
                <c:pt idx="276">
                  <c:v>-1635.555555555555</c:v>
                </c:pt>
                <c:pt idx="277">
                  <c:v>-1814.4444444444448</c:v>
                </c:pt>
                <c:pt idx="278">
                  <c:v>-2274.4444444444443</c:v>
                </c:pt>
                <c:pt idx="279">
                  <c:v>-2427.7777777777778</c:v>
                </c:pt>
                <c:pt idx="280">
                  <c:v>-1354.4444444444446</c:v>
                </c:pt>
                <c:pt idx="281">
                  <c:v>383.33333333333331</c:v>
                </c:pt>
                <c:pt idx="282">
                  <c:v>1635.5555555555561</c:v>
                </c:pt>
                <c:pt idx="283">
                  <c:v>1865.5555555555559</c:v>
                </c:pt>
                <c:pt idx="284">
                  <c:v>1916.6666666666667</c:v>
                </c:pt>
                <c:pt idx="285">
                  <c:v>1839.9999999999998</c:v>
                </c:pt>
                <c:pt idx="286">
                  <c:v>1686.666666666667</c:v>
                </c:pt>
                <c:pt idx="287">
                  <c:v>1686.666666666667</c:v>
                </c:pt>
                <c:pt idx="288">
                  <c:v>1686.6666666666652</c:v>
                </c:pt>
                <c:pt idx="289">
                  <c:v>1328.8888888888896</c:v>
                </c:pt>
                <c:pt idx="290">
                  <c:v>638.88888888888891</c:v>
                </c:pt>
                <c:pt idx="291">
                  <c:v>0</c:v>
                </c:pt>
                <c:pt idx="292">
                  <c:v>-434.44444444444338</c:v>
                </c:pt>
                <c:pt idx="293">
                  <c:v>-485.55555555555702</c:v>
                </c:pt>
                <c:pt idx="294">
                  <c:v>-332.22222222222331</c:v>
                </c:pt>
                <c:pt idx="295">
                  <c:v>-153.33333333333186</c:v>
                </c:pt>
                <c:pt idx="296">
                  <c:v>0</c:v>
                </c:pt>
                <c:pt idx="297">
                  <c:v>102.22222222222186</c:v>
                </c:pt>
                <c:pt idx="298">
                  <c:v>127.77777777777779</c:v>
                </c:pt>
                <c:pt idx="299">
                  <c:v>51.11111111111002</c:v>
                </c:pt>
                <c:pt idx="300">
                  <c:v>-51.11111111111002</c:v>
                </c:pt>
                <c:pt idx="301">
                  <c:v>-178.88888888888781</c:v>
                </c:pt>
                <c:pt idx="302">
                  <c:v>-332.22222222222331</c:v>
                </c:pt>
                <c:pt idx="303">
                  <c:v>-460.00000000000114</c:v>
                </c:pt>
                <c:pt idx="304">
                  <c:v>-638.88888888888891</c:v>
                </c:pt>
                <c:pt idx="305">
                  <c:v>-766.66666666666663</c:v>
                </c:pt>
                <c:pt idx="306">
                  <c:v>-638.88888888888891</c:v>
                </c:pt>
                <c:pt idx="307">
                  <c:v>-383.33333333333331</c:v>
                </c:pt>
                <c:pt idx="308">
                  <c:v>-178.88888888888781</c:v>
                </c:pt>
                <c:pt idx="309">
                  <c:v>-153.33333333333186</c:v>
                </c:pt>
                <c:pt idx="310">
                  <c:v>-229.99999999999963</c:v>
                </c:pt>
                <c:pt idx="311">
                  <c:v>-306.66666666666737</c:v>
                </c:pt>
                <c:pt idx="312">
                  <c:v>-460.00000000000114</c:v>
                </c:pt>
                <c:pt idx="313">
                  <c:v>-638.88888888888891</c:v>
                </c:pt>
                <c:pt idx="314">
                  <c:v>-766.66666666666663</c:v>
                </c:pt>
                <c:pt idx="315">
                  <c:v>-766.66666666666663</c:v>
                </c:pt>
                <c:pt idx="316">
                  <c:v>-689.99999999999977</c:v>
                </c:pt>
                <c:pt idx="317">
                  <c:v>-766.66666666666663</c:v>
                </c:pt>
                <c:pt idx="318">
                  <c:v>-945.55555555555532</c:v>
                </c:pt>
                <c:pt idx="319">
                  <c:v>-996.66666666666617</c:v>
                </c:pt>
                <c:pt idx="320">
                  <c:v>-613.33333333333303</c:v>
                </c:pt>
                <c:pt idx="321">
                  <c:v>-306.66666666666737</c:v>
                </c:pt>
                <c:pt idx="322">
                  <c:v>-178.8888888888896</c:v>
                </c:pt>
                <c:pt idx="323">
                  <c:v>-153.3333333333328</c:v>
                </c:pt>
                <c:pt idx="324">
                  <c:v>-255.55555555555557</c:v>
                </c:pt>
                <c:pt idx="325">
                  <c:v>-102.22222222222277</c:v>
                </c:pt>
                <c:pt idx="326">
                  <c:v>-76.666666666665932</c:v>
                </c:pt>
                <c:pt idx="327">
                  <c:v>-153.3333333333328</c:v>
                </c:pt>
                <c:pt idx="328">
                  <c:v>-792.22222222222263</c:v>
                </c:pt>
                <c:pt idx="329">
                  <c:v>-1482.2222222222222</c:v>
                </c:pt>
                <c:pt idx="330">
                  <c:v>-920.00000000000045</c:v>
                </c:pt>
                <c:pt idx="331">
                  <c:v>-204.4444444444446</c:v>
                </c:pt>
                <c:pt idx="332">
                  <c:v>-255.55555555555512</c:v>
                </c:pt>
                <c:pt idx="333">
                  <c:v>-281.11111111111103</c:v>
                </c:pt>
                <c:pt idx="334">
                  <c:v>-230.00000000000011</c:v>
                </c:pt>
                <c:pt idx="335">
                  <c:v>-281.11111111111103</c:v>
                </c:pt>
                <c:pt idx="336">
                  <c:v>-178.88888888888872</c:v>
                </c:pt>
                <c:pt idx="337">
                  <c:v>0</c:v>
                </c:pt>
                <c:pt idx="338">
                  <c:v>281.11111111111103</c:v>
                </c:pt>
                <c:pt idx="339">
                  <c:v>843.33333333333348</c:v>
                </c:pt>
                <c:pt idx="340">
                  <c:v>1456.6666666666667</c:v>
                </c:pt>
                <c:pt idx="341">
                  <c:v>1610.0000000000002</c:v>
                </c:pt>
                <c:pt idx="342">
                  <c:v>996.66666666666617</c:v>
                </c:pt>
                <c:pt idx="343">
                  <c:v>306.66666666666652</c:v>
                </c:pt>
                <c:pt idx="344">
                  <c:v>127.77777777777779</c:v>
                </c:pt>
                <c:pt idx="345">
                  <c:v>281.11111111111057</c:v>
                </c:pt>
                <c:pt idx="346">
                  <c:v>281.11111111111148</c:v>
                </c:pt>
                <c:pt idx="347">
                  <c:v>178.8888888888896</c:v>
                </c:pt>
                <c:pt idx="348">
                  <c:v>281.11111111111057</c:v>
                </c:pt>
                <c:pt idx="349">
                  <c:v>255.55555555555557</c:v>
                </c:pt>
                <c:pt idx="350">
                  <c:v>127.77777777777779</c:v>
                </c:pt>
                <c:pt idx="351">
                  <c:v>0</c:v>
                </c:pt>
                <c:pt idx="352">
                  <c:v>-51.11111111111093</c:v>
                </c:pt>
                <c:pt idx="353">
                  <c:v>-51.111111111111839</c:v>
                </c:pt>
                <c:pt idx="354">
                  <c:v>-25.55555555555592</c:v>
                </c:pt>
                <c:pt idx="355">
                  <c:v>51.111111111111839</c:v>
                </c:pt>
                <c:pt idx="356">
                  <c:v>76.666666666666842</c:v>
                </c:pt>
                <c:pt idx="357">
                  <c:v>-25.55555555555592</c:v>
                </c:pt>
                <c:pt idx="358">
                  <c:v>-332.2222222222224</c:v>
                </c:pt>
                <c:pt idx="359">
                  <c:v>-766.66666666666663</c:v>
                </c:pt>
                <c:pt idx="360">
                  <c:v>-945.55555555555532</c:v>
                </c:pt>
                <c:pt idx="361">
                  <c:v>-792.22222222222263</c:v>
                </c:pt>
                <c:pt idx="362">
                  <c:v>-536.66666666666606</c:v>
                </c:pt>
                <c:pt idx="363">
                  <c:v>-306.66666666666652</c:v>
                </c:pt>
                <c:pt idx="364">
                  <c:v>-102.22222222222277</c:v>
                </c:pt>
                <c:pt idx="365">
                  <c:v>25.55555555555592</c:v>
                </c:pt>
                <c:pt idx="366">
                  <c:v>127.77777777777779</c:v>
                </c:pt>
                <c:pt idx="367">
                  <c:v>332.2222222222224</c:v>
                </c:pt>
                <c:pt idx="368">
                  <c:v>587.77777777777794</c:v>
                </c:pt>
                <c:pt idx="369">
                  <c:v>562.22222222222206</c:v>
                </c:pt>
                <c:pt idx="370">
                  <c:v>255.55555555555557</c:v>
                </c:pt>
                <c:pt idx="371">
                  <c:v>-127.77777777777779</c:v>
                </c:pt>
                <c:pt idx="372">
                  <c:v>-817.77777777777749</c:v>
                </c:pt>
                <c:pt idx="373">
                  <c:v>-1558.8888888888894</c:v>
                </c:pt>
                <c:pt idx="374">
                  <c:v>-1763.3333333333335</c:v>
                </c:pt>
                <c:pt idx="375">
                  <c:v>-1482.2222222222219</c:v>
                </c:pt>
                <c:pt idx="376">
                  <c:v>-1073.3333333333337</c:v>
                </c:pt>
                <c:pt idx="377">
                  <c:v>-766.66666666666663</c:v>
                </c:pt>
                <c:pt idx="378">
                  <c:v>-562.22222222222206</c:v>
                </c:pt>
                <c:pt idx="379">
                  <c:v>-434.44444444444446</c:v>
                </c:pt>
                <c:pt idx="380">
                  <c:v>-485.55555555555566</c:v>
                </c:pt>
                <c:pt idx="381">
                  <c:v>-587.77777777777771</c:v>
                </c:pt>
                <c:pt idx="382">
                  <c:v>-613.33333333333314</c:v>
                </c:pt>
                <c:pt idx="383">
                  <c:v>-664.44444444444457</c:v>
                </c:pt>
                <c:pt idx="384">
                  <c:v>-715.55555555555554</c:v>
                </c:pt>
                <c:pt idx="385">
                  <c:v>-587.77777777777771</c:v>
                </c:pt>
                <c:pt idx="386">
                  <c:v>-230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127.77777777777779</c:v>
                </c:pt>
                <c:pt idx="392">
                  <c:v>536.66666666666674</c:v>
                </c:pt>
                <c:pt idx="393">
                  <c:v>1098.8888888888889</c:v>
                </c:pt>
                <c:pt idx="394">
                  <c:v>1584.4444444444448</c:v>
                </c:pt>
                <c:pt idx="395">
                  <c:v>1916.6666666666667</c:v>
                </c:pt>
                <c:pt idx="396">
                  <c:v>2121.1111111111113</c:v>
                </c:pt>
                <c:pt idx="397">
                  <c:v>2197.7777777777774</c:v>
                </c:pt>
                <c:pt idx="398">
                  <c:v>1942.2222222222215</c:v>
                </c:pt>
                <c:pt idx="399">
                  <c:v>1201.1111111111118</c:v>
                </c:pt>
                <c:pt idx="400">
                  <c:v>357.77777777777828</c:v>
                </c:pt>
                <c:pt idx="401">
                  <c:v>-178.8888888888896</c:v>
                </c:pt>
                <c:pt idx="402">
                  <c:v>-587.77777777777794</c:v>
                </c:pt>
                <c:pt idx="403">
                  <c:v>-843.33333333333258</c:v>
                </c:pt>
                <c:pt idx="404">
                  <c:v>-792.22222222222263</c:v>
                </c:pt>
                <c:pt idx="405">
                  <c:v>-741.11111111111165</c:v>
                </c:pt>
                <c:pt idx="406">
                  <c:v>-817.77777777777749</c:v>
                </c:pt>
                <c:pt idx="407">
                  <c:v>-868.88888888888846</c:v>
                </c:pt>
                <c:pt idx="408">
                  <c:v>-715.55555555555566</c:v>
                </c:pt>
                <c:pt idx="409">
                  <c:v>-357.77777777777783</c:v>
                </c:pt>
                <c:pt idx="410">
                  <c:v>-51.11111111111093</c:v>
                </c:pt>
                <c:pt idx="411">
                  <c:v>76.666666666666401</c:v>
                </c:pt>
                <c:pt idx="412">
                  <c:v>127.77777777777779</c:v>
                </c:pt>
                <c:pt idx="413">
                  <c:v>178.88888888888914</c:v>
                </c:pt>
                <c:pt idx="414">
                  <c:v>357.77777777777783</c:v>
                </c:pt>
                <c:pt idx="415">
                  <c:v>638.88888888888846</c:v>
                </c:pt>
                <c:pt idx="416">
                  <c:v>715.55555555555532</c:v>
                </c:pt>
                <c:pt idx="417">
                  <c:v>434.44444444444514</c:v>
                </c:pt>
                <c:pt idx="418">
                  <c:v>25.55555555555592</c:v>
                </c:pt>
                <c:pt idx="419">
                  <c:v>-383.33333333333331</c:v>
                </c:pt>
                <c:pt idx="420">
                  <c:v>-562.22222222222206</c:v>
                </c:pt>
                <c:pt idx="421">
                  <c:v>-357.77777777777828</c:v>
                </c:pt>
                <c:pt idx="422">
                  <c:v>-51.111111111111839</c:v>
                </c:pt>
                <c:pt idx="423">
                  <c:v>255.55555555555557</c:v>
                </c:pt>
                <c:pt idx="424">
                  <c:v>690.00000000000068</c:v>
                </c:pt>
                <c:pt idx="425">
                  <c:v>1380.0000000000005</c:v>
                </c:pt>
                <c:pt idx="426">
                  <c:v>2121.1111111111104</c:v>
                </c:pt>
                <c:pt idx="427">
                  <c:v>2300</c:v>
                </c:pt>
                <c:pt idx="428">
                  <c:v>1533.3333333333333</c:v>
                </c:pt>
                <c:pt idx="429">
                  <c:v>485.55555555555515</c:v>
                </c:pt>
                <c:pt idx="430">
                  <c:v>-153.33333333333368</c:v>
                </c:pt>
                <c:pt idx="431">
                  <c:v>-408.8888888888892</c:v>
                </c:pt>
                <c:pt idx="432">
                  <c:v>-383.3333333333324</c:v>
                </c:pt>
                <c:pt idx="433">
                  <c:v>-204.44444444444372</c:v>
                </c:pt>
                <c:pt idx="434">
                  <c:v>-178.88888888888872</c:v>
                </c:pt>
                <c:pt idx="435">
                  <c:v>-485.55555555555605</c:v>
                </c:pt>
                <c:pt idx="436">
                  <c:v>-996.6666666666672</c:v>
                </c:pt>
                <c:pt idx="437">
                  <c:v>-1584.4444444444441</c:v>
                </c:pt>
                <c:pt idx="438">
                  <c:v>-2172.2222222222222</c:v>
                </c:pt>
                <c:pt idx="439">
                  <c:v>-2581.1111111111109</c:v>
                </c:pt>
                <c:pt idx="440">
                  <c:v>-2683.333333333333</c:v>
                </c:pt>
                <c:pt idx="441">
                  <c:v>-2325.5555555555557</c:v>
                </c:pt>
                <c:pt idx="442">
                  <c:v>-1635.5555555555557</c:v>
                </c:pt>
                <c:pt idx="443">
                  <c:v>-919.99999999999989</c:v>
                </c:pt>
                <c:pt idx="444">
                  <c:v>-332.22222222222223</c:v>
                </c:pt>
                <c:pt idx="445">
                  <c:v>-51.111111111111114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127.77777777777779</c:v>
                </c:pt>
                <c:pt idx="512">
                  <c:v>638.88888888888891</c:v>
                </c:pt>
                <c:pt idx="513">
                  <c:v>1558.8888888888887</c:v>
                </c:pt>
                <c:pt idx="514">
                  <c:v>2376.666666666667</c:v>
                </c:pt>
                <c:pt idx="515">
                  <c:v>2606.666666666667</c:v>
                </c:pt>
                <c:pt idx="516">
                  <c:v>2223.333333333333</c:v>
                </c:pt>
                <c:pt idx="517">
                  <c:v>1303.3333333333328</c:v>
                </c:pt>
                <c:pt idx="518">
                  <c:v>357.77777777777743</c:v>
                </c:pt>
                <c:pt idx="519">
                  <c:v>-153.3333333333328</c:v>
                </c:pt>
                <c:pt idx="520">
                  <c:v>-408.88888888888835</c:v>
                </c:pt>
                <c:pt idx="521">
                  <c:v>-536.66666666666697</c:v>
                </c:pt>
                <c:pt idx="522">
                  <c:v>-638.88888888888891</c:v>
                </c:pt>
                <c:pt idx="523">
                  <c:v>-945.55555555555532</c:v>
                </c:pt>
                <c:pt idx="524">
                  <c:v>-1507.7777777777778</c:v>
                </c:pt>
                <c:pt idx="525">
                  <c:v>-2018.8888888888891</c:v>
                </c:pt>
                <c:pt idx="526">
                  <c:v>-2018.8888888888891</c:v>
                </c:pt>
                <c:pt idx="527">
                  <c:v>-1431.1111111111109</c:v>
                </c:pt>
                <c:pt idx="528">
                  <c:v>-766.66666666666663</c:v>
                </c:pt>
                <c:pt idx="529">
                  <c:v>-511.11111111111114</c:v>
                </c:pt>
                <c:pt idx="530">
                  <c:v>-255.55555555555557</c:v>
                </c:pt>
                <c:pt idx="531">
                  <c:v>0</c:v>
                </c:pt>
                <c:pt idx="532">
                  <c:v>51.111111111111114</c:v>
                </c:pt>
                <c:pt idx="533">
                  <c:v>306.66666666666663</c:v>
                </c:pt>
                <c:pt idx="534">
                  <c:v>766.66666666666663</c:v>
                </c:pt>
                <c:pt idx="535">
                  <c:v>1022.2222222222223</c:v>
                </c:pt>
                <c:pt idx="536">
                  <c:v>1277.7777777777776</c:v>
                </c:pt>
                <c:pt idx="537">
                  <c:v>1993.3333333333333</c:v>
                </c:pt>
                <c:pt idx="538">
                  <c:v>2708.8888888888891</c:v>
                </c:pt>
                <c:pt idx="539">
                  <c:v>2581.1111111111113</c:v>
                </c:pt>
                <c:pt idx="540">
                  <c:v>1456.6666666666663</c:v>
                </c:pt>
                <c:pt idx="541">
                  <c:v>357.77777777777743</c:v>
                </c:pt>
                <c:pt idx="542">
                  <c:v>-51.11111111111093</c:v>
                </c:pt>
                <c:pt idx="543">
                  <c:v>-229.99999999999963</c:v>
                </c:pt>
                <c:pt idx="544">
                  <c:v>-511.11111111111114</c:v>
                </c:pt>
                <c:pt idx="545">
                  <c:v>-894.44444444444446</c:v>
                </c:pt>
                <c:pt idx="546">
                  <c:v>-971.11111111111131</c:v>
                </c:pt>
                <c:pt idx="547">
                  <c:v>-741.11111111111165</c:v>
                </c:pt>
                <c:pt idx="548">
                  <c:v>-562.22222222222206</c:v>
                </c:pt>
                <c:pt idx="549">
                  <c:v>-459.99999999999972</c:v>
                </c:pt>
                <c:pt idx="550">
                  <c:v>-408.8888888888892</c:v>
                </c:pt>
                <c:pt idx="551">
                  <c:v>-281.11111111111103</c:v>
                </c:pt>
                <c:pt idx="552">
                  <c:v>-255.55555555555557</c:v>
                </c:pt>
                <c:pt idx="553">
                  <c:v>-255.55555555555557</c:v>
                </c:pt>
                <c:pt idx="554">
                  <c:v>-153.33333333333326</c:v>
                </c:pt>
                <c:pt idx="555">
                  <c:v>-51.111111111111384</c:v>
                </c:pt>
                <c:pt idx="556">
                  <c:v>51.111111111111384</c:v>
                </c:pt>
                <c:pt idx="557">
                  <c:v>178.88888888888914</c:v>
                </c:pt>
                <c:pt idx="558">
                  <c:v>306.66666666666652</c:v>
                </c:pt>
                <c:pt idx="559">
                  <c:v>689.99999999999977</c:v>
                </c:pt>
                <c:pt idx="560">
                  <c:v>638.88888888888891</c:v>
                </c:pt>
                <c:pt idx="561">
                  <c:v>127.77777777777779</c:v>
                </c:pt>
                <c:pt idx="562">
                  <c:v>0</c:v>
                </c:pt>
                <c:pt idx="563">
                  <c:v>-408.88888888888874</c:v>
                </c:pt>
                <c:pt idx="564">
                  <c:v>-1763.3333333333335</c:v>
                </c:pt>
                <c:pt idx="565">
                  <c:v>-2708.8888888888891</c:v>
                </c:pt>
                <c:pt idx="566">
                  <c:v>-2581.1111111111109</c:v>
                </c:pt>
                <c:pt idx="567">
                  <c:v>-1226.6666666666665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255.55555555555557</c:v>
                </c:pt>
                <c:pt idx="601">
                  <c:v>536.66666666666674</c:v>
                </c:pt>
                <c:pt idx="602">
                  <c:v>971.11111111111109</c:v>
                </c:pt>
                <c:pt idx="603">
                  <c:v>1788.8888888888889</c:v>
                </c:pt>
                <c:pt idx="604">
                  <c:v>2402.2222222222217</c:v>
                </c:pt>
                <c:pt idx="605">
                  <c:v>2734.4444444444443</c:v>
                </c:pt>
                <c:pt idx="606">
                  <c:v>2887.7777777777778</c:v>
                </c:pt>
                <c:pt idx="607">
                  <c:v>2734.4444444444443</c:v>
                </c:pt>
                <c:pt idx="608">
                  <c:v>2376.6666666666661</c:v>
                </c:pt>
                <c:pt idx="609">
                  <c:v>2121.1111111111104</c:v>
                </c:pt>
                <c:pt idx="610">
                  <c:v>2070.0000000000005</c:v>
                </c:pt>
                <c:pt idx="611">
                  <c:v>1942.2222222222226</c:v>
                </c:pt>
                <c:pt idx="612">
                  <c:v>1379.9999999999995</c:v>
                </c:pt>
                <c:pt idx="613">
                  <c:v>587.77777777777885</c:v>
                </c:pt>
                <c:pt idx="614">
                  <c:v>51.111111111111839</c:v>
                </c:pt>
                <c:pt idx="615">
                  <c:v>-76.666666666667766</c:v>
                </c:pt>
                <c:pt idx="616">
                  <c:v>-76.666666666665932</c:v>
                </c:pt>
                <c:pt idx="617">
                  <c:v>-153.33333333333368</c:v>
                </c:pt>
                <c:pt idx="618">
                  <c:v>-306.66666666666737</c:v>
                </c:pt>
                <c:pt idx="619">
                  <c:v>-485.55555555555515</c:v>
                </c:pt>
                <c:pt idx="620">
                  <c:v>-536.66666666666697</c:v>
                </c:pt>
                <c:pt idx="621">
                  <c:v>-383.33333333333331</c:v>
                </c:pt>
                <c:pt idx="622">
                  <c:v>-153.33333333333368</c:v>
                </c:pt>
                <c:pt idx="623">
                  <c:v>25.55555555555592</c:v>
                </c:pt>
                <c:pt idx="624">
                  <c:v>204.44444444444554</c:v>
                </c:pt>
                <c:pt idx="625">
                  <c:v>306.66666666666737</c:v>
                </c:pt>
                <c:pt idx="626">
                  <c:v>229.99999999999963</c:v>
                </c:pt>
                <c:pt idx="627">
                  <c:v>76.666666666665932</c:v>
                </c:pt>
                <c:pt idx="628">
                  <c:v>0</c:v>
                </c:pt>
                <c:pt idx="629">
                  <c:v>25.55555555555592</c:v>
                </c:pt>
                <c:pt idx="630">
                  <c:v>178.8888888888896</c:v>
                </c:pt>
                <c:pt idx="631">
                  <c:v>408.8888888888892</c:v>
                </c:pt>
                <c:pt idx="632">
                  <c:v>562.22222222222115</c:v>
                </c:pt>
                <c:pt idx="633">
                  <c:v>664.44444444444298</c:v>
                </c:pt>
                <c:pt idx="634">
                  <c:v>690.00000000000068</c:v>
                </c:pt>
                <c:pt idx="635">
                  <c:v>587.77777777777885</c:v>
                </c:pt>
                <c:pt idx="636">
                  <c:v>357.77777777777743</c:v>
                </c:pt>
                <c:pt idx="637">
                  <c:v>102.22222222222186</c:v>
                </c:pt>
                <c:pt idx="638">
                  <c:v>-25.55555555555592</c:v>
                </c:pt>
                <c:pt idx="639">
                  <c:v>-76.666666666665932</c:v>
                </c:pt>
                <c:pt idx="640">
                  <c:v>-76.666666666665932</c:v>
                </c:pt>
                <c:pt idx="641">
                  <c:v>102.22222222222186</c:v>
                </c:pt>
                <c:pt idx="642">
                  <c:v>434.44444444444338</c:v>
                </c:pt>
                <c:pt idx="643">
                  <c:v>536.66666666666697</c:v>
                </c:pt>
                <c:pt idx="644">
                  <c:v>306.66666666666737</c:v>
                </c:pt>
                <c:pt idx="645">
                  <c:v>178.88888888888781</c:v>
                </c:pt>
                <c:pt idx="646">
                  <c:v>204.44444444444372</c:v>
                </c:pt>
                <c:pt idx="647">
                  <c:v>204.44444444444554</c:v>
                </c:pt>
                <c:pt idx="648">
                  <c:v>153.33333333333368</c:v>
                </c:pt>
                <c:pt idx="649">
                  <c:v>25.555555555554101</c:v>
                </c:pt>
                <c:pt idx="650">
                  <c:v>-229.99999999999963</c:v>
                </c:pt>
                <c:pt idx="651">
                  <c:v>-664.44444444444298</c:v>
                </c:pt>
                <c:pt idx="652">
                  <c:v>-996.66666666666617</c:v>
                </c:pt>
                <c:pt idx="653">
                  <c:v>-1047.7777777777781</c:v>
                </c:pt>
                <c:pt idx="654">
                  <c:v>-1252.2222222222219</c:v>
                </c:pt>
                <c:pt idx="655">
                  <c:v>-1763.333333333333</c:v>
                </c:pt>
                <c:pt idx="656">
                  <c:v>-2044.4444444444446</c:v>
                </c:pt>
                <c:pt idx="657">
                  <c:v>-1712.2222222222229</c:v>
                </c:pt>
                <c:pt idx="658">
                  <c:v>-1252.2222222222238</c:v>
                </c:pt>
                <c:pt idx="659">
                  <c:v>-1405.5555555555554</c:v>
                </c:pt>
                <c:pt idx="660">
                  <c:v>-2121.1111111111104</c:v>
                </c:pt>
                <c:pt idx="661">
                  <c:v>-2632.2222222222222</c:v>
                </c:pt>
                <c:pt idx="662">
                  <c:v>-2708.8888888888887</c:v>
                </c:pt>
                <c:pt idx="663">
                  <c:v>-1942.2222222222222</c:v>
                </c:pt>
                <c:pt idx="664">
                  <c:v>-868.88888888888891</c:v>
                </c:pt>
                <c:pt idx="665">
                  <c:v>-153.33333333333326</c:v>
                </c:pt>
                <c:pt idx="666">
                  <c:v>511.11111111111114</c:v>
                </c:pt>
                <c:pt idx="667">
                  <c:v>1661.1111111111111</c:v>
                </c:pt>
                <c:pt idx="668">
                  <c:v>2351.1111111111109</c:v>
                </c:pt>
                <c:pt idx="669">
                  <c:v>2300</c:v>
                </c:pt>
                <c:pt idx="670">
                  <c:v>2248.8888888888891</c:v>
                </c:pt>
                <c:pt idx="671">
                  <c:v>1533.3333333333333</c:v>
                </c:pt>
                <c:pt idx="672">
                  <c:v>1022.2222222222223</c:v>
                </c:pt>
                <c:pt idx="673">
                  <c:v>1022.2222222222223</c:v>
                </c:pt>
                <c:pt idx="674">
                  <c:v>1022.2222222222223</c:v>
                </c:pt>
                <c:pt idx="675">
                  <c:v>587.77777777777703</c:v>
                </c:pt>
                <c:pt idx="676">
                  <c:v>127.77777777777779</c:v>
                </c:pt>
                <c:pt idx="677">
                  <c:v>-332.22222222222149</c:v>
                </c:pt>
                <c:pt idx="678">
                  <c:v>-1226.6666666666661</c:v>
                </c:pt>
                <c:pt idx="679">
                  <c:v>-1839.9999999999998</c:v>
                </c:pt>
                <c:pt idx="680">
                  <c:v>-2197.7777777777783</c:v>
                </c:pt>
                <c:pt idx="681">
                  <c:v>-2300</c:v>
                </c:pt>
                <c:pt idx="682">
                  <c:v>-1533.3333333333333</c:v>
                </c:pt>
                <c:pt idx="683">
                  <c:v>-996.6666666666672</c:v>
                </c:pt>
                <c:pt idx="684">
                  <c:v>-562.22222222222297</c:v>
                </c:pt>
                <c:pt idx="685">
                  <c:v>613.33333333333394</c:v>
                </c:pt>
                <c:pt idx="686">
                  <c:v>1277.7777777777778</c:v>
                </c:pt>
                <c:pt idx="687">
                  <c:v>1175.555555555555</c:v>
                </c:pt>
                <c:pt idx="688">
                  <c:v>1150</c:v>
                </c:pt>
                <c:pt idx="689">
                  <c:v>1124.444444444445</c:v>
                </c:pt>
                <c:pt idx="690">
                  <c:v>638.88888888888891</c:v>
                </c:pt>
                <c:pt idx="691">
                  <c:v>204.4444444444446</c:v>
                </c:pt>
                <c:pt idx="692">
                  <c:v>230.00000000000057</c:v>
                </c:pt>
                <c:pt idx="693">
                  <c:v>408.8888888888892</c:v>
                </c:pt>
                <c:pt idx="694">
                  <c:v>357.77777777777828</c:v>
                </c:pt>
                <c:pt idx="695">
                  <c:v>-76.666666666667766</c:v>
                </c:pt>
                <c:pt idx="696">
                  <c:v>-1252.2222222222226</c:v>
                </c:pt>
                <c:pt idx="697">
                  <c:v>-1686.6666666666661</c:v>
                </c:pt>
                <c:pt idx="698">
                  <c:v>-1328.8888888888887</c:v>
                </c:pt>
                <c:pt idx="699">
                  <c:v>-1022.2222222222223</c:v>
                </c:pt>
                <c:pt idx="700">
                  <c:v>-485.55555555555605</c:v>
                </c:pt>
                <c:pt idx="701">
                  <c:v>-204.4444444444446</c:v>
                </c:pt>
                <c:pt idx="702">
                  <c:v>-51.11111111111093</c:v>
                </c:pt>
                <c:pt idx="703">
                  <c:v>-25.55555555555592</c:v>
                </c:pt>
                <c:pt idx="704">
                  <c:v>-281.11111111111148</c:v>
                </c:pt>
                <c:pt idx="705">
                  <c:v>-766.66666666666663</c:v>
                </c:pt>
                <c:pt idx="706">
                  <c:v>-1226.6666666666663</c:v>
                </c:pt>
                <c:pt idx="707">
                  <c:v>-1303.3333333333328</c:v>
                </c:pt>
                <c:pt idx="708">
                  <c:v>-792.22222222222206</c:v>
                </c:pt>
                <c:pt idx="709">
                  <c:v>102.22222222222186</c:v>
                </c:pt>
                <c:pt idx="710">
                  <c:v>1303.3333333333337</c:v>
                </c:pt>
                <c:pt idx="711">
                  <c:v>2018.8888888888894</c:v>
                </c:pt>
                <c:pt idx="712">
                  <c:v>1201.1111111111109</c:v>
                </c:pt>
                <c:pt idx="713">
                  <c:v>25.55555555555501</c:v>
                </c:pt>
                <c:pt idx="714">
                  <c:v>-843.33333333333348</c:v>
                </c:pt>
                <c:pt idx="715">
                  <c:v>-1865.555555555555</c:v>
                </c:pt>
                <c:pt idx="716">
                  <c:v>-1661.1111111111111</c:v>
                </c:pt>
                <c:pt idx="717">
                  <c:v>-485.55555555555566</c:v>
                </c:pt>
                <c:pt idx="718">
                  <c:v>255.55555555555557</c:v>
                </c:pt>
                <c:pt idx="719">
                  <c:v>1022.2222222222223</c:v>
                </c:pt>
                <c:pt idx="720">
                  <c:v>1405.5555555555554</c:v>
                </c:pt>
                <c:pt idx="721">
                  <c:v>1175.5555555555559</c:v>
                </c:pt>
                <c:pt idx="722">
                  <c:v>1022.2222222222223</c:v>
                </c:pt>
                <c:pt idx="723">
                  <c:v>868.88888888888846</c:v>
                </c:pt>
                <c:pt idx="724">
                  <c:v>1047.7777777777781</c:v>
                </c:pt>
                <c:pt idx="725">
                  <c:v>1507.7777777777774</c:v>
                </c:pt>
                <c:pt idx="726">
                  <c:v>2095.5555555555543</c:v>
                </c:pt>
                <c:pt idx="727">
                  <c:v>2018.8888888888887</c:v>
                </c:pt>
                <c:pt idx="728">
                  <c:v>1380.0000000000014</c:v>
                </c:pt>
                <c:pt idx="729">
                  <c:v>971.11111111111211</c:v>
                </c:pt>
                <c:pt idx="730">
                  <c:v>434.44444444444338</c:v>
                </c:pt>
                <c:pt idx="731">
                  <c:v>102.22222222222186</c:v>
                </c:pt>
                <c:pt idx="732">
                  <c:v>76.666666666667766</c:v>
                </c:pt>
                <c:pt idx="733">
                  <c:v>102.22222222222186</c:v>
                </c:pt>
                <c:pt idx="734">
                  <c:v>127.77777777777779</c:v>
                </c:pt>
                <c:pt idx="735">
                  <c:v>178.8888888888896</c:v>
                </c:pt>
                <c:pt idx="736">
                  <c:v>255.55555555555557</c:v>
                </c:pt>
                <c:pt idx="737">
                  <c:v>229.99999999999963</c:v>
                </c:pt>
                <c:pt idx="738">
                  <c:v>102.22222222222186</c:v>
                </c:pt>
                <c:pt idx="739">
                  <c:v>332.22222222222149</c:v>
                </c:pt>
                <c:pt idx="740">
                  <c:v>587.77777777777703</c:v>
                </c:pt>
                <c:pt idx="741">
                  <c:v>485.55555555555702</c:v>
                </c:pt>
                <c:pt idx="742">
                  <c:v>229.99999999999963</c:v>
                </c:pt>
                <c:pt idx="743">
                  <c:v>51.11111111111002</c:v>
                </c:pt>
                <c:pt idx="744">
                  <c:v>25.55555555555592</c:v>
                </c:pt>
                <c:pt idx="745">
                  <c:v>25.55555555555592</c:v>
                </c:pt>
                <c:pt idx="746">
                  <c:v>127.77777777777779</c:v>
                </c:pt>
                <c:pt idx="747">
                  <c:v>281.11111111111148</c:v>
                </c:pt>
                <c:pt idx="748">
                  <c:v>383.33333333333331</c:v>
                </c:pt>
                <c:pt idx="749">
                  <c:v>306.66666666666561</c:v>
                </c:pt>
                <c:pt idx="750">
                  <c:v>102.22222222222186</c:v>
                </c:pt>
                <c:pt idx="751">
                  <c:v>-25.555555555554101</c:v>
                </c:pt>
                <c:pt idx="752">
                  <c:v>-127.77777777777779</c:v>
                </c:pt>
                <c:pt idx="753">
                  <c:v>-306.66666666666737</c:v>
                </c:pt>
                <c:pt idx="754">
                  <c:v>-434.44444444444338</c:v>
                </c:pt>
                <c:pt idx="755">
                  <c:v>-562.22222222222297</c:v>
                </c:pt>
                <c:pt idx="756">
                  <c:v>-996.66666666666617</c:v>
                </c:pt>
                <c:pt idx="757">
                  <c:v>-1788.8888888888889</c:v>
                </c:pt>
                <c:pt idx="758">
                  <c:v>-2453.3333333333335</c:v>
                </c:pt>
                <c:pt idx="759">
                  <c:v>-2632.2222222222213</c:v>
                </c:pt>
                <c:pt idx="760">
                  <c:v>-2657.7777777777783</c:v>
                </c:pt>
                <c:pt idx="761">
                  <c:v>-2708.8888888888891</c:v>
                </c:pt>
                <c:pt idx="762">
                  <c:v>-2402.2222222222217</c:v>
                </c:pt>
                <c:pt idx="763">
                  <c:v>-1635.555555555555</c:v>
                </c:pt>
                <c:pt idx="764">
                  <c:v>-383.33333333333331</c:v>
                </c:pt>
                <c:pt idx="765">
                  <c:v>1022.2222222222223</c:v>
                </c:pt>
                <c:pt idx="766">
                  <c:v>1610.0000000000002</c:v>
                </c:pt>
                <c:pt idx="767">
                  <c:v>1635.555555555555</c:v>
                </c:pt>
                <c:pt idx="768">
                  <c:v>1661.1111111111111</c:v>
                </c:pt>
                <c:pt idx="769">
                  <c:v>1967.7777777777785</c:v>
                </c:pt>
                <c:pt idx="770">
                  <c:v>2478.8888888888878</c:v>
                </c:pt>
                <c:pt idx="771">
                  <c:v>2504.4444444444439</c:v>
                </c:pt>
                <c:pt idx="772">
                  <c:v>2351.1111111111118</c:v>
                </c:pt>
                <c:pt idx="773">
                  <c:v>1942.2222222222226</c:v>
                </c:pt>
                <c:pt idx="774">
                  <c:v>1635.555555555555</c:v>
                </c:pt>
                <c:pt idx="775">
                  <c:v>1686.666666666667</c:v>
                </c:pt>
                <c:pt idx="776">
                  <c:v>1379.9999999999995</c:v>
                </c:pt>
                <c:pt idx="777">
                  <c:v>1022.2222222222223</c:v>
                </c:pt>
                <c:pt idx="778">
                  <c:v>894.44444444444446</c:v>
                </c:pt>
                <c:pt idx="779">
                  <c:v>766.66666666666663</c:v>
                </c:pt>
                <c:pt idx="780">
                  <c:v>587.77777777777885</c:v>
                </c:pt>
                <c:pt idx="781">
                  <c:v>434.44444444444338</c:v>
                </c:pt>
                <c:pt idx="782">
                  <c:v>306.66666666666561</c:v>
                </c:pt>
                <c:pt idx="783">
                  <c:v>204.44444444444554</c:v>
                </c:pt>
                <c:pt idx="784">
                  <c:v>178.8888888888896</c:v>
                </c:pt>
                <c:pt idx="785">
                  <c:v>281.11111111111148</c:v>
                </c:pt>
                <c:pt idx="786">
                  <c:v>306.66666666666737</c:v>
                </c:pt>
                <c:pt idx="787">
                  <c:v>153.33333333333186</c:v>
                </c:pt>
                <c:pt idx="788">
                  <c:v>25.555555555554101</c:v>
                </c:pt>
                <c:pt idx="789">
                  <c:v>25.555555555557735</c:v>
                </c:pt>
                <c:pt idx="790">
                  <c:v>102.22222222222368</c:v>
                </c:pt>
                <c:pt idx="791">
                  <c:v>153.33333333333186</c:v>
                </c:pt>
                <c:pt idx="792">
                  <c:v>-25.555555555557735</c:v>
                </c:pt>
                <c:pt idx="793">
                  <c:v>-638.88888888888891</c:v>
                </c:pt>
                <c:pt idx="794">
                  <c:v>-1507.7777777777756</c:v>
                </c:pt>
                <c:pt idx="795">
                  <c:v>-2274.4444444444443</c:v>
                </c:pt>
                <c:pt idx="796">
                  <c:v>-2657.7777777777792</c:v>
                </c:pt>
                <c:pt idx="797">
                  <c:v>-2478.8888888888896</c:v>
                </c:pt>
                <c:pt idx="798">
                  <c:v>-1788.8888888888889</c:v>
                </c:pt>
                <c:pt idx="799">
                  <c:v>-894.44444444444446</c:v>
                </c:pt>
                <c:pt idx="800">
                  <c:v>-255.55555555555557</c:v>
                </c:pt>
                <c:pt idx="801">
                  <c:v>178.8888888888896</c:v>
                </c:pt>
                <c:pt idx="802">
                  <c:v>868.88888888889028</c:v>
                </c:pt>
                <c:pt idx="803">
                  <c:v>1609.9999999999991</c:v>
                </c:pt>
                <c:pt idx="804">
                  <c:v>1712.222222222221</c:v>
                </c:pt>
                <c:pt idx="805">
                  <c:v>1098.8888888888898</c:v>
                </c:pt>
                <c:pt idx="806">
                  <c:v>408.8888888888892</c:v>
                </c:pt>
                <c:pt idx="807">
                  <c:v>-51.111111111111839</c:v>
                </c:pt>
                <c:pt idx="808">
                  <c:v>-434.44444444444514</c:v>
                </c:pt>
                <c:pt idx="809">
                  <c:v>-715.55555555555486</c:v>
                </c:pt>
                <c:pt idx="810">
                  <c:v>-996.66666666666617</c:v>
                </c:pt>
                <c:pt idx="811">
                  <c:v>-1533.3333333333333</c:v>
                </c:pt>
                <c:pt idx="812">
                  <c:v>-1967.7777777777765</c:v>
                </c:pt>
                <c:pt idx="813">
                  <c:v>-2095.5555555555561</c:v>
                </c:pt>
                <c:pt idx="814">
                  <c:v>-2197.7777777777783</c:v>
                </c:pt>
                <c:pt idx="815">
                  <c:v>-2351.1111111111109</c:v>
                </c:pt>
                <c:pt idx="816">
                  <c:v>-2351.1111111111118</c:v>
                </c:pt>
                <c:pt idx="817">
                  <c:v>-2121.1111111111113</c:v>
                </c:pt>
                <c:pt idx="818">
                  <c:v>-1252.2222222222219</c:v>
                </c:pt>
                <c:pt idx="819">
                  <c:v>0</c:v>
                </c:pt>
                <c:pt idx="820">
                  <c:v>1124.4444444444441</c:v>
                </c:pt>
                <c:pt idx="821">
                  <c:v>1737.7777777777778</c:v>
                </c:pt>
                <c:pt idx="822">
                  <c:v>1661.1111111111111</c:v>
                </c:pt>
                <c:pt idx="823">
                  <c:v>1533.3333333333333</c:v>
                </c:pt>
                <c:pt idx="824">
                  <c:v>1303.3333333333337</c:v>
                </c:pt>
                <c:pt idx="825">
                  <c:v>1098.8888888888891</c:v>
                </c:pt>
                <c:pt idx="826">
                  <c:v>1047.7777777777781</c:v>
                </c:pt>
                <c:pt idx="827">
                  <c:v>971.11111111111029</c:v>
                </c:pt>
                <c:pt idx="828">
                  <c:v>1098.888888888888</c:v>
                </c:pt>
                <c:pt idx="829">
                  <c:v>1303.3333333333337</c:v>
                </c:pt>
                <c:pt idx="830">
                  <c:v>1252.2222222222219</c:v>
                </c:pt>
                <c:pt idx="831">
                  <c:v>945.55555555555634</c:v>
                </c:pt>
                <c:pt idx="832">
                  <c:v>485.55555555555702</c:v>
                </c:pt>
                <c:pt idx="833">
                  <c:v>255.55555555555557</c:v>
                </c:pt>
                <c:pt idx="834">
                  <c:v>281.11111111110966</c:v>
                </c:pt>
                <c:pt idx="835">
                  <c:v>281.11111111110966</c:v>
                </c:pt>
                <c:pt idx="836">
                  <c:v>230.00000000000142</c:v>
                </c:pt>
                <c:pt idx="837">
                  <c:v>281.11111111111148</c:v>
                </c:pt>
                <c:pt idx="838">
                  <c:v>408.88888888888744</c:v>
                </c:pt>
                <c:pt idx="839">
                  <c:v>408.8888888888892</c:v>
                </c:pt>
                <c:pt idx="840">
                  <c:v>383.33333333333331</c:v>
                </c:pt>
                <c:pt idx="841">
                  <c:v>511.11111111111114</c:v>
                </c:pt>
                <c:pt idx="842">
                  <c:v>613.33333333333474</c:v>
                </c:pt>
                <c:pt idx="843">
                  <c:v>511.11111111111114</c:v>
                </c:pt>
                <c:pt idx="844">
                  <c:v>281.11111111110966</c:v>
                </c:pt>
                <c:pt idx="845">
                  <c:v>127.77777777777779</c:v>
                </c:pt>
                <c:pt idx="846">
                  <c:v>102.22222222222368</c:v>
                </c:pt>
                <c:pt idx="847">
                  <c:v>178.8888888888896</c:v>
                </c:pt>
                <c:pt idx="848">
                  <c:v>383.33333333333331</c:v>
                </c:pt>
                <c:pt idx="849">
                  <c:v>613.33333333333303</c:v>
                </c:pt>
                <c:pt idx="850">
                  <c:v>613.33333333333303</c:v>
                </c:pt>
                <c:pt idx="851">
                  <c:v>408.8888888888892</c:v>
                </c:pt>
                <c:pt idx="852">
                  <c:v>306.66666666666561</c:v>
                </c:pt>
                <c:pt idx="853">
                  <c:v>306.66666666666561</c:v>
                </c:pt>
                <c:pt idx="854">
                  <c:v>255.55555555555557</c:v>
                </c:pt>
                <c:pt idx="855">
                  <c:v>127.77777777777779</c:v>
                </c:pt>
                <c:pt idx="856">
                  <c:v>51.111111111111839</c:v>
                </c:pt>
                <c:pt idx="857">
                  <c:v>281.11111111111148</c:v>
                </c:pt>
                <c:pt idx="858">
                  <c:v>587.77777777777703</c:v>
                </c:pt>
                <c:pt idx="859">
                  <c:v>587.77777777777703</c:v>
                </c:pt>
                <c:pt idx="860">
                  <c:v>408.88888888889107</c:v>
                </c:pt>
                <c:pt idx="861">
                  <c:v>511.11111111111114</c:v>
                </c:pt>
                <c:pt idx="862">
                  <c:v>945.55555555555259</c:v>
                </c:pt>
                <c:pt idx="863">
                  <c:v>894.44444444444446</c:v>
                </c:pt>
                <c:pt idx="864">
                  <c:v>434.44444444444514</c:v>
                </c:pt>
                <c:pt idx="865">
                  <c:v>281.1111111111133</c:v>
                </c:pt>
                <c:pt idx="866">
                  <c:v>459.99999999999926</c:v>
                </c:pt>
                <c:pt idx="867">
                  <c:v>664.44444444444298</c:v>
                </c:pt>
                <c:pt idx="868">
                  <c:v>511.11111111111114</c:v>
                </c:pt>
                <c:pt idx="869">
                  <c:v>127.77777777777779</c:v>
                </c:pt>
                <c:pt idx="870">
                  <c:v>-102.22222222222004</c:v>
                </c:pt>
                <c:pt idx="871">
                  <c:v>-178.8888888888896</c:v>
                </c:pt>
                <c:pt idx="872">
                  <c:v>-204.44444444444372</c:v>
                </c:pt>
                <c:pt idx="873">
                  <c:v>-255.55555555555557</c:v>
                </c:pt>
                <c:pt idx="874">
                  <c:v>-383.33333333333331</c:v>
                </c:pt>
                <c:pt idx="875">
                  <c:v>-536.66666666666515</c:v>
                </c:pt>
                <c:pt idx="876">
                  <c:v>-664.44444444444662</c:v>
                </c:pt>
                <c:pt idx="877">
                  <c:v>-587.77777777777703</c:v>
                </c:pt>
                <c:pt idx="878">
                  <c:v>-332.22222222222149</c:v>
                </c:pt>
                <c:pt idx="879">
                  <c:v>-102.22222222222368</c:v>
                </c:pt>
                <c:pt idx="880">
                  <c:v>-255.55555555555557</c:v>
                </c:pt>
                <c:pt idx="881">
                  <c:v>-511.11111111111114</c:v>
                </c:pt>
                <c:pt idx="882">
                  <c:v>-255.55555555555557</c:v>
                </c:pt>
                <c:pt idx="883">
                  <c:v>0</c:v>
                </c:pt>
                <c:pt idx="884">
                  <c:v>25.555555555554101</c:v>
                </c:pt>
                <c:pt idx="885">
                  <c:v>102.22222222222368</c:v>
                </c:pt>
                <c:pt idx="886">
                  <c:v>127.77777777777779</c:v>
                </c:pt>
                <c:pt idx="887">
                  <c:v>76.666666666665932</c:v>
                </c:pt>
                <c:pt idx="888">
                  <c:v>-25.555555555554101</c:v>
                </c:pt>
                <c:pt idx="889">
                  <c:v>-153.33333333333553</c:v>
                </c:pt>
                <c:pt idx="890">
                  <c:v>-306.66666666666737</c:v>
                </c:pt>
                <c:pt idx="891">
                  <c:v>-485.55555555555333</c:v>
                </c:pt>
                <c:pt idx="892">
                  <c:v>-638.88888888888891</c:v>
                </c:pt>
                <c:pt idx="893">
                  <c:v>-664.4444444444448</c:v>
                </c:pt>
                <c:pt idx="894">
                  <c:v>-562.22222222222115</c:v>
                </c:pt>
                <c:pt idx="895">
                  <c:v>-383.33333333333331</c:v>
                </c:pt>
                <c:pt idx="896">
                  <c:v>-178.8888888888896</c:v>
                </c:pt>
                <c:pt idx="897">
                  <c:v>-51.111111111111839</c:v>
                </c:pt>
                <c:pt idx="898">
                  <c:v>-25.55555555555592</c:v>
                </c:pt>
                <c:pt idx="899">
                  <c:v>-102.22222222222186</c:v>
                </c:pt>
                <c:pt idx="900">
                  <c:v>-229.99999999999963</c:v>
                </c:pt>
                <c:pt idx="901">
                  <c:v>-459.99999999999926</c:v>
                </c:pt>
                <c:pt idx="902">
                  <c:v>-1609.9999999999991</c:v>
                </c:pt>
                <c:pt idx="903">
                  <c:v>-2657.7777777777792</c:v>
                </c:pt>
                <c:pt idx="904">
                  <c:v>-2478.8888888888896</c:v>
                </c:pt>
                <c:pt idx="905">
                  <c:v>-1788.8888888888889</c:v>
                </c:pt>
                <c:pt idx="906">
                  <c:v>-894.44444444444446</c:v>
                </c:pt>
                <c:pt idx="907">
                  <c:v>-255.55555555555557</c:v>
                </c:pt>
                <c:pt idx="908">
                  <c:v>178.8888888888896</c:v>
                </c:pt>
                <c:pt idx="909">
                  <c:v>868.88888888889028</c:v>
                </c:pt>
                <c:pt idx="910">
                  <c:v>1609.9999999999991</c:v>
                </c:pt>
                <c:pt idx="911">
                  <c:v>1712.222222222221</c:v>
                </c:pt>
                <c:pt idx="912">
                  <c:v>1098.8888888888898</c:v>
                </c:pt>
                <c:pt idx="913">
                  <c:v>664.4444444444448</c:v>
                </c:pt>
                <c:pt idx="914">
                  <c:v>1098.888888888888</c:v>
                </c:pt>
                <c:pt idx="915">
                  <c:v>1047.7777777777781</c:v>
                </c:pt>
                <c:pt idx="916">
                  <c:v>562.22222222222297</c:v>
                </c:pt>
                <c:pt idx="917">
                  <c:v>229.99999999999963</c:v>
                </c:pt>
                <c:pt idx="918">
                  <c:v>-25.55555555555592</c:v>
                </c:pt>
                <c:pt idx="919">
                  <c:v>127.77777777777779</c:v>
                </c:pt>
                <c:pt idx="920">
                  <c:v>357.77777777777743</c:v>
                </c:pt>
                <c:pt idx="921">
                  <c:v>715.55555555555486</c:v>
                </c:pt>
                <c:pt idx="922">
                  <c:v>868.88888888888846</c:v>
                </c:pt>
                <c:pt idx="923">
                  <c:v>715.55555555555486</c:v>
                </c:pt>
                <c:pt idx="924">
                  <c:v>51.11111111111002</c:v>
                </c:pt>
                <c:pt idx="925">
                  <c:v>-613.33333333333121</c:v>
                </c:pt>
                <c:pt idx="926">
                  <c:v>-536.66666666666515</c:v>
                </c:pt>
                <c:pt idx="927">
                  <c:v>-357.77777777777919</c:v>
                </c:pt>
                <c:pt idx="928">
                  <c:v>-281.11111111111148</c:v>
                </c:pt>
                <c:pt idx="929">
                  <c:v>-204.44444444444372</c:v>
                </c:pt>
                <c:pt idx="930">
                  <c:v>-178.88888888888781</c:v>
                </c:pt>
                <c:pt idx="931">
                  <c:v>-178.8888888888896</c:v>
                </c:pt>
                <c:pt idx="932">
                  <c:v>-204.44444444444554</c:v>
                </c:pt>
                <c:pt idx="933">
                  <c:v>-306.66666666666561</c:v>
                </c:pt>
                <c:pt idx="934">
                  <c:v>-485.55555555555515</c:v>
                </c:pt>
                <c:pt idx="935">
                  <c:v>-511.11111111111114</c:v>
                </c:pt>
                <c:pt idx="936">
                  <c:v>-383.33333333333331</c:v>
                </c:pt>
                <c:pt idx="937">
                  <c:v>-281.11111111111148</c:v>
                </c:pt>
                <c:pt idx="938">
                  <c:v>-255.55555555555557</c:v>
                </c:pt>
                <c:pt idx="939">
                  <c:v>-281.11111111111148</c:v>
                </c:pt>
                <c:pt idx="940">
                  <c:v>-229.99999999999963</c:v>
                </c:pt>
                <c:pt idx="941">
                  <c:v>-102.22222222222186</c:v>
                </c:pt>
                <c:pt idx="942">
                  <c:v>-51.111111111111839</c:v>
                </c:pt>
                <c:pt idx="943">
                  <c:v>-25.55555555555592</c:v>
                </c:pt>
                <c:pt idx="944">
                  <c:v>25.55555555555592</c:v>
                </c:pt>
                <c:pt idx="945">
                  <c:v>76.666666666667766</c:v>
                </c:pt>
                <c:pt idx="946">
                  <c:v>255.55555555555557</c:v>
                </c:pt>
                <c:pt idx="947">
                  <c:v>408.88888888888744</c:v>
                </c:pt>
                <c:pt idx="948">
                  <c:v>306.66666666666737</c:v>
                </c:pt>
                <c:pt idx="949">
                  <c:v>76.666666666667766</c:v>
                </c:pt>
                <c:pt idx="950">
                  <c:v>-281.11111111111148</c:v>
                </c:pt>
                <c:pt idx="951">
                  <c:v>-868.88888888888846</c:v>
                </c:pt>
                <c:pt idx="952">
                  <c:v>-1712.2222222222229</c:v>
                </c:pt>
                <c:pt idx="953">
                  <c:v>-2453.3333333333335</c:v>
                </c:pt>
                <c:pt idx="954">
                  <c:v>-2708.8888888888891</c:v>
                </c:pt>
                <c:pt idx="955">
                  <c:v>-2708.8888888888891</c:v>
                </c:pt>
                <c:pt idx="956">
                  <c:v>-2708.8888888888882</c:v>
                </c:pt>
                <c:pt idx="957">
                  <c:v>-1891.1111111111106</c:v>
                </c:pt>
                <c:pt idx="958">
                  <c:v>-306.66666666666652</c:v>
                </c:pt>
                <c:pt idx="959">
                  <c:v>1073.3333333333333</c:v>
                </c:pt>
                <c:pt idx="960">
                  <c:v>2197.7777777777783</c:v>
                </c:pt>
                <c:pt idx="961">
                  <c:v>2836.6666666666661</c:v>
                </c:pt>
                <c:pt idx="962">
                  <c:v>2734.4444444444434</c:v>
                </c:pt>
                <c:pt idx="963">
                  <c:v>2197.7777777777783</c:v>
                </c:pt>
                <c:pt idx="964">
                  <c:v>1482.2222222222233</c:v>
                </c:pt>
                <c:pt idx="965">
                  <c:v>792.22222222222263</c:v>
                </c:pt>
                <c:pt idx="966">
                  <c:v>281.11111111111148</c:v>
                </c:pt>
                <c:pt idx="967">
                  <c:v>0</c:v>
                </c:pt>
                <c:pt idx="968">
                  <c:v>-127.77777777777779</c:v>
                </c:pt>
                <c:pt idx="969">
                  <c:v>-306.66666666666737</c:v>
                </c:pt>
                <c:pt idx="970">
                  <c:v>-638.88888888888891</c:v>
                </c:pt>
                <c:pt idx="971">
                  <c:v>-1277.7777777777778</c:v>
                </c:pt>
                <c:pt idx="972">
                  <c:v>-2197.7777777777783</c:v>
                </c:pt>
                <c:pt idx="973">
                  <c:v>-2708.8888888888891</c:v>
                </c:pt>
                <c:pt idx="974">
                  <c:v>-2708.8888888888891</c:v>
                </c:pt>
                <c:pt idx="975">
                  <c:v>-2708.8888888888882</c:v>
                </c:pt>
                <c:pt idx="976">
                  <c:v>-2734.4444444444443</c:v>
                </c:pt>
                <c:pt idx="977">
                  <c:v>-2223.333333333333</c:v>
                </c:pt>
                <c:pt idx="978">
                  <c:v>-1558.8888888888894</c:v>
                </c:pt>
                <c:pt idx="979">
                  <c:v>-1354.4444444444446</c:v>
                </c:pt>
                <c:pt idx="980">
                  <c:v>-1124.4444444444441</c:v>
                </c:pt>
                <c:pt idx="981">
                  <c:v>-894.44444444444423</c:v>
                </c:pt>
                <c:pt idx="982">
                  <c:v>-843.33333333333348</c:v>
                </c:pt>
                <c:pt idx="983">
                  <c:v>-1022.2222222222223</c:v>
                </c:pt>
                <c:pt idx="984">
                  <c:v>-1124.4444444444446</c:v>
                </c:pt>
                <c:pt idx="985">
                  <c:v>-817.77777777777783</c:v>
                </c:pt>
                <c:pt idx="986">
                  <c:v>-281.11111111111114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204.44444444444446</c:v>
                </c:pt>
                <c:pt idx="1027">
                  <c:v>920</c:v>
                </c:pt>
                <c:pt idx="1028">
                  <c:v>1993.3333333333333</c:v>
                </c:pt>
                <c:pt idx="1029">
                  <c:v>2811.1111111111109</c:v>
                </c:pt>
                <c:pt idx="1030">
                  <c:v>2913.333333333333</c:v>
                </c:pt>
                <c:pt idx="1031">
                  <c:v>2504.4444444444443</c:v>
                </c:pt>
                <c:pt idx="1032">
                  <c:v>2095.5555555555557</c:v>
                </c:pt>
                <c:pt idx="1033">
                  <c:v>1865.5555555555559</c:v>
                </c:pt>
                <c:pt idx="1034">
                  <c:v>1737.7777777777778</c:v>
                </c:pt>
                <c:pt idx="1035">
                  <c:v>1507.7777777777783</c:v>
                </c:pt>
                <c:pt idx="1036">
                  <c:v>1201.1111111111118</c:v>
                </c:pt>
                <c:pt idx="1037">
                  <c:v>996.66666666666617</c:v>
                </c:pt>
                <c:pt idx="1038">
                  <c:v>996.66666666666617</c:v>
                </c:pt>
                <c:pt idx="1039">
                  <c:v>1150</c:v>
                </c:pt>
                <c:pt idx="1040">
                  <c:v>1226.6666666666661</c:v>
                </c:pt>
                <c:pt idx="1041">
                  <c:v>1150</c:v>
                </c:pt>
                <c:pt idx="1042">
                  <c:v>894.44444444444446</c:v>
                </c:pt>
                <c:pt idx="1043">
                  <c:v>536.66666666666697</c:v>
                </c:pt>
                <c:pt idx="1044">
                  <c:v>229.99999999999963</c:v>
                </c:pt>
                <c:pt idx="1045">
                  <c:v>76.666666666665932</c:v>
                </c:pt>
                <c:pt idx="1046">
                  <c:v>76.666666666667766</c:v>
                </c:pt>
                <c:pt idx="1047">
                  <c:v>102.22222222222186</c:v>
                </c:pt>
                <c:pt idx="1048">
                  <c:v>0</c:v>
                </c:pt>
                <c:pt idx="1049">
                  <c:v>-255.55555555555557</c:v>
                </c:pt>
                <c:pt idx="1050">
                  <c:v>-613.33333333333303</c:v>
                </c:pt>
                <c:pt idx="1051">
                  <c:v>-894.44444444444446</c:v>
                </c:pt>
                <c:pt idx="1052">
                  <c:v>-1073.3333333333339</c:v>
                </c:pt>
                <c:pt idx="1053">
                  <c:v>-1277.7777777777778</c:v>
                </c:pt>
                <c:pt idx="1054">
                  <c:v>-1584.4444444444453</c:v>
                </c:pt>
                <c:pt idx="1055">
                  <c:v>-1993.3333333333323</c:v>
                </c:pt>
                <c:pt idx="1056">
                  <c:v>-2453.3333333333326</c:v>
                </c:pt>
                <c:pt idx="1057">
                  <c:v>-2708.8888888888891</c:v>
                </c:pt>
                <c:pt idx="1058">
                  <c:v>-2478.8888888888887</c:v>
                </c:pt>
                <c:pt idx="1059">
                  <c:v>-2223.333333333333</c:v>
                </c:pt>
                <c:pt idx="1060">
                  <c:v>-1942.2222222222222</c:v>
                </c:pt>
                <c:pt idx="1061">
                  <c:v>-1201.1111111111109</c:v>
                </c:pt>
                <c:pt idx="1062">
                  <c:v>-332.2222222222224</c:v>
                </c:pt>
                <c:pt idx="1063">
                  <c:v>204.4444444444446</c:v>
                </c:pt>
                <c:pt idx="1064">
                  <c:v>894.44444444444446</c:v>
                </c:pt>
                <c:pt idx="1065">
                  <c:v>1814.4444444444439</c:v>
                </c:pt>
                <c:pt idx="1066">
                  <c:v>1993.3333333333333</c:v>
                </c:pt>
                <c:pt idx="1067">
                  <c:v>1201.1111111111118</c:v>
                </c:pt>
                <c:pt idx="1068">
                  <c:v>460.00000000000023</c:v>
                </c:pt>
                <c:pt idx="1069">
                  <c:v>459.99999999999926</c:v>
                </c:pt>
                <c:pt idx="1070">
                  <c:v>920.00000000000045</c:v>
                </c:pt>
                <c:pt idx="1071">
                  <c:v>1380.0000000000005</c:v>
                </c:pt>
                <c:pt idx="1072">
                  <c:v>1661.1111111111102</c:v>
                </c:pt>
                <c:pt idx="1073">
                  <c:v>1967.7777777777778</c:v>
                </c:pt>
                <c:pt idx="1074">
                  <c:v>2351.1111111111118</c:v>
                </c:pt>
                <c:pt idx="1075">
                  <c:v>2504.4444444444439</c:v>
                </c:pt>
                <c:pt idx="1076">
                  <c:v>2248.8888888888882</c:v>
                </c:pt>
                <c:pt idx="1077">
                  <c:v>1814.4444444444448</c:v>
                </c:pt>
                <c:pt idx="1078">
                  <c:v>1431.1111111111113</c:v>
                </c:pt>
                <c:pt idx="1079">
                  <c:v>1226.6666666666679</c:v>
                </c:pt>
                <c:pt idx="1080">
                  <c:v>945.55555555555634</c:v>
                </c:pt>
                <c:pt idx="1081">
                  <c:v>459.99999999999926</c:v>
                </c:pt>
                <c:pt idx="1082">
                  <c:v>-25.55555555555592</c:v>
                </c:pt>
                <c:pt idx="1083">
                  <c:v>-536.66666666666697</c:v>
                </c:pt>
                <c:pt idx="1084">
                  <c:v>-817.7777777777784</c:v>
                </c:pt>
                <c:pt idx="1085">
                  <c:v>-587.77777777777703</c:v>
                </c:pt>
                <c:pt idx="1086">
                  <c:v>-178.88888888888781</c:v>
                </c:pt>
                <c:pt idx="1087">
                  <c:v>25.55555555555592</c:v>
                </c:pt>
                <c:pt idx="1088">
                  <c:v>51.11111111111002</c:v>
                </c:pt>
                <c:pt idx="1089">
                  <c:v>25.555555555554101</c:v>
                </c:pt>
                <c:pt idx="1090">
                  <c:v>0</c:v>
                </c:pt>
                <c:pt idx="1091">
                  <c:v>76.666666666667766</c:v>
                </c:pt>
                <c:pt idx="1092">
                  <c:v>332.22222222222331</c:v>
                </c:pt>
                <c:pt idx="1093">
                  <c:v>664.4444444444448</c:v>
                </c:pt>
                <c:pt idx="1094">
                  <c:v>741.11111111111074</c:v>
                </c:pt>
                <c:pt idx="1095">
                  <c:v>511.11111111111114</c:v>
                </c:pt>
                <c:pt idx="1096">
                  <c:v>229.99999999999963</c:v>
                </c:pt>
                <c:pt idx="1097">
                  <c:v>-51.111111111111839</c:v>
                </c:pt>
                <c:pt idx="1098">
                  <c:v>-408.8888888888892</c:v>
                </c:pt>
                <c:pt idx="1099">
                  <c:v>-817.7777777777784</c:v>
                </c:pt>
                <c:pt idx="1100">
                  <c:v>-868.88888888888846</c:v>
                </c:pt>
                <c:pt idx="1101">
                  <c:v>-485.55555555555515</c:v>
                </c:pt>
                <c:pt idx="1102">
                  <c:v>-25.55555555555592</c:v>
                </c:pt>
                <c:pt idx="1103">
                  <c:v>460.00000000000114</c:v>
                </c:pt>
                <c:pt idx="1104">
                  <c:v>894.44444444444446</c:v>
                </c:pt>
                <c:pt idx="1105">
                  <c:v>945.55555555555441</c:v>
                </c:pt>
                <c:pt idx="1106">
                  <c:v>562.22222222222297</c:v>
                </c:pt>
                <c:pt idx="1107">
                  <c:v>127.77777777777959</c:v>
                </c:pt>
                <c:pt idx="1108">
                  <c:v>-255.55555555555557</c:v>
                </c:pt>
                <c:pt idx="1109">
                  <c:v>-613.33333333333474</c:v>
                </c:pt>
                <c:pt idx="1110">
                  <c:v>-587.77777777777703</c:v>
                </c:pt>
                <c:pt idx="1111">
                  <c:v>-178.8888888888896</c:v>
                </c:pt>
                <c:pt idx="1112">
                  <c:v>357.77777777777743</c:v>
                </c:pt>
                <c:pt idx="1113">
                  <c:v>1022.2222222222223</c:v>
                </c:pt>
                <c:pt idx="1114">
                  <c:v>1379.9999999999995</c:v>
                </c:pt>
                <c:pt idx="1115">
                  <c:v>1047.7777777777799</c:v>
                </c:pt>
                <c:pt idx="1116">
                  <c:v>434.44444444444514</c:v>
                </c:pt>
                <c:pt idx="1117">
                  <c:v>-25.555555555557735</c:v>
                </c:pt>
                <c:pt idx="1118">
                  <c:v>-408.88888888889107</c:v>
                </c:pt>
                <c:pt idx="1119">
                  <c:v>-613.33333333333121</c:v>
                </c:pt>
                <c:pt idx="1120">
                  <c:v>-485.55555555555333</c:v>
                </c:pt>
                <c:pt idx="1121">
                  <c:v>-306.66666666666737</c:v>
                </c:pt>
                <c:pt idx="1122">
                  <c:v>-332.22222222222149</c:v>
                </c:pt>
                <c:pt idx="1123">
                  <c:v>-638.88888888888891</c:v>
                </c:pt>
                <c:pt idx="1124">
                  <c:v>-1175.5555555555577</c:v>
                </c:pt>
                <c:pt idx="1125">
                  <c:v>-1891.1111111111127</c:v>
                </c:pt>
                <c:pt idx="1126">
                  <c:v>-2504.4444444444439</c:v>
                </c:pt>
                <c:pt idx="1127">
                  <c:v>-2708.8888888888873</c:v>
                </c:pt>
                <c:pt idx="1128">
                  <c:v>-2657.7777777777774</c:v>
                </c:pt>
                <c:pt idx="1129">
                  <c:v>-2300</c:v>
                </c:pt>
                <c:pt idx="1130">
                  <c:v>-1840.0000000000009</c:v>
                </c:pt>
                <c:pt idx="1131">
                  <c:v>-1635.5555555555561</c:v>
                </c:pt>
                <c:pt idx="1132">
                  <c:v>-1609.9999999999991</c:v>
                </c:pt>
                <c:pt idx="1133">
                  <c:v>-1737.7777777777778</c:v>
                </c:pt>
                <c:pt idx="1134">
                  <c:v>-1840.0000000000009</c:v>
                </c:pt>
                <c:pt idx="1135">
                  <c:v>-1712.2222222222222</c:v>
                </c:pt>
                <c:pt idx="1136">
                  <c:v>-1226.6666666666663</c:v>
                </c:pt>
                <c:pt idx="1137">
                  <c:v>-536.66666666666697</c:v>
                </c:pt>
                <c:pt idx="1138">
                  <c:v>-76.666666666666401</c:v>
                </c:pt>
                <c:pt idx="1139">
                  <c:v>102.2222222222223</c:v>
                </c:pt>
                <c:pt idx="1140">
                  <c:v>204.44444444444417</c:v>
                </c:pt>
                <c:pt idx="1141">
                  <c:v>459.99999999999972</c:v>
                </c:pt>
                <c:pt idx="1142">
                  <c:v>1022.2222222222226</c:v>
                </c:pt>
                <c:pt idx="1143">
                  <c:v>1558.8888888888894</c:v>
                </c:pt>
                <c:pt idx="1144">
                  <c:v>1354.4444444444437</c:v>
                </c:pt>
                <c:pt idx="1145">
                  <c:v>587.77777777777794</c:v>
                </c:pt>
                <c:pt idx="1146">
                  <c:v>-434.44444444444423</c:v>
                </c:pt>
                <c:pt idx="1147">
                  <c:v>-1891.1111111111118</c:v>
                </c:pt>
                <c:pt idx="1148">
                  <c:v>-2274.4444444444443</c:v>
                </c:pt>
                <c:pt idx="1149">
                  <c:v>-1379.9999999999995</c:v>
                </c:pt>
                <c:pt idx="1150">
                  <c:v>-460.00000000000023</c:v>
                </c:pt>
                <c:pt idx="1151">
                  <c:v>0</c:v>
                </c:pt>
                <c:pt idx="1152">
                  <c:v>485.55555555555566</c:v>
                </c:pt>
                <c:pt idx="1153">
                  <c:v>1737.7777777777778</c:v>
                </c:pt>
                <c:pt idx="1154">
                  <c:v>2862.2222222222222</c:v>
                </c:pt>
                <c:pt idx="1155">
                  <c:v>2811.1111111111109</c:v>
                </c:pt>
                <c:pt idx="1156">
                  <c:v>2223.3333333333326</c:v>
                </c:pt>
                <c:pt idx="1157">
                  <c:v>2146.6666666666674</c:v>
                </c:pt>
                <c:pt idx="1158">
                  <c:v>2453.3333333333335</c:v>
                </c:pt>
                <c:pt idx="1159">
                  <c:v>2734.4444444444434</c:v>
                </c:pt>
                <c:pt idx="1160">
                  <c:v>2657.7777777777774</c:v>
                </c:pt>
                <c:pt idx="1161">
                  <c:v>2274.4444444444443</c:v>
                </c:pt>
                <c:pt idx="1162">
                  <c:v>1967.7777777777785</c:v>
                </c:pt>
                <c:pt idx="1163">
                  <c:v>1840.0000000000009</c:v>
                </c:pt>
                <c:pt idx="1164">
                  <c:v>1763.3333333333348</c:v>
                </c:pt>
                <c:pt idx="1165">
                  <c:v>1686.6666666666652</c:v>
                </c:pt>
                <c:pt idx="1166">
                  <c:v>1175.5555555555541</c:v>
                </c:pt>
                <c:pt idx="1167">
                  <c:v>690.00000000000068</c:v>
                </c:pt>
                <c:pt idx="1168">
                  <c:v>817.7777777777784</c:v>
                </c:pt>
                <c:pt idx="1169">
                  <c:v>920.00000000000227</c:v>
                </c:pt>
                <c:pt idx="1170">
                  <c:v>843.33333333333258</c:v>
                </c:pt>
                <c:pt idx="1171">
                  <c:v>792.22222222222069</c:v>
                </c:pt>
                <c:pt idx="1172">
                  <c:v>715.55555555555486</c:v>
                </c:pt>
                <c:pt idx="1173">
                  <c:v>638.88888888888891</c:v>
                </c:pt>
                <c:pt idx="1174">
                  <c:v>587.77777777777703</c:v>
                </c:pt>
                <c:pt idx="1175">
                  <c:v>511.11111111111114</c:v>
                </c:pt>
                <c:pt idx="1176">
                  <c:v>434.44444444444514</c:v>
                </c:pt>
                <c:pt idx="1177">
                  <c:v>408.88888888888744</c:v>
                </c:pt>
                <c:pt idx="1178">
                  <c:v>459.99999999999926</c:v>
                </c:pt>
                <c:pt idx="1179">
                  <c:v>511.11111111111114</c:v>
                </c:pt>
                <c:pt idx="1180">
                  <c:v>511.11111111111114</c:v>
                </c:pt>
                <c:pt idx="1181">
                  <c:v>485.55555555555702</c:v>
                </c:pt>
                <c:pt idx="1182">
                  <c:v>408.88888888889107</c:v>
                </c:pt>
                <c:pt idx="1183">
                  <c:v>332.22222222222149</c:v>
                </c:pt>
                <c:pt idx="1184">
                  <c:v>281.11111111110966</c:v>
                </c:pt>
                <c:pt idx="1185">
                  <c:v>204.44444444444372</c:v>
                </c:pt>
                <c:pt idx="1186">
                  <c:v>76.666666666665932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25.555555555557735</c:v>
                </c:pt>
                <c:pt idx="1196">
                  <c:v>25.555555555557735</c:v>
                </c:pt>
                <c:pt idx="1197">
                  <c:v>25.555555555554101</c:v>
                </c:pt>
                <c:pt idx="1198">
                  <c:v>127.77777777777779</c:v>
                </c:pt>
                <c:pt idx="1199">
                  <c:v>230.00000000000142</c:v>
                </c:pt>
                <c:pt idx="1200">
                  <c:v>332.22222222222149</c:v>
                </c:pt>
                <c:pt idx="1201">
                  <c:v>408.88888888888744</c:v>
                </c:pt>
                <c:pt idx="1202">
                  <c:v>357.77777777777919</c:v>
                </c:pt>
                <c:pt idx="1203">
                  <c:v>255.55555555555557</c:v>
                </c:pt>
                <c:pt idx="1204">
                  <c:v>153.33333333333186</c:v>
                </c:pt>
                <c:pt idx="1205">
                  <c:v>76.666666666665932</c:v>
                </c:pt>
                <c:pt idx="1206">
                  <c:v>51.111111111111839</c:v>
                </c:pt>
                <c:pt idx="1207">
                  <c:v>51.111111111111839</c:v>
                </c:pt>
                <c:pt idx="1208">
                  <c:v>51.111111111111839</c:v>
                </c:pt>
                <c:pt idx="1209">
                  <c:v>25.555555555557735</c:v>
                </c:pt>
                <c:pt idx="1210">
                  <c:v>0</c:v>
                </c:pt>
                <c:pt idx="1211">
                  <c:v>0</c:v>
                </c:pt>
                <c:pt idx="1212">
                  <c:v>-25.555555555557735</c:v>
                </c:pt>
                <c:pt idx="1213">
                  <c:v>-25.555555555557735</c:v>
                </c:pt>
                <c:pt idx="1214">
                  <c:v>0</c:v>
                </c:pt>
                <c:pt idx="1215">
                  <c:v>0</c:v>
                </c:pt>
                <c:pt idx="1216">
                  <c:v>-25.555555555554101</c:v>
                </c:pt>
                <c:pt idx="1217">
                  <c:v>-51.111111111111839</c:v>
                </c:pt>
                <c:pt idx="1218">
                  <c:v>-51.111111111111839</c:v>
                </c:pt>
                <c:pt idx="1219">
                  <c:v>-51.111111111108201</c:v>
                </c:pt>
                <c:pt idx="1220">
                  <c:v>-76.666666666665932</c:v>
                </c:pt>
                <c:pt idx="1221">
                  <c:v>-127.77777777777779</c:v>
                </c:pt>
                <c:pt idx="1222">
                  <c:v>-153.33333333333553</c:v>
                </c:pt>
                <c:pt idx="1223">
                  <c:v>-178.8888888888896</c:v>
                </c:pt>
                <c:pt idx="1224">
                  <c:v>-153.33333333333186</c:v>
                </c:pt>
                <c:pt idx="1225">
                  <c:v>-102.22222222222368</c:v>
                </c:pt>
                <c:pt idx="1226">
                  <c:v>-76.666666666665932</c:v>
                </c:pt>
                <c:pt idx="1227">
                  <c:v>-76.666666666665932</c:v>
                </c:pt>
                <c:pt idx="1228">
                  <c:v>-76.666666666665932</c:v>
                </c:pt>
                <c:pt idx="1229">
                  <c:v>-76.666666666665932</c:v>
                </c:pt>
                <c:pt idx="1230">
                  <c:v>-102.22222222222368</c:v>
                </c:pt>
                <c:pt idx="1231">
                  <c:v>-76.666666666665932</c:v>
                </c:pt>
                <c:pt idx="1232">
                  <c:v>-25.555555555554101</c:v>
                </c:pt>
                <c:pt idx="1233">
                  <c:v>-25.555555555557735</c:v>
                </c:pt>
                <c:pt idx="1234">
                  <c:v>-25.555555555557735</c:v>
                </c:pt>
                <c:pt idx="1235">
                  <c:v>-51.111111111111839</c:v>
                </c:pt>
                <c:pt idx="1236">
                  <c:v>-102.22222222222004</c:v>
                </c:pt>
                <c:pt idx="1237">
                  <c:v>-178.88888888888599</c:v>
                </c:pt>
                <c:pt idx="1238">
                  <c:v>-281.1111111111133</c:v>
                </c:pt>
                <c:pt idx="1239">
                  <c:v>-357.77777777777919</c:v>
                </c:pt>
                <c:pt idx="1240">
                  <c:v>-383.33333333333331</c:v>
                </c:pt>
                <c:pt idx="1241">
                  <c:v>-357.77777777777919</c:v>
                </c:pt>
                <c:pt idx="1242">
                  <c:v>-332.22222222222149</c:v>
                </c:pt>
                <c:pt idx="1243">
                  <c:v>-332.22222222222149</c:v>
                </c:pt>
                <c:pt idx="1244">
                  <c:v>-332.22222222222149</c:v>
                </c:pt>
                <c:pt idx="1245">
                  <c:v>-306.66666666666737</c:v>
                </c:pt>
                <c:pt idx="1246">
                  <c:v>-332.22222222222149</c:v>
                </c:pt>
                <c:pt idx="1247">
                  <c:v>-357.77777777777561</c:v>
                </c:pt>
                <c:pt idx="1248">
                  <c:v>-357.77777777777919</c:v>
                </c:pt>
                <c:pt idx="1249">
                  <c:v>-357.77777777777919</c:v>
                </c:pt>
                <c:pt idx="1250">
                  <c:v>-332.22222222222149</c:v>
                </c:pt>
                <c:pt idx="1251">
                  <c:v>-306.66666666666737</c:v>
                </c:pt>
                <c:pt idx="1252">
                  <c:v>-306.66666666666737</c:v>
                </c:pt>
                <c:pt idx="1253">
                  <c:v>-306.66666666666373</c:v>
                </c:pt>
                <c:pt idx="1254">
                  <c:v>-306.66666666666737</c:v>
                </c:pt>
                <c:pt idx="1255">
                  <c:v>-306.66666666666737</c:v>
                </c:pt>
                <c:pt idx="1256">
                  <c:v>-306.66666666666737</c:v>
                </c:pt>
                <c:pt idx="1257">
                  <c:v>-306.66666666666737</c:v>
                </c:pt>
                <c:pt idx="1258">
                  <c:v>-306.66666666666373</c:v>
                </c:pt>
                <c:pt idx="1259">
                  <c:v>-281.11111111110966</c:v>
                </c:pt>
                <c:pt idx="1260">
                  <c:v>-230.00000000000142</c:v>
                </c:pt>
                <c:pt idx="1261">
                  <c:v>-178.8888888888896</c:v>
                </c:pt>
                <c:pt idx="1262">
                  <c:v>-76.666666666665932</c:v>
                </c:pt>
                <c:pt idx="1263">
                  <c:v>25.555555555554101</c:v>
                </c:pt>
                <c:pt idx="1264">
                  <c:v>102.22222222222004</c:v>
                </c:pt>
                <c:pt idx="1265">
                  <c:v>153.33333333333553</c:v>
                </c:pt>
                <c:pt idx="1266">
                  <c:v>127.77777777777779</c:v>
                </c:pt>
                <c:pt idx="1267">
                  <c:v>102.22222222222004</c:v>
                </c:pt>
                <c:pt idx="1268">
                  <c:v>51.111111111111839</c:v>
                </c:pt>
                <c:pt idx="1269">
                  <c:v>-51.111111111111839</c:v>
                </c:pt>
                <c:pt idx="1270">
                  <c:v>-127.77777777777779</c:v>
                </c:pt>
                <c:pt idx="1271">
                  <c:v>-178.88888888888599</c:v>
                </c:pt>
                <c:pt idx="1272">
                  <c:v>-204.44444444444372</c:v>
                </c:pt>
                <c:pt idx="1273">
                  <c:v>-178.8888888888896</c:v>
                </c:pt>
                <c:pt idx="1274">
                  <c:v>-153.33333333333186</c:v>
                </c:pt>
                <c:pt idx="1275">
                  <c:v>-127.77777777777779</c:v>
                </c:pt>
                <c:pt idx="1276">
                  <c:v>-51.111111111111839</c:v>
                </c:pt>
                <c:pt idx="1277">
                  <c:v>25.555555555554101</c:v>
                </c:pt>
                <c:pt idx="1278">
                  <c:v>51.111111111111839</c:v>
                </c:pt>
                <c:pt idx="1279">
                  <c:v>76.666666666665932</c:v>
                </c:pt>
                <c:pt idx="1280">
                  <c:v>102.22222222222004</c:v>
                </c:pt>
                <c:pt idx="1281">
                  <c:v>51.111111111111839</c:v>
                </c:pt>
                <c:pt idx="1282">
                  <c:v>25.555555555557735</c:v>
                </c:pt>
                <c:pt idx="1283">
                  <c:v>25.555555555557735</c:v>
                </c:pt>
                <c:pt idx="1284">
                  <c:v>0</c:v>
                </c:pt>
                <c:pt idx="1285">
                  <c:v>-51.111111111111839</c:v>
                </c:pt>
                <c:pt idx="1286">
                  <c:v>-102.22222222222368</c:v>
                </c:pt>
                <c:pt idx="1287">
                  <c:v>-127.77777777777779</c:v>
                </c:pt>
                <c:pt idx="1288">
                  <c:v>-178.8888888888896</c:v>
                </c:pt>
                <c:pt idx="1289">
                  <c:v>-204.44444444444372</c:v>
                </c:pt>
                <c:pt idx="1290">
                  <c:v>-178.8888888888896</c:v>
                </c:pt>
                <c:pt idx="1291">
                  <c:v>-178.8888888888896</c:v>
                </c:pt>
                <c:pt idx="1292">
                  <c:v>-229.99999999999781</c:v>
                </c:pt>
                <c:pt idx="1293">
                  <c:v>-255.55555555555557</c:v>
                </c:pt>
                <c:pt idx="1294">
                  <c:v>-255.55555555555557</c:v>
                </c:pt>
                <c:pt idx="1295">
                  <c:v>-204.44444444444372</c:v>
                </c:pt>
                <c:pt idx="1296">
                  <c:v>-102.22222222222368</c:v>
                </c:pt>
                <c:pt idx="1297">
                  <c:v>0</c:v>
                </c:pt>
                <c:pt idx="1298">
                  <c:v>76.666666666665932</c:v>
                </c:pt>
                <c:pt idx="1299">
                  <c:v>127.77777777777779</c:v>
                </c:pt>
                <c:pt idx="1300">
                  <c:v>127.77777777777779</c:v>
                </c:pt>
                <c:pt idx="1301">
                  <c:v>102.22222222222004</c:v>
                </c:pt>
                <c:pt idx="1302">
                  <c:v>102.22222222222368</c:v>
                </c:pt>
                <c:pt idx="1303">
                  <c:v>127.77777777777779</c:v>
                </c:pt>
                <c:pt idx="1304">
                  <c:v>102.22222222222368</c:v>
                </c:pt>
                <c:pt idx="1305">
                  <c:v>51.111111111111839</c:v>
                </c:pt>
                <c:pt idx="1306">
                  <c:v>25.555555555554101</c:v>
                </c:pt>
                <c:pt idx="1307">
                  <c:v>0</c:v>
                </c:pt>
                <c:pt idx="1308">
                  <c:v>-25.555555555554101</c:v>
                </c:pt>
                <c:pt idx="1309">
                  <c:v>-25.555555555554101</c:v>
                </c:pt>
                <c:pt idx="1310">
                  <c:v>-25.555555555557735</c:v>
                </c:pt>
                <c:pt idx="1311">
                  <c:v>-51.111111111111839</c:v>
                </c:pt>
                <c:pt idx="1312">
                  <c:v>-76.666666666665932</c:v>
                </c:pt>
                <c:pt idx="1313">
                  <c:v>-127.77777777777779</c:v>
                </c:pt>
                <c:pt idx="1314">
                  <c:v>-127.77777777777779</c:v>
                </c:pt>
                <c:pt idx="1315">
                  <c:v>-127.77777777777779</c:v>
                </c:pt>
                <c:pt idx="1316">
                  <c:v>-230.00000000000142</c:v>
                </c:pt>
                <c:pt idx="1317">
                  <c:v>-255.55555555555557</c:v>
                </c:pt>
                <c:pt idx="1318">
                  <c:v>-204.44444444444372</c:v>
                </c:pt>
                <c:pt idx="1319">
                  <c:v>-51.111111111111839</c:v>
                </c:pt>
                <c:pt idx="1320">
                  <c:v>178.8888888888896</c:v>
                </c:pt>
                <c:pt idx="1321">
                  <c:v>357.77777777777919</c:v>
                </c:pt>
                <c:pt idx="1322">
                  <c:v>536.66666666666515</c:v>
                </c:pt>
                <c:pt idx="1323">
                  <c:v>715.55555555555486</c:v>
                </c:pt>
                <c:pt idx="1324">
                  <c:v>792.22222222222445</c:v>
                </c:pt>
                <c:pt idx="1325">
                  <c:v>664.44444444444298</c:v>
                </c:pt>
                <c:pt idx="1326">
                  <c:v>408.88888888888744</c:v>
                </c:pt>
                <c:pt idx="1327">
                  <c:v>178.8888888888896</c:v>
                </c:pt>
                <c:pt idx="1328">
                  <c:v>51.111111111111839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-25.555555555554101</c:v>
                </c:pt>
                <c:pt idx="1333">
                  <c:v>-102.22222222222368</c:v>
                </c:pt>
                <c:pt idx="1334">
                  <c:v>-153.33333333333553</c:v>
                </c:pt>
                <c:pt idx="1335">
                  <c:v>-153.33333333333186</c:v>
                </c:pt>
                <c:pt idx="1336">
                  <c:v>-102.22222222222004</c:v>
                </c:pt>
                <c:pt idx="1337">
                  <c:v>-51.111111111111839</c:v>
                </c:pt>
                <c:pt idx="1338">
                  <c:v>-25.555555555557735</c:v>
                </c:pt>
                <c:pt idx="1339">
                  <c:v>0</c:v>
                </c:pt>
                <c:pt idx="1340">
                  <c:v>25.555555555557735</c:v>
                </c:pt>
                <c:pt idx="1341">
                  <c:v>51.111111111111839</c:v>
                </c:pt>
                <c:pt idx="1342">
                  <c:v>127.77777777777779</c:v>
                </c:pt>
                <c:pt idx="1343">
                  <c:v>204.44444444444372</c:v>
                </c:pt>
                <c:pt idx="1344">
                  <c:v>204.44444444444372</c:v>
                </c:pt>
                <c:pt idx="1345">
                  <c:v>178.8888888888896</c:v>
                </c:pt>
                <c:pt idx="1346">
                  <c:v>102.22222222222004</c:v>
                </c:pt>
                <c:pt idx="1347">
                  <c:v>25.555555555554101</c:v>
                </c:pt>
                <c:pt idx="1348">
                  <c:v>-51.111111111108201</c:v>
                </c:pt>
                <c:pt idx="1349">
                  <c:v>-229.99999999999781</c:v>
                </c:pt>
                <c:pt idx="1350">
                  <c:v>-460.00000000000284</c:v>
                </c:pt>
                <c:pt idx="1351">
                  <c:v>-638.88888888888891</c:v>
                </c:pt>
                <c:pt idx="1352">
                  <c:v>-715.55555555555486</c:v>
                </c:pt>
                <c:pt idx="1353">
                  <c:v>-741.11111111111256</c:v>
                </c:pt>
                <c:pt idx="1354">
                  <c:v>-766.66666666666663</c:v>
                </c:pt>
                <c:pt idx="1355">
                  <c:v>-817.7777777777784</c:v>
                </c:pt>
                <c:pt idx="1356">
                  <c:v>-919.99999999999852</c:v>
                </c:pt>
                <c:pt idx="1357">
                  <c:v>-996.66666666666458</c:v>
                </c:pt>
                <c:pt idx="1358">
                  <c:v>-1047.7777777777799</c:v>
                </c:pt>
                <c:pt idx="1359">
                  <c:v>-1124.4444444444459</c:v>
                </c:pt>
                <c:pt idx="1360">
                  <c:v>-1149.9999999999982</c:v>
                </c:pt>
                <c:pt idx="1361">
                  <c:v>-919.99999999999852</c:v>
                </c:pt>
                <c:pt idx="1362">
                  <c:v>-460.00000000000114</c:v>
                </c:pt>
                <c:pt idx="1363">
                  <c:v>51.11111111111002</c:v>
                </c:pt>
                <c:pt idx="1364">
                  <c:v>511.11111111111114</c:v>
                </c:pt>
                <c:pt idx="1365">
                  <c:v>562.22222222222297</c:v>
                </c:pt>
                <c:pt idx="1366">
                  <c:v>230.00000000000142</c:v>
                </c:pt>
                <c:pt idx="1367">
                  <c:v>-178.8888888888896</c:v>
                </c:pt>
                <c:pt idx="1368">
                  <c:v>-690.00000000000068</c:v>
                </c:pt>
                <c:pt idx="1369">
                  <c:v>-894.44444444444446</c:v>
                </c:pt>
                <c:pt idx="1370">
                  <c:v>-562.22222222222297</c:v>
                </c:pt>
                <c:pt idx="1371">
                  <c:v>-153.33333333333368</c:v>
                </c:pt>
                <c:pt idx="1372">
                  <c:v>0</c:v>
                </c:pt>
                <c:pt idx="1373">
                  <c:v>-127.77777777777779</c:v>
                </c:pt>
                <c:pt idx="1374">
                  <c:v>-408.88888888888744</c:v>
                </c:pt>
                <c:pt idx="1375">
                  <c:v>-766.66666666666663</c:v>
                </c:pt>
                <c:pt idx="1376">
                  <c:v>-1380.0000000000014</c:v>
                </c:pt>
                <c:pt idx="1377">
                  <c:v>-2248.8888888888882</c:v>
                </c:pt>
                <c:pt idx="1378">
                  <c:v>-2708.8888888888873</c:v>
                </c:pt>
                <c:pt idx="1379">
                  <c:v>-2708.8888888888891</c:v>
                </c:pt>
                <c:pt idx="1380">
                  <c:v>-2708.8888888888891</c:v>
                </c:pt>
                <c:pt idx="1381">
                  <c:v>-1942.2222222222215</c:v>
                </c:pt>
                <c:pt idx="1382">
                  <c:v>-76.666666666666842</c:v>
                </c:pt>
                <c:pt idx="1383">
                  <c:v>1431.1111111111106</c:v>
                </c:pt>
                <c:pt idx="1384">
                  <c:v>1610.0000000000002</c:v>
                </c:pt>
                <c:pt idx="1385">
                  <c:v>971.11111111111211</c:v>
                </c:pt>
                <c:pt idx="1386">
                  <c:v>511.11111111111114</c:v>
                </c:pt>
                <c:pt idx="1387">
                  <c:v>689.99999999999886</c:v>
                </c:pt>
                <c:pt idx="1388">
                  <c:v>1252.2222222222219</c:v>
                </c:pt>
                <c:pt idx="1389">
                  <c:v>1814.4444444444448</c:v>
                </c:pt>
                <c:pt idx="1390">
                  <c:v>1967.7777777777785</c:v>
                </c:pt>
                <c:pt idx="1391">
                  <c:v>1609.9999999999991</c:v>
                </c:pt>
                <c:pt idx="1392">
                  <c:v>1047.7777777777762</c:v>
                </c:pt>
                <c:pt idx="1393">
                  <c:v>536.66666666666697</c:v>
                </c:pt>
                <c:pt idx="1394">
                  <c:v>153.33333333333368</c:v>
                </c:pt>
                <c:pt idx="1395">
                  <c:v>-51.11111111111002</c:v>
                </c:pt>
                <c:pt idx="1396">
                  <c:v>-204.44444444444372</c:v>
                </c:pt>
                <c:pt idx="1397">
                  <c:v>-383.33333333333331</c:v>
                </c:pt>
                <c:pt idx="1398">
                  <c:v>-511.11111111111114</c:v>
                </c:pt>
                <c:pt idx="1399">
                  <c:v>-638.88888888888891</c:v>
                </c:pt>
                <c:pt idx="1400">
                  <c:v>-766.66666666666663</c:v>
                </c:pt>
                <c:pt idx="1401">
                  <c:v>-843.33333333333439</c:v>
                </c:pt>
                <c:pt idx="1402">
                  <c:v>-996.66666666666617</c:v>
                </c:pt>
                <c:pt idx="1403">
                  <c:v>-1431.1111111111113</c:v>
                </c:pt>
                <c:pt idx="1404">
                  <c:v>-2223.3333333333339</c:v>
                </c:pt>
                <c:pt idx="1405">
                  <c:v>-2708.8888888888882</c:v>
                </c:pt>
                <c:pt idx="1406">
                  <c:v>-2274.4444444444443</c:v>
                </c:pt>
                <c:pt idx="1407">
                  <c:v>-1098.8888888888891</c:v>
                </c:pt>
                <c:pt idx="1408">
                  <c:v>-76.666666666666842</c:v>
                </c:pt>
                <c:pt idx="1409">
                  <c:v>153.33333333333368</c:v>
                </c:pt>
                <c:pt idx="1410">
                  <c:v>25.55555555555501</c:v>
                </c:pt>
                <c:pt idx="1411">
                  <c:v>-102.22222222222186</c:v>
                </c:pt>
                <c:pt idx="1412">
                  <c:v>-178.88888888888872</c:v>
                </c:pt>
                <c:pt idx="1413">
                  <c:v>-76.666666666666842</c:v>
                </c:pt>
                <c:pt idx="1414">
                  <c:v>383.33333333333331</c:v>
                </c:pt>
                <c:pt idx="1415">
                  <c:v>1098.8888888888891</c:v>
                </c:pt>
                <c:pt idx="1416">
                  <c:v>1686.6666666666661</c:v>
                </c:pt>
                <c:pt idx="1417">
                  <c:v>1865.5555555555547</c:v>
                </c:pt>
                <c:pt idx="1418">
                  <c:v>1558.8888888888894</c:v>
                </c:pt>
                <c:pt idx="1419">
                  <c:v>843.33333333333439</c:v>
                </c:pt>
                <c:pt idx="1420">
                  <c:v>0</c:v>
                </c:pt>
                <c:pt idx="1421">
                  <c:v>-868.88888888889028</c:v>
                </c:pt>
                <c:pt idx="1422">
                  <c:v>-1431.1111111111113</c:v>
                </c:pt>
                <c:pt idx="1423">
                  <c:v>-1022.2222222222223</c:v>
                </c:pt>
                <c:pt idx="1424">
                  <c:v>-178.88888888888781</c:v>
                </c:pt>
                <c:pt idx="1425">
                  <c:v>511.11111111111114</c:v>
                </c:pt>
                <c:pt idx="1426">
                  <c:v>1252.2222222222219</c:v>
                </c:pt>
                <c:pt idx="1427">
                  <c:v>1405.5555555555554</c:v>
                </c:pt>
                <c:pt idx="1428">
                  <c:v>766.66666666666663</c:v>
                </c:pt>
                <c:pt idx="1429">
                  <c:v>25.55555555555592</c:v>
                </c:pt>
                <c:pt idx="1430">
                  <c:v>-613.33333333333303</c:v>
                </c:pt>
                <c:pt idx="1431">
                  <c:v>-1354.4444444444437</c:v>
                </c:pt>
                <c:pt idx="1432">
                  <c:v>-2248.8888888888891</c:v>
                </c:pt>
                <c:pt idx="1433">
                  <c:v>-2708.8888888888891</c:v>
                </c:pt>
                <c:pt idx="1434">
                  <c:v>-2734.4444444444443</c:v>
                </c:pt>
                <c:pt idx="1435">
                  <c:v>-1763.333333333333</c:v>
                </c:pt>
                <c:pt idx="1436">
                  <c:v>-230.00000000000057</c:v>
                </c:pt>
                <c:pt idx="1437">
                  <c:v>511.11111111111114</c:v>
                </c:pt>
                <c:pt idx="1438">
                  <c:v>587.77777777777794</c:v>
                </c:pt>
                <c:pt idx="1439">
                  <c:v>255.55555555555557</c:v>
                </c:pt>
                <c:pt idx="1440">
                  <c:v>-153.33333333333368</c:v>
                </c:pt>
                <c:pt idx="1441">
                  <c:v>-638.88888888888891</c:v>
                </c:pt>
                <c:pt idx="1442">
                  <c:v>-792.2222222222216</c:v>
                </c:pt>
                <c:pt idx="1443">
                  <c:v>-408.8888888888892</c:v>
                </c:pt>
                <c:pt idx="1444">
                  <c:v>0</c:v>
                </c:pt>
                <c:pt idx="1445">
                  <c:v>127.77777777777779</c:v>
                </c:pt>
                <c:pt idx="1446">
                  <c:v>-102.22222222222277</c:v>
                </c:pt>
                <c:pt idx="1447">
                  <c:v>-894.44444444444446</c:v>
                </c:pt>
                <c:pt idx="1448">
                  <c:v>-2044.4444444444441</c:v>
                </c:pt>
                <c:pt idx="1449">
                  <c:v>-2657.7777777777778</c:v>
                </c:pt>
                <c:pt idx="1450">
                  <c:v>-2223.3333333333335</c:v>
                </c:pt>
                <c:pt idx="1451">
                  <c:v>-1175.5555555555554</c:v>
                </c:pt>
                <c:pt idx="1452">
                  <c:v>-306.66666666666663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562.22222222222229</c:v>
                </c:pt>
                <c:pt idx="1479">
                  <c:v>1124.4444444444446</c:v>
                </c:pt>
                <c:pt idx="1480">
                  <c:v>1047.7777777777778</c:v>
                </c:pt>
                <c:pt idx="1481">
                  <c:v>894.44444444444446</c:v>
                </c:pt>
                <c:pt idx="1482">
                  <c:v>741.11111111111097</c:v>
                </c:pt>
                <c:pt idx="1483">
                  <c:v>638.88888888888891</c:v>
                </c:pt>
                <c:pt idx="1484">
                  <c:v>587.77777777777794</c:v>
                </c:pt>
                <c:pt idx="1485">
                  <c:v>638.88888888888891</c:v>
                </c:pt>
                <c:pt idx="1486">
                  <c:v>817.77777777777749</c:v>
                </c:pt>
                <c:pt idx="1487">
                  <c:v>1047.7777777777778</c:v>
                </c:pt>
                <c:pt idx="1488">
                  <c:v>1303.3333333333337</c:v>
                </c:pt>
                <c:pt idx="1489">
                  <c:v>1558.8888888888894</c:v>
                </c:pt>
                <c:pt idx="1490">
                  <c:v>1763.333333333333</c:v>
                </c:pt>
                <c:pt idx="1491">
                  <c:v>1891.1111111111106</c:v>
                </c:pt>
                <c:pt idx="1492">
                  <c:v>1891.1111111111118</c:v>
                </c:pt>
                <c:pt idx="1493">
                  <c:v>1788.8888888888889</c:v>
                </c:pt>
                <c:pt idx="1494">
                  <c:v>1661.1111111111111</c:v>
                </c:pt>
                <c:pt idx="1495">
                  <c:v>1482.2222222222215</c:v>
                </c:pt>
                <c:pt idx="1496">
                  <c:v>1303.3333333333337</c:v>
                </c:pt>
                <c:pt idx="1497">
                  <c:v>1124.4444444444459</c:v>
                </c:pt>
                <c:pt idx="1498">
                  <c:v>919.99999999999852</c:v>
                </c:pt>
                <c:pt idx="1499">
                  <c:v>715.55555555555486</c:v>
                </c:pt>
                <c:pt idx="1500">
                  <c:v>511.11111111111114</c:v>
                </c:pt>
                <c:pt idx="1501">
                  <c:v>408.8888888888892</c:v>
                </c:pt>
                <c:pt idx="1502">
                  <c:v>357.77777777777919</c:v>
                </c:pt>
                <c:pt idx="1503">
                  <c:v>332.22222222222149</c:v>
                </c:pt>
                <c:pt idx="1504">
                  <c:v>332.22222222222149</c:v>
                </c:pt>
                <c:pt idx="1505">
                  <c:v>281.11111111111148</c:v>
                </c:pt>
                <c:pt idx="1506">
                  <c:v>255.55555555555557</c:v>
                </c:pt>
                <c:pt idx="1507">
                  <c:v>281.11111111111148</c:v>
                </c:pt>
                <c:pt idx="1508">
                  <c:v>332.22222222222149</c:v>
                </c:pt>
                <c:pt idx="1509">
                  <c:v>408.8888888888892</c:v>
                </c:pt>
                <c:pt idx="1510">
                  <c:v>562.22222222222297</c:v>
                </c:pt>
                <c:pt idx="1511">
                  <c:v>766.66666666666663</c:v>
                </c:pt>
                <c:pt idx="1512">
                  <c:v>971.11111111111029</c:v>
                </c:pt>
                <c:pt idx="1513">
                  <c:v>1150</c:v>
                </c:pt>
                <c:pt idx="1514">
                  <c:v>1226.6666666666661</c:v>
                </c:pt>
                <c:pt idx="1515">
                  <c:v>1150</c:v>
                </c:pt>
                <c:pt idx="1516">
                  <c:v>920.00000000000227</c:v>
                </c:pt>
                <c:pt idx="1517">
                  <c:v>690.00000000000068</c:v>
                </c:pt>
                <c:pt idx="1518">
                  <c:v>511.11111111111114</c:v>
                </c:pt>
                <c:pt idx="1519">
                  <c:v>383.33333333333331</c:v>
                </c:pt>
                <c:pt idx="1520">
                  <c:v>281.11111111110966</c:v>
                </c:pt>
                <c:pt idx="1521">
                  <c:v>178.88888888888599</c:v>
                </c:pt>
                <c:pt idx="1522">
                  <c:v>51.111111111111839</c:v>
                </c:pt>
                <c:pt idx="1523">
                  <c:v>-127.77777777777779</c:v>
                </c:pt>
                <c:pt idx="1524">
                  <c:v>-383.33333333333331</c:v>
                </c:pt>
                <c:pt idx="1525">
                  <c:v>-715.55555555555486</c:v>
                </c:pt>
                <c:pt idx="1526">
                  <c:v>-996.66666666666799</c:v>
                </c:pt>
                <c:pt idx="1527">
                  <c:v>-1175.5555555555541</c:v>
                </c:pt>
                <c:pt idx="1528">
                  <c:v>-1175.5555555555541</c:v>
                </c:pt>
                <c:pt idx="1529">
                  <c:v>-1022.2222222222223</c:v>
                </c:pt>
                <c:pt idx="1530">
                  <c:v>-792.22222222222263</c:v>
                </c:pt>
                <c:pt idx="1531">
                  <c:v>-511.11111111111114</c:v>
                </c:pt>
                <c:pt idx="1532">
                  <c:v>-229.99999999999963</c:v>
                </c:pt>
                <c:pt idx="1533">
                  <c:v>51.11111111111002</c:v>
                </c:pt>
                <c:pt idx="1534">
                  <c:v>357.77777777777743</c:v>
                </c:pt>
                <c:pt idx="1535">
                  <c:v>715.55555555555657</c:v>
                </c:pt>
                <c:pt idx="1536">
                  <c:v>1073.3333333333321</c:v>
                </c:pt>
                <c:pt idx="1537">
                  <c:v>1328.8888888888896</c:v>
                </c:pt>
                <c:pt idx="1538">
                  <c:v>1533.3333333333333</c:v>
                </c:pt>
                <c:pt idx="1539">
                  <c:v>1661.1111111111111</c:v>
                </c:pt>
                <c:pt idx="1540">
                  <c:v>1737.7777777777806</c:v>
                </c:pt>
                <c:pt idx="1541">
                  <c:v>1763.3333333333312</c:v>
                </c:pt>
                <c:pt idx="1542">
                  <c:v>1661.1111111111111</c:v>
                </c:pt>
                <c:pt idx="1543">
                  <c:v>1431.1111111111131</c:v>
                </c:pt>
                <c:pt idx="1544">
                  <c:v>1047.7777777777762</c:v>
                </c:pt>
                <c:pt idx="1545">
                  <c:v>664.44444444444298</c:v>
                </c:pt>
                <c:pt idx="1546">
                  <c:v>408.88888888888744</c:v>
                </c:pt>
                <c:pt idx="1547">
                  <c:v>255.55555555555557</c:v>
                </c:pt>
                <c:pt idx="1548">
                  <c:v>230.00000000000142</c:v>
                </c:pt>
                <c:pt idx="1549">
                  <c:v>255.55555555555557</c:v>
                </c:pt>
                <c:pt idx="1550">
                  <c:v>306.66666666666737</c:v>
                </c:pt>
                <c:pt idx="1551">
                  <c:v>357.77777777777919</c:v>
                </c:pt>
                <c:pt idx="1552">
                  <c:v>383.33333333333331</c:v>
                </c:pt>
                <c:pt idx="1553">
                  <c:v>383.33333333333331</c:v>
                </c:pt>
                <c:pt idx="1554">
                  <c:v>383.33333333333331</c:v>
                </c:pt>
                <c:pt idx="1555">
                  <c:v>434.4444444444415</c:v>
                </c:pt>
                <c:pt idx="1556">
                  <c:v>511.11111111111114</c:v>
                </c:pt>
                <c:pt idx="1557">
                  <c:v>587.77777777778067</c:v>
                </c:pt>
                <c:pt idx="1558">
                  <c:v>690.00000000000068</c:v>
                </c:pt>
                <c:pt idx="1559">
                  <c:v>792.22222222222069</c:v>
                </c:pt>
                <c:pt idx="1560">
                  <c:v>817.77777777777487</c:v>
                </c:pt>
                <c:pt idx="1561">
                  <c:v>817.7777777777784</c:v>
                </c:pt>
                <c:pt idx="1562">
                  <c:v>817.7777777777784</c:v>
                </c:pt>
                <c:pt idx="1563">
                  <c:v>843.33333333333258</c:v>
                </c:pt>
                <c:pt idx="1564">
                  <c:v>868.88888888889028</c:v>
                </c:pt>
                <c:pt idx="1565">
                  <c:v>868.88888888889028</c:v>
                </c:pt>
                <c:pt idx="1566">
                  <c:v>894.44444444444446</c:v>
                </c:pt>
                <c:pt idx="1567">
                  <c:v>868.88888888888675</c:v>
                </c:pt>
                <c:pt idx="1568">
                  <c:v>792.22222222222069</c:v>
                </c:pt>
                <c:pt idx="1569">
                  <c:v>741.11111111111256</c:v>
                </c:pt>
                <c:pt idx="1570">
                  <c:v>690.00000000000068</c:v>
                </c:pt>
                <c:pt idx="1571">
                  <c:v>638.88888888888891</c:v>
                </c:pt>
                <c:pt idx="1572">
                  <c:v>587.77777777777703</c:v>
                </c:pt>
                <c:pt idx="1573">
                  <c:v>485.55555555555333</c:v>
                </c:pt>
                <c:pt idx="1574">
                  <c:v>357.77777777777919</c:v>
                </c:pt>
                <c:pt idx="1575">
                  <c:v>255.55555555555557</c:v>
                </c:pt>
                <c:pt idx="1576">
                  <c:v>127.77777777777779</c:v>
                </c:pt>
                <c:pt idx="1577">
                  <c:v>0</c:v>
                </c:pt>
                <c:pt idx="1578">
                  <c:v>-102.22222222222368</c:v>
                </c:pt>
                <c:pt idx="1579">
                  <c:v>-153.33333333333186</c:v>
                </c:pt>
                <c:pt idx="1580">
                  <c:v>-204.44444444444372</c:v>
                </c:pt>
                <c:pt idx="1581">
                  <c:v>-230.00000000000142</c:v>
                </c:pt>
                <c:pt idx="1582">
                  <c:v>-255.55555555555557</c:v>
                </c:pt>
                <c:pt idx="1583">
                  <c:v>-332.22222222222149</c:v>
                </c:pt>
                <c:pt idx="1584">
                  <c:v>-383.33333333333331</c:v>
                </c:pt>
                <c:pt idx="1585">
                  <c:v>-434.44444444444514</c:v>
                </c:pt>
                <c:pt idx="1586">
                  <c:v>-485.55555555555702</c:v>
                </c:pt>
                <c:pt idx="1587">
                  <c:v>-511.11111111111114</c:v>
                </c:pt>
                <c:pt idx="1588">
                  <c:v>-485.55555555555333</c:v>
                </c:pt>
                <c:pt idx="1589">
                  <c:v>-408.88888888888744</c:v>
                </c:pt>
                <c:pt idx="1590">
                  <c:v>-332.22222222222149</c:v>
                </c:pt>
                <c:pt idx="1591">
                  <c:v>-255.55555555555557</c:v>
                </c:pt>
                <c:pt idx="1592">
                  <c:v>-204.44444444444736</c:v>
                </c:pt>
                <c:pt idx="1593">
                  <c:v>-153.33333333333186</c:v>
                </c:pt>
                <c:pt idx="1594">
                  <c:v>-102.22222222222004</c:v>
                </c:pt>
                <c:pt idx="1595">
                  <c:v>-153.33333333333553</c:v>
                </c:pt>
                <c:pt idx="1596">
                  <c:v>-204.44444444444372</c:v>
                </c:pt>
                <c:pt idx="1597">
                  <c:v>-281.11111111110966</c:v>
                </c:pt>
                <c:pt idx="1598">
                  <c:v>-383.33333333333331</c:v>
                </c:pt>
                <c:pt idx="1599">
                  <c:v>-434.44444444444514</c:v>
                </c:pt>
                <c:pt idx="1600">
                  <c:v>-485.55555555555702</c:v>
                </c:pt>
                <c:pt idx="1601">
                  <c:v>-511.11111111111114</c:v>
                </c:pt>
                <c:pt idx="1602">
                  <c:v>-459.99999999999926</c:v>
                </c:pt>
                <c:pt idx="1603">
                  <c:v>-357.77777777777919</c:v>
                </c:pt>
                <c:pt idx="1604">
                  <c:v>-281.1111111111133</c:v>
                </c:pt>
                <c:pt idx="1605">
                  <c:v>-178.88888888888599</c:v>
                </c:pt>
                <c:pt idx="1606">
                  <c:v>-102.22222222222004</c:v>
                </c:pt>
                <c:pt idx="1607">
                  <c:v>-51.111111111111839</c:v>
                </c:pt>
                <c:pt idx="1608">
                  <c:v>0</c:v>
                </c:pt>
                <c:pt idx="1609">
                  <c:v>51.111111111111839</c:v>
                </c:pt>
                <c:pt idx="1610">
                  <c:v>76.666666666665932</c:v>
                </c:pt>
                <c:pt idx="1611">
                  <c:v>102.22222222222004</c:v>
                </c:pt>
                <c:pt idx="1612">
                  <c:v>178.8888888888896</c:v>
                </c:pt>
                <c:pt idx="1613">
                  <c:v>255.55555555555557</c:v>
                </c:pt>
                <c:pt idx="1614">
                  <c:v>332.22222222222149</c:v>
                </c:pt>
                <c:pt idx="1615">
                  <c:v>408.88888888889107</c:v>
                </c:pt>
                <c:pt idx="1616">
                  <c:v>511.11111111111114</c:v>
                </c:pt>
                <c:pt idx="1617">
                  <c:v>587.77777777777703</c:v>
                </c:pt>
                <c:pt idx="1618">
                  <c:v>638.88888888888891</c:v>
                </c:pt>
                <c:pt idx="1619">
                  <c:v>613.33333333333121</c:v>
                </c:pt>
                <c:pt idx="1620">
                  <c:v>536.66666666666515</c:v>
                </c:pt>
                <c:pt idx="1621">
                  <c:v>460.00000000000284</c:v>
                </c:pt>
                <c:pt idx="1622">
                  <c:v>357.77777777777919</c:v>
                </c:pt>
                <c:pt idx="1623">
                  <c:v>204.44444444444372</c:v>
                </c:pt>
                <c:pt idx="1624">
                  <c:v>25.555555555554101</c:v>
                </c:pt>
                <c:pt idx="1625">
                  <c:v>-127.77777777777779</c:v>
                </c:pt>
                <c:pt idx="1626">
                  <c:v>-357.77777777777561</c:v>
                </c:pt>
                <c:pt idx="1627">
                  <c:v>-613.33333333333474</c:v>
                </c:pt>
                <c:pt idx="1628">
                  <c:v>-817.7777777777784</c:v>
                </c:pt>
                <c:pt idx="1629">
                  <c:v>-945.55555555555634</c:v>
                </c:pt>
                <c:pt idx="1630">
                  <c:v>-945.55555555555634</c:v>
                </c:pt>
                <c:pt idx="1631">
                  <c:v>-792.22222222222069</c:v>
                </c:pt>
                <c:pt idx="1632">
                  <c:v>-562.22222222222297</c:v>
                </c:pt>
                <c:pt idx="1633">
                  <c:v>-306.66666666666737</c:v>
                </c:pt>
                <c:pt idx="1634">
                  <c:v>-102.22222222222004</c:v>
                </c:pt>
                <c:pt idx="1635">
                  <c:v>-25.555555555554101</c:v>
                </c:pt>
                <c:pt idx="1636">
                  <c:v>-25.555555555557735</c:v>
                </c:pt>
                <c:pt idx="1637">
                  <c:v>-102.22222222222368</c:v>
                </c:pt>
                <c:pt idx="1638">
                  <c:v>-178.88888888888599</c:v>
                </c:pt>
                <c:pt idx="1639">
                  <c:v>-229.99999999999781</c:v>
                </c:pt>
                <c:pt idx="1640">
                  <c:v>-230.00000000000142</c:v>
                </c:pt>
                <c:pt idx="1641">
                  <c:v>-153.33333333333553</c:v>
                </c:pt>
                <c:pt idx="1642">
                  <c:v>-25.555555555554101</c:v>
                </c:pt>
                <c:pt idx="1643">
                  <c:v>153.33333333333553</c:v>
                </c:pt>
                <c:pt idx="1644">
                  <c:v>306.66666666666373</c:v>
                </c:pt>
                <c:pt idx="1645">
                  <c:v>434.4444444444415</c:v>
                </c:pt>
                <c:pt idx="1646">
                  <c:v>536.66666666666879</c:v>
                </c:pt>
                <c:pt idx="1647">
                  <c:v>613.33333333333474</c:v>
                </c:pt>
                <c:pt idx="1648">
                  <c:v>690.00000000000068</c:v>
                </c:pt>
                <c:pt idx="1649">
                  <c:v>715.55555555555486</c:v>
                </c:pt>
                <c:pt idx="1650">
                  <c:v>715.55555555555486</c:v>
                </c:pt>
                <c:pt idx="1651">
                  <c:v>664.44444444444662</c:v>
                </c:pt>
                <c:pt idx="1652">
                  <c:v>587.77777777777703</c:v>
                </c:pt>
                <c:pt idx="1653">
                  <c:v>536.66666666666515</c:v>
                </c:pt>
                <c:pt idx="1654">
                  <c:v>459.99999999999926</c:v>
                </c:pt>
                <c:pt idx="1655">
                  <c:v>408.88888888888744</c:v>
                </c:pt>
                <c:pt idx="1656">
                  <c:v>408.88888888889107</c:v>
                </c:pt>
                <c:pt idx="1657">
                  <c:v>408.88888888889107</c:v>
                </c:pt>
                <c:pt idx="1658">
                  <c:v>408.88888888888744</c:v>
                </c:pt>
                <c:pt idx="1659">
                  <c:v>408.88888888888744</c:v>
                </c:pt>
                <c:pt idx="1660">
                  <c:v>408.88888888888744</c:v>
                </c:pt>
                <c:pt idx="1661">
                  <c:v>383.33333333333331</c:v>
                </c:pt>
                <c:pt idx="1662">
                  <c:v>383.33333333333331</c:v>
                </c:pt>
                <c:pt idx="1663">
                  <c:v>383.33333333333331</c:v>
                </c:pt>
                <c:pt idx="1664">
                  <c:v>332.22222222222513</c:v>
                </c:pt>
                <c:pt idx="1665">
                  <c:v>306.66666666666737</c:v>
                </c:pt>
                <c:pt idx="1666">
                  <c:v>255.55555555555557</c:v>
                </c:pt>
                <c:pt idx="1667">
                  <c:v>204.44444444444372</c:v>
                </c:pt>
                <c:pt idx="1668">
                  <c:v>178.88888888888599</c:v>
                </c:pt>
                <c:pt idx="1669">
                  <c:v>153.33333333333553</c:v>
                </c:pt>
                <c:pt idx="1670">
                  <c:v>127.77777777777779</c:v>
                </c:pt>
                <c:pt idx="1671">
                  <c:v>76.666666666665932</c:v>
                </c:pt>
                <c:pt idx="1672">
                  <c:v>51.111111111111839</c:v>
                </c:pt>
                <c:pt idx="1673">
                  <c:v>51.111111111111839</c:v>
                </c:pt>
                <c:pt idx="1674">
                  <c:v>25.555555555557735</c:v>
                </c:pt>
                <c:pt idx="1675">
                  <c:v>0</c:v>
                </c:pt>
                <c:pt idx="1676">
                  <c:v>-25.555555555557735</c:v>
                </c:pt>
                <c:pt idx="1677">
                  <c:v>-76.66666666666957</c:v>
                </c:pt>
                <c:pt idx="1678">
                  <c:v>-127.77777777777779</c:v>
                </c:pt>
                <c:pt idx="1679">
                  <c:v>-153.33333333333186</c:v>
                </c:pt>
                <c:pt idx="1680">
                  <c:v>-153.33333333333186</c:v>
                </c:pt>
                <c:pt idx="1681">
                  <c:v>-102.22222222222368</c:v>
                </c:pt>
                <c:pt idx="1682">
                  <c:v>-25.555555555557735</c:v>
                </c:pt>
                <c:pt idx="1683">
                  <c:v>51.111111111111839</c:v>
                </c:pt>
                <c:pt idx="1684">
                  <c:v>153.33333333333553</c:v>
                </c:pt>
                <c:pt idx="1685">
                  <c:v>204.44444444444372</c:v>
                </c:pt>
                <c:pt idx="1686">
                  <c:v>204.44444444444372</c:v>
                </c:pt>
                <c:pt idx="1687">
                  <c:v>204.44444444444736</c:v>
                </c:pt>
                <c:pt idx="1688">
                  <c:v>153.33333333333186</c:v>
                </c:pt>
                <c:pt idx="1689">
                  <c:v>102.22222222222004</c:v>
                </c:pt>
                <c:pt idx="1690">
                  <c:v>76.66666666666957</c:v>
                </c:pt>
                <c:pt idx="1691">
                  <c:v>51.111111111111839</c:v>
                </c:pt>
                <c:pt idx="1692">
                  <c:v>51.111111111108201</c:v>
                </c:pt>
                <c:pt idx="1693">
                  <c:v>51.111111111108201</c:v>
                </c:pt>
                <c:pt idx="1694">
                  <c:v>51.11111111111547</c:v>
                </c:pt>
                <c:pt idx="1695">
                  <c:v>51.11111111111547</c:v>
                </c:pt>
                <c:pt idx="1696">
                  <c:v>51.111111111108201</c:v>
                </c:pt>
                <c:pt idx="1697">
                  <c:v>51.111111111108201</c:v>
                </c:pt>
                <c:pt idx="1698">
                  <c:v>25.555555555554101</c:v>
                </c:pt>
                <c:pt idx="1699">
                  <c:v>-25.555555555554101</c:v>
                </c:pt>
                <c:pt idx="1700">
                  <c:v>-76.666666666662309</c:v>
                </c:pt>
                <c:pt idx="1701">
                  <c:v>-102.22222222222368</c:v>
                </c:pt>
                <c:pt idx="1702">
                  <c:v>-102.22222222222368</c:v>
                </c:pt>
                <c:pt idx="1703">
                  <c:v>-127.77777777777779</c:v>
                </c:pt>
                <c:pt idx="1704">
                  <c:v>-127.77777777777779</c:v>
                </c:pt>
                <c:pt idx="1705">
                  <c:v>-102.22222222222004</c:v>
                </c:pt>
                <c:pt idx="1706">
                  <c:v>-102.22222222222368</c:v>
                </c:pt>
                <c:pt idx="1707">
                  <c:v>-76.666666666665932</c:v>
                </c:pt>
                <c:pt idx="1708">
                  <c:v>-51.111111111111839</c:v>
                </c:pt>
                <c:pt idx="1709">
                  <c:v>-51.111111111111839</c:v>
                </c:pt>
                <c:pt idx="1710">
                  <c:v>0</c:v>
                </c:pt>
                <c:pt idx="1711">
                  <c:v>51.111111111111839</c:v>
                </c:pt>
                <c:pt idx="1712">
                  <c:v>76.666666666665932</c:v>
                </c:pt>
                <c:pt idx="1713">
                  <c:v>127.77777777777779</c:v>
                </c:pt>
                <c:pt idx="1714">
                  <c:v>153.33333333333553</c:v>
                </c:pt>
                <c:pt idx="1715">
                  <c:v>178.88888888888599</c:v>
                </c:pt>
                <c:pt idx="1716">
                  <c:v>204.44444444444372</c:v>
                </c:pt>
                <c:pt idx="1717">
                  <c:v>230.00000000000142</c:v>
                </c:pt>
                <c:pt idx="1718">
                  <c:v>255.55555555555557</c:v>
                </c:pt>
                <c:pt idx="1719">
                  <c:v>281.11111111110966</c:v>
                </c:pt>
                <c:pt idx="1720">
                  <c:v>281.11111111110966</c:v>
                </c:pt>
                <c:pt idx="1721">
                  <c:v>230.00000000000142</c:v>
                </c:pt>
                <c:pt idx="1722">
                  <c:v>153.33333333333186</c:v>
                </c:pt>
                <c:pt idx="1723">
                  <c:v>76.66666666666957</c:v>
                </c:pt>
                <c:pt idx="1724">
                  <c:v>0</c:v>
                </c:pt>
                <c:pt idx="1725">
                  <c:v>-153.33333333333914</c:v>
                </c:pt>
                <c:pt idx="1726">
                  <c:v>-357.77777777777197</c:v>
                </c:pt>
                <c:pt idx="1727">
                  <c:v>-587.77777777777339</c:v>
                </c:pt>
                <c:pt idx="1728">
                  <c:v>-843.33333333333621</c:v>
                </c:pt>
                <c:pt idx="1729">
                  <c:v>-1098.8888888888916</c:v>
                </c:pt>
                <c:pt idx="1730">
                  <c:v>-1252.2222222222238</c:v>
                </c:pt>
                <c:pt idx="1731">
                  <c:v>-1303.3333333333317</c:v>
                </c:pt>
                <c:pt idx="1732">
                  <c:v>-1303.3333333333317</c:v>
                </c:pt>
                <c:pt idx="1733">
                  <c:v>-1252.2222222222238</c:v>
                </c:pt>
                <c:pt idx="1734">
                  <c:v>-1201.1111111111118</c:v>
                </c:pt>
                <c:pt idx="1735">
                  <c:v>-1175.5555555555541</c:v>
                </c:pt>
                <c:pt idx="1736">
                  <c:v>-1201.1111111111118</c:v>
                </c:pt>
                <c:pt idx="1737">
                  <c:v>-1201.1111111111118</c:v>
                </c:pt>
                <c:pt idx="1738">
                  <c:v>-1175.5555555555541</c:v>
                </c:pt>
                <c:pt idx="1739">
                  <c:v>-1124.4444444444423</c:v>
                </c:pt>
                <c:pt idx="1740">
                  <c:v>-996.66666666666799</c:v>
                </c:pt>
                <c:pt idx="1741">
                  <c:v>-817.7777777777784</c:v>
                </c:pt>
                <c:pt idx="1742">
                  <c:v>-689.99999999999704</c:v>
                </c:pt>
                <c:pt idx="1743">
                  <c:v>-613.33333333333474</c:v>
                </c:pt>
                <c:pt idx="1744">
                  <c:v>-536.66666666666879</c:v>
                </c:pt>
                <c:pt idx="1745">
                  <c:v>-511.11111111111114</c:v>
                </c:pt>
                <c:pt idx="1746">
                  <c:v>-511.11111111111114</c:v>
                </c:pt>
                <c:pt idx="1747">
                  <c:v>-459.99999999999926</c:v>
                </c:pt>
                <c:pt idx="1748">
                  <c:v>-408.88888888888744</c:v>
                </c:pt>
                <c:pt idx="1749">
                  <c:v>-357.77777777777919</c:v>
                </c:pt>
                <c:pt idx="1750">
                  <c:v>-281.1111111111133</c:v>
                </c:pt>
                <c:pt idx="1751">
                  <c:v>-255.55555555555557</c:v>
                </c:pt>
                <c:pt idx="1752">
                  <c:v>-255.55555555555557</c:v>
                </c:pt>
                <c:pt idx="1753">
                  <c:v>-255.55555555555557</c:v>
                </c:pt>
                <c:pt idx="1754">
                  <c:v>-255.55555555555557</c:v>
                </c:pt>
                <c:pt idx="1755">
                  <c:v>-255.55555555555557</c:v>
                </c:pt>
                <c:pt idx="1756">
                  <c:v>-255.55555555555557</c:v>
                </c:pt>
                <c:pt idx="1757">
                  <c:v>-281.11111111110966</c:v>
                </c:pt>
                <c:pt idx="1758">
                  <c:v>-281.11111111110966</c:v>
                </c:pt>
                <c:pt idx="1759">
                  <c:v>-281.11111111110966</c:v>
                </c:pt>
                <c:pt idx="1760">
                  <c:v>-306.66666666666737</c:v>
                </c:pt>
                <c:pt idx="1761">
                  <c:v>-306.66666666666737</c:v>
                </c:pt>
                <c:pt idx="1762">
                  <c:v>-306.66666666666737</c:v>
                </c:pt>
                <c:pt idx="1763">
                  <c:v>-306.66666666666737</c:v>
                </c:pt>
                <c:pt idx="1764">
                  <c:v>-332.22222222222149</c:v>
                </c:pt>
                <c:pt idx="1765">
                  <c:v>-408.88888888888744</c:v>
                </c:pt>
                <c:pt idx="1766">
                  <c:v>-562.22222222222297</c:v>
                </c:pt>
                <c:pt idx="1767">
                  <c:v>-766.66666666666663</c:v>
                </c:pt>
                <c:pt idx="1768">
                  <c:v>-1022.2222222222223</c:v>
                </c:pt>
                <c:pt idx="1769">
                  <c:v>-1303.3333333333355</c:v>
                </c:pt>
                <c:pt idx="1770">
                  <c:v>-1533.3333333333333</c:v>
                </c:pt>
                <c:pt idx="1771">
                  <c:v>-1635.5555555555534</c:v>
                </c:pt>
                <c:pt idx="1772">
                  <c:v>-1635.5555555555534</c:v>
                </c:pt>
                <c:pt idx="1773">
                  <c:v>-1584.4444444444453</c:v>
                </c:pt>
                <c:pt idx="1774">
                  <c:v>-1456.6666666666674</c:v>
                </c:pt>
                <c:pt idx="1775">
                  <c:v>-1303.3333333333337</c:v>
                </c:pt>
                <c:pt idx="1776">
                  <c:v>-1226.6666666666661</c:v>
                </c:pt>
                <c:pt idx="1777">
                  <c:v>-1252.2222222222219</c:v>
                </c:pt>
                <c:pt idx="1778">
                  <c:v>-1380.0000000000014</c:v>
                </c:pt>
                <c:pt idx="1779">
                  <c:v>-1584.4444444444453</c:v>
                </c:pt>
                <c:pt idx="1780">
                  <c:v>-1763.333333333333</c:v>
                </c:pt>
                <c:pt idx="1781">
                  <c:v>-1814.4444444444448</c:v>
                </c:pt>
                <c:pt idx="1782">
                  <c:v>-1712.222222222221</c:v>
                </c:pt>
                <c:pt idx="1783">
                  <c:v>-1507.7777777777774</c:v>
                </c:pt>
                <c:pt idx="1784">
                  <c:v>-1252.2222222222226</c:v>
                </c:pt>
                <c:pt idx="1785">
                  <c:v>-1073.3333333333333</c:v>
                </c:pt>
                <c:pt idx="1786">
                  <c:v>-996.6666666666672</c:v>
                </c:pt>
                <c:pt idx="1787">
                  <c:v>-971.11111111111131</c:v>
                </c:pt>
                <c:pt idx="1788">
                  <c:v>-996.66666666666617</c:v>
                </c:pt>
                <c:pt idx="1789">
                  <c:v>-1098.8888888888891</c:v>
                </c:pt>
                <c:pt idx="1790">
                  <c:v>-1277.7777777777778</c:v>
                </c:pt>
                <c:pt idx="1791">
                  <c:v>-1507.7777777777774</c:v>
                </c:pt>
                <c:pt idx="1792">
                  <c:v>-1737.7777777777778</c:v>
                </c:pt>
                <c:pt idx="1793">
                  <c:v>-1814.4444444444446</c:v>
                </c:pt>
                <c:pt idx="1794">
                  <c:v>-2223.333333333333</c:v>
                </c:pt>
                <c:pt idx="1795">
                  <c:v>-1328.8888888888889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176-4A0F-9849-92068C181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1641007"/>
        <c:axId val="1211637647"/>
      </c:scatterChart>
      <c:valAx>
        <c:axId val="1211641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637647"/>
        <c:crosses val="autoZero"/>
        <c:crossBetween val="midCat"/>
      </c:valAx>
      <c:valAx>
        <c:axId val="1211637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 (N)</a:t>
                </a:r>
              </a:p>
            </c:rich>
          </c:tx>
          <c:layout>
            <c:manualLayout>
              <c:xMode val="edge"/>
              <c:yMode val="edge"/>
              <c:x val="1.3054193538608445E-2"/>
              <c:y val="0.285130443031970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641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Aero Resistance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WLTC_class_3!$I$3:$I$1803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1.1896489197530866E-3</c:v>
                </c:pt>
                <c:pt idx="13">
                  <c:v>8.5952134452160489E-2</c:v>
                </c:pt>
                <c:pt idx="14">
                  <c:v>0.86725406250000003</c:v>
                </c:pt>
                <c:pt idx="15">
                  <c:v>2.9149372656249999</c:v>
                </c:pt>
                <c:pt idx="16">
                  <c:v>5.1038912779706793</c:v>
                </c:pt>
                <c:pt idx="17">
                  <c:v>8.4943906992669724</c:v>
                </c:pt>
                <c:pt idx="18">
                  <c:v>14.004844495563269</c:v>
                </c:pt>
                <c:pt idx="19">
                  <c:v>20.105066743827159</c:v>
                </c:pt>
                <c:pt idx="20">
                  <c:v>22.491799889081786</c:v>
                </c:pt>
                <c:pt idx="21">
                  <c:v>23.483967088155865</c:v>
                </c:pt>
                <c:pt idx="22">
                  <c:v>23.819448083526233</c:v>
                </c:pt>
                <c:pt idx="23">
                  <c:v>24.668559999999999</c:v>
                </c:pt>
                <c:pt idx="24">
                  <c:v>25.18516504340278</c:v>
                </c:pt>
                <c:pt idx="25">
                  <c:v>28.213713780864197</c:v>
                </c:pt>
                <c:pt idx="26">
                  <c:v>30.264965930748453</c:v>
                </c:pt>
                <c:pt idx="27">
                  <c:v>34.583391509452163</c:v>
                </c:pt>
                <c:pt idx="28">
                  <c:v>39.840152673611108</c:v>
                </c:pt>
                <c:pt idx="29">
                  <c:v>45.468679125192899</c:v>
                </c:pt>
                <c:pt idx="30">
                  <c:v>50.729306648341044</c:v>
                </c:pt>
                <c:pt idx="31">
                  <c:v>53.720084032600305</c:v>
                </c:pt>
                <c:pt idx="32">
                  <c:v>55.761521578896591</c:v>
                </c:pt>
                <c:pt idx="33">
                  <c:v>57.317582365933632</c:v>
                </c:pt>
                <c:pt idx="34">
                  <c:v>58.630657361111098</c:v>
                </c:pt>
                <c:pt idx="35">
                  <c:v>58.895056833526226</c:v>
                </c:pt>
                <c:pt idx="36">
                  <c:v>58.103642889660499</c:v>
                </c:pt>
                <c:pt idx="37">
                  <c:v>54.22687447241514</c:v>
                </c:pt>
                <c:pt idx="38">
                  <c:v>47.348324418402768</c:v>
                </c:pt>
                <c:pt idx="39">
                  <c:v>40.71573427854937</c:v>
                </c:pt>
                <c:pt idx="40">
                  <c:v>35.605002519290124</c:v>
                </c:pt>
                <c:pt idx="41">
                  <c:v>31.02872053722993</c:v>
                </c:pt>
                <c:pt idx="42">
                  <c:v>25.012368537808641</c:v>
                </c:pt>
                <c:pt idx="43">
                  <c:v>18.737267898341049</c:v>
                </c:pt>
                <c:pt idx="44">
                  <c:v>14.657664340277774</c:v>
                </c:pt>
                <c:pt idx="45">
                  <c:v>12.991263615933642</c:v>
                </c:pt>
                <c:pt idx="46">
                  <c:v>12.37710736111111</c:v>
                </c:pt>
                <c:pt idx="47">
                  <c:v>11.309100043402779</c:v>
                </c:pt>
                <c:pt idx="48">
                  <c:v>10.069188456790121</c:v>
                </c:pt>
                <c:pt idx="49">
                  <c:v>9.4232090933641981</c:v>
                </c:pt>
                <c:pt idx="50">
                  <c:v>9.4232090933641981</c:v>
                </c:pt>
                <c:pt idx="51">
                  <c:v>9.0044526736111088</c:v>
                </c:pt>
                <c:pt idx="52">
                  <c:v>7.3309140557484556</c:v>
                </c:pt>
                <c:pt idx="53">
                  <c:v>5.1038912779706793</c:v>
                </c:pt>
                <c:pt idx="54">
                  <c:v>4.3544124585262329</c:v>
                </c:pt>
                <c:pt idx="55">
                  <c:v>4.2827361111111104</c:v>
                </c:pt>
                <c:pt idx="56">
                  <c:v>4.2827361111111104</c:v>
                </c:pt>
                <c:pt idx="57">
                  <c:v>4.2827361111111104</c:v>
                </c:pt>
                <c:pt idx="58">
                  <c:v>4.4995496267361119</c:v>
                </c:pt>
                <c:pt idx="59">
                  <c:v>4.7217165625000002</c:v>
                </c:pt>
                <c:pt idx="60">
                  <c:v>6.4267808767361094</c:v>
                </c:pt>
                <c:pt idx="61">
                  <c:v>6.9621228906249994</c:v>
                </c:pt>
                <c:pt idx="62">
                  <c:v>7.5188785850694453</c:v>
                </c:pt>
                <c:pt idx="63">
                  <c:v>7.8052865625000001</c:v>
                </c:pt>
                <c:pt idx="64">
                  <c:v>8.696631015625</c:v>
                </c:pt>
                <c:pt idx="65">
                  <c:v>9.4232090933641981</c:v>
                </c:pt>
                <c:pt idx="66">
                  <c:v>9.7435220650077152</c:v>
                </c:pt>
                <c:pt idx="67">
                  <c:v>10.069188456790121</c:v>
                </c:pt>
                <c:pt idx="68">
                  <c:v>12.256060583526237</c:v>
                </c:pt>
                <c:pt idx="69">
                  <c:v>16.007915864197525</c:v>
                </c:pt>
                <c:pt idx="70">
                  <c:v>20.88577384741512</c:v>
                </c:pt>
                <c:pt idx="71">
                  <c:v>26.411395667438278</c:v>
                </c:pt>
                <c:pt idx="72">
                  <c:v>31.607782148919753</c:v>
                </c:pt>
                <c:pt idx="73">
                  <c:v>35.194573641975303</c:v>
                </c:pt>
                <c:pt idx="74">
                  <c:v>37.481376277970675</c:v>
                </c:pt>
                <c:pt idx="75">
                  <c:v>39.405930817901229</c:v>
                </c:pt>
                <c:pt idx="76">
                  <c:v>41.600833074845667</c:v>
                </c:pt>
                <c:pt idx="77">
                  <c:v>44.083927782600306</c:v>
                </c:pt>
                <c:pt idx="78">
                  <c:v>45.935021501736102</c:v>
                </c:pt>
                <c:pt idx="79">
                  <c:v>46.403743176118816</c:v>
                </c:pt>
                <c:pt idx="80">
                  <c:v>45.236400173611116</c:v>
                </c:pt>
                <c:pt idx="81">
                  <c:v>44.083927782600306</c:v>
                </c:pt>
                <c:pt idx="82">
                  <c:v>41.378666139081787</c:v>
                </c:pt>
                <c:pt idx="83">
                  <c:v>40.71573427854937</c:v>
                </c:pt>
                <c:pt idx="84">
                  <c:v>40.058155838155862</c:v>
                </c:pt>
                <c:pt idx="85">
                  <c:v>38.330785606674375</c:v>
                </c:pt>
                <c:pt idx="86">
                  <c:v>37.060240560378084</c:v>
                </c:pt>
                <c:pt idx="87">
                  <c:v>35.605002519290124</c:v>
                </c:pt>
                <c:pt idx="88">
                  <c:v>34.7865240625</c:v>
                </c:pt>
                <c:pt idx="89">
                  <c:v>30.264965930748453</c:v>
                </c:pt>
                <c:pt idx="90">
                  <c:v>22.165836085069444</c:v>
                </c:pt>
                <c:pt idx="91">
                  <c:v>14.394751929012344</c:v>
                </c:pt>
                <c:pt idx="92">
                  <c:v>8.59521344521605</c:v>
                </c:pt>
                <c:pt idx="93">
                  <c:v>5.9970202044753078</c:v>
                </c:pt>
                <c:pt idx="94">
                  <c:v>4.2827361111111104</c:v>
                </c:pt>
                <c:pt idx="95">
                  <c:v>2.4628706761188268</c:v>
                </c:pt>
                <c:pt idx="96">
                  <c:v>1.0004947415123453</c:v>
                </c:pt>
                <c:pt idx="97">
                  <c:v>0.38544624999999999</c:v>
                </c:pt>
                <c:pt idx="98">
                  <c:v>0.14394751929012348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1.1896489197530866E-3</c:v>
                </c:pt>
                <c:pt idx="139">
                  <c:v>0.10736581500771605</c:v>
                </c:pt>
                <c:pt idx="140">
                  <c:v>1.1066709076003083</c:v>
                </c:pt>
                <c:pt idx="141">
                  <c:v>4.0712760156249983</c:v>
                </c:pt>
                <c:pt idx="142">
                  <c:v>7.9991993364197524</c:v>
                </c:pt>
                <c:pt idx="143">
                  <c:v>10.623862265624995</c:v>
                </c:pt>
                <c:pt idx="144">
                  <c:v>11.777821717785493</c:v>
                </c:pt>
                <c:pt idx="145">
                  <c:v>12.867242716049383</c:v>
                </c:pt>
                <c:pt idx="146">
                  <c:v>15.460677361111109</c:v>
                </c:pt>
                <c:pt idx="147">
                  <c:v>19.18784742669753</c:v>
                </c:pt>
                <c:pt idx="148">
                  <c:v>22.82014299093364</c:v>
                </c:pt>
                <c:pt idx="149">
                  <c:v>25.358556373456786</c:v>
                </c:pt>
                <c:pt idx="150">
                  <c:v>26.411395667438278</c:v>
                </c:pt>
                <c:pt idx="151">
                  <c:v>25.707123506944438</c:v>
                </c:pt>
                <c:pt idx="152">
                  <c:v>22.003746419753085</c:v>
                </c:pt>
                <c:pt idx="153">
                  <c:v>15.190627056327161</c:v>
                </c:pt>
                <c:pt idx="154">
                  <c:v>8.9012506298225311</c:v>
                </c:pt>
                <c:pt idx="155">
                  <c:v>5.2609249353780871</c:v>
                </c:pt>
                <c:pt idx="156">
                  <c:v>4.2827361111111104</c:v>
                </c:pt>
                <c:pt idx="157">
                  <c:v>4.7217165625000002</c:v>
                </c:pt>
                <c:pt idx="158">
                  <c:v>5.912852543402777</c:v>
                </c:pt>
                <c:pt idx="159">
                  <c:v>8.7986434104938258</c:v>
                </c:pt>
                <c:pt idx="160">
                  <c:v>12.015751501736114</c:v>
                </c:pt>
                <c:pt idx="161">
                  <c:v>16.285104062499993</c:v>
                </c:pt>
                <c:pt idx="162">
                  <c:v>19.339230251736108</c:v>
                </c:pt>
                <c:pt idx="163">
                  <c:v>22.655674027777781</c:v>
                </c:pt>
                <c:pt idx="164">
                  <c:v>25.882299310378084</c:v>
                </c:pt>
                <c:pt idx="165">
                  <c:v>28.766008291859571</c:v>
                </c:pt>
                <c:pt idx="166">
                  <c:v>30.645653585069436</c:v>
                </c:pt>
                <c:pt idx="167">
                  <c:v>32.781965632716059</c:v>
                </c:pt>
                <c:pt idx="168">
                  <c:v>36.85056493827161</c:v>
                </c:pt>
                <c:pt idx="169">
                  <c:v>41.157094027777781</c:v>
                </c:pt>
                <c:pt idx="170">
                  <c:v>42.946326003086419</c:v>
                </c:pt>
                <c:pt idx="171">
                  <c:v>41.600833074845667</c:v>
                </c:pt>
                <c:pt idx="172">
                  <c:v>36.641484140624996</c:v>
                </c:pt>
                <c:pt idx="173">
                  <c:v>28.581315297067899</c:v>
                </c:pt>
                <c:pt idx="174">
                  <c:v>21.842251578896605</c:v>
                </c:pt>
                <c:pt idx="175">
                  <c:v>19.037059426118827</c:v>
                </c:pt>
                <c:pt idx="176">
                  <c:v>18.737267898341049</c:v>
                </c:pt>
                <c:pt idx="177">
                  <c:v>19.950709796489193</c:v>
                </c:pt>
                <c:pt idx="178">
                  <c:v>22.985206778549383</c:v>
                </c:pt>
                <c:pt idx="179">
                  <c:v>25.358556373456786</c:v>
                </c:pt>
                <c:pt idx="180">
                  <c:v>26.058069938271608</c:v>
                </c:pt>
                <c:pt idx="181">
                  <c:v>25.882299310378084</c:v>
                </c:pt>
                <c:pt idx="182">
                  <c:v>25.358556373456786</c:v>
                </c:pt>
                <c:pt idx="183">
                  <c:v>23.819448083526233</c:v>
                </c:pt>
                <c:pt idx="184">
                  <c:v>20.260018515624999</c:v>
                </c:pt>
                <c:pt idx="185">
                  <c:v>16.564671558641972</c:v>
                </c:pt>
                <c:pt idx="186">
                  <c:v>13.115879340277775</c:v>
                </c:pt>
                <c:pt idx="187">
                  <c:v>10.623862265624995</c:v>
                </c:pt>
                <c:pt idx="188">
                  <c:v>8.696631015625</c:v>
                </c:pt>
                <c:pt idx="189">
                  <c:v>7.3309140557484556</c:v>
                </c:pt>
                <c:pt idx="190">
                  <c:v>6.2530921344521602</c:v>
                </c:pt>
                <c:pt idx="191">
                  <c:v>5.582130143711419</c:v>
                </c:pt>
                <c:pt idx="192">
                  <c:v>4.9492369184027778</c:v>
                </c:pt>
                <c:pt idx="193">
                  <c:v>4.6470660927854937</c:v>
                </c:pt>
                <c:pt idx="194">
                  <c:v>4.4266836304012331</c:v>
                </c:pt>
                <c:pt idx="195">
                  <c:v>4.2827361111111104</c:v>
                </c:pt>
                <c:pt idx="196">
                  <c:v>4.2827361111111104</c:v>
                </c:pt>
                <c:pt idx="197">
                  <c:v>4.2827361111111104</c:v>
                </c:pt>
                <c:pt idx="198">
                  <c:v>4.2827361111111104</c:v>
                </c:pt>
                <c:pt idx="199">
                  <c:v>4.6470660927854937</c:v>
                </c:pt>
                <c:pt idx="200">
                  <c:v>5.0262666859567897</c:v>
                </c:pt>
                <c:pt idx="201">
                  <c:v>5.829279706790123</c:v>
                </c:pt>
                <c:pt idx="202">
                  <c:v>6.691775173611112</c:v>
                </c:pt>
                <c:pt idx="203">
                  <c:v>8.0970479600694443</c:v>
                </c:pt>
                <c:pt idx="204">
                  <c:v>10.736581500771605</c:v>
                </c:pt>
                <c:pt idx="205">
                  <c:v>13.366895262345675</c:v>
                </c:pt>
                <c:pt idx="206">
                  <c:v>16.846618352623455</c:v>
                </c:pt>
                <c:pt idx="207">
                  <c:v>21.521046370563266</c:v>
                </c:pt>
                <c:pt idx="208">
                  <c:v>26.058069938271608</c:v>
                </c:pt>
                <c:pt idx="209">
                  <c:v>30.455012345679016</c:v>
                </c:pt>
                <c:pt idx="210">
                  <c:v>36.85056493827161</c:v>
                </c:pt>
                <c:pt idx="211">
                  <c:v>41.823594835069436</c:v>
                </c:pt>
                <c:pt idx="212">
                  <c:v>45.701552901234571</c:v>
                </c:pt>
                <c:pt idx="213">
                  <c:v>48.783041015624995</c:v>
                </c:pt>
                <c:pt idx="214">
                  <c:v>51.46897086419753</c:v>
                </c:pt>
                <c:pt idx="215">
                  <c:v>55.24759324556328</c:v>
                </c:pt>
                <c:pt idx="216">
                  <c:v>60.225976562500001</c:v>
                </c:pt>
                <c:pt idx="217">
                  <c:v>65.978226501736117</c:v>
                </c:pt>
                <c:pt idx="218">
                  <c:v>71.408676408179005</c:v>
                </c:pt>
                <c:pt idx="219">
                  <c:v>76.148237704475306</c:v>
                </c:pt>
                <c:pt idx="220">
                  <c:v>79.802839185956771</c:v>
                </c:pt>
                <c:pt idx="221">
                  <c:v>82.600001208526237</c:v>
                </c:pt>
                <c:pt idx="222">
                  <c:v>83.858649765625003</c:v>
                </c:pt>
                <c:pt idx="223">
                  <c:v>85.126815514081784</c:v>
                </c:pt>
                <c:pt idx="224">
                  <c:v>86.084185482253062</c:v>
                </c:pt>
                <c:pt idx="225">
                  <c:v>87.369006315586418</c:v>
                </c:pt>
                <c:pt idx="226">
                  <c:v>89.314082299382704</c:v>
                </c:pt>
                <c:pt idx="227">
                  <c:v>90.951336625192894</c:v>
                </c:pt>
                <c:pt idx="228">
                  <c:v>92.603461562499973</c:v>
                </c:pt>
                <c:pt idx="229">
                  <c:v>93.935868352623459</c:v>
                </c:pt>
                <c:pt idx="230">
                  <c:v>94.941419102044748</c:v>
                </c:pt>
                <c:pt idx="231">
                  <c:v>94.941419102044748</c:v>
                </c:pt>
                <c:pt idx="232">
                  <c:v>93.935868352623459</c:v>
                </c:pt>
                <c:pt idx="233">
                  <c:v>89.640343515624991</c:v>
                </c:pt>
                <c:pt idx="234">
                  <c:v>83.228135838155836</c:v>
                </c:pt>
                <c:pt idx="235">
                  <c:v>77.356921006944432</c:v>
                </c:pt>
                <c:pt idx="236">
                  <c:v>73.759422673611098</c:v>
                </c:pt>
                <c:pt idx="237">
                  <c:v>71.992794027777791</c:v>
                </c:pt>
                <c:pt idx="238">
                  <c:v>69.670599336419727</c:v>
                </c:pt>
                <c:pt idx="239">
                  <c:v>65.419091509452159</c:v>
                </c:pt>
                <c:pt idx="240">
                  <c:v>58.366852713155843</c:v>
                </c:pt>
                <c:pt idx="241">
                  <c:v>51.221821301118815</c:v>
                </c:pt>
                <c:pt idx="242">
                  <c:v>46.403743176118816</c:v>
                </c:pt>
                <c:pt idx="243">
                  <c:v>40.71573427854937</c:v>
                </c:pt>
                <c:pt idx="244">
                  <c:v>35.605002519290124</c:v>
                </c:pt>
                <c:pt idx="245">
                  <c:v>31.02872053722993</c:v>
                </c:pt>
                <c:pt idx="246">
                  <c:v>25.012368537808641</c:v>
                </c:pt>
                <c:pt idx="247">
                  <c:v>18.737267898341049</c:v>
                </c:pt>
                <c:pt idx="248">
                  <c:v>14.657664340277774</c:v>
                </c:pt>
                <c:pt idx="249">
                  <c:v>12.991263615933642</c:v>
                </c:pt>
                <c:pt idx="250">
                  <c:v>12.37710736111111</c:v>
                </c:pt>
                <c:pt idx="251">
                  <c:v>11.309100043402779</c:v>
                </c:pt>
                <c:pt idx="252">
                  <c:v>10.069188456790121</c:v>
                </c:pt>
                <c:pt idx="253">
                  <c:v>9.4232090933641981</c:v>
                </c:pt>
                <c:pt idx="254">
                  <c:v>9.4232090933641981</c:v>
                </c:pt>
                <c:pt idx="255">
                  <c:v>9.0044526736111088</c:v>
                </c:pt>
                <c:pt idx="256">
                  <c:v>7.3309140557484556</c:v>
                </c:pt>
                <c:pt idx="257">
                  <c:v>6.2530921344521602</c:v>
                </c:pt>
                <c:pt idx="258">
                  <c:v>7.0534284452160492</c:v>
                </c:pt>
                <c:pt idx="259">
                  <c:v>9.5293852594521571</c:v>
                </c:pt>
                <c:pt idx="260">
                  <c:v>12.620985389660495</c:v>
                </c:pt>
                <c:pt idx="261">
                  <c:v>16.007915864197525</c:v>
                </c:pt>
                <c:pt idx="262">
                  <c:v>19.643780375192897</c:v>
                </c:pt>
                <c:pt idx="263">
                  <c:v>24.49754796778549</c:v>
                </c:pt>
                <c:pt idx="264">
                  <c:v>31.414166787229931</c:v>
                </c:pt>
                <c:pt idx="265">
                  <c:v>38.759059217785499</c:v>
                </c:pt>
                <c:pt idx="266">
                  <c:v>45.236400173611116</c:v>
                </c:pt>
                <c:pt idx="267">
                  <c:v>49.508429444444438</c:v>
                </c:pt>
                <c:pt idx="268">
                  <c:v>54.736044210069437</c:v>
                </c:pt>
                <c:pt idx="269">
                  <c:v>58.630657361111098</c:v>
                </c:pt>
                <c:pt idx="270">
                  <c:v>62.659106015624999</c:v>
                </c:pt>
                <c:pt idx="271">
                  <c:v>62.932427854938268</c:v>
                </c:pt>
                <c:pt idx="272">
                  <c:v>61.842709444444438</c:v>
                </c:pt>
                <c:pt idx="273">
                  <c:v>61.031666293402765</c:v>
                </c:pt>
                <c:pt idx="274">
                  <c:v>56.796516139081788</c:v>
                </c:pt>
                <c:pt idx="275">
                  <c:v>49.508429444444438</c:v>
                </c:pt>
                <c:pt idx="276">
                  <c:v>42.946326003086419</c:v>
                </c:pt>
                <c:pt idx="277">
                  <c:v>35.194573641975303</c:v>
                </c:pt>
                <c:pt idx="278">
                  <c:v>28.397217126736102</c:v>
                </c:pt>
                <c:pt idx="279">
                  <c:v>19.339230251736108</c:v>
                </c:pt>
                <c:pt idx="280">
                  <c:v>13.620290482253083</c:v>
                </c:pt>
                <c:pt idx="281">
                  <c:v>12.135608630401233</c:v>
                </c:pt>
                <c:pt idx="282">
                  <c:v>15.596594750192898</c:v>
                </c:pt>
                <c:pt idx="283">
                  <c:v>21.043699741512349</c:v>
                </c:pt>
                <c:pt idx="284">
                  <c:v>27.125185019290129</c:v>
                </c:pt>
                <c:pt idx="285">
                  <c:v>34.583391509452163</c:v>
                </c:pt>
                <c:pt idx="286">
                  <c:v>41.600833074845667</c:v>
                </c:pt>
                <c:pt idx="287">
                  <c:v>49.266038477044752</c:v>
                </c:pt>
                <c:pt idx="288">
                  <c:v>57.579007716049375</c:v>
                </c:pt>
                <c:pt idx="289">
                  <c:v>66.539740791859558</c:v>
                </c:pt>
                <c:pt idx="290">
                  <c:v>71.992794027777791</c:v>
                </c:pt>
                <c:pt idx="291">
                  <c:v>73.759422673611098</c:v>
                </c:pt>
                <c:pt idx="292">
                  <c:v>71.992794027777791</c:v>
                </c:pt>
                <c:pt idx="293">
                  <c:v>68.809590930748456</c:v>
                </c:pt>
                <c:pt idx="294">
                  <c:v>66.539740791859558</c:v>
                </c:pt>
                <c:pt idx="295">
                  <c:v>65.140416249999973</c:v>
                </c:pt>
                <c:pt idx="296">
                  <c:v>64.862335815007725</c:v>
                </c:pt>
                <c:pt idx="297">
                  <c:v>65.140416249999973</c:v>
                </c:pt>
                <c:pt idx="298">
                  <c:v>65.978226501736117</c:v>
                </c:pt>
                <c:pt idx="299">
                  <c:v>66.539740791859558</c:v>
                </c:pt>
                <c:pt idx="300">
                  <c:v>66.539740791859558</c:v>
                </c:pt>
                <c:pt idx="301">
                  <c:v>65.978226501736117</c:v>
                </c:pt>
                <c:pt idx="302">
                  <c:v>64.584850204475316</c:v>
                </c:pt>
                <c:pt idx="303">
                  <c:v>62.386379000771591</c:v>
                </c:pt>
                <c:pt idx="304">
                  <c:v>59.691824197530842</c:v>
                </c:pt>
                <c:pt idx="305">
                  <c:v>55.761521578896591</c:v>
                </c:pt>
                <c:pt idx="306">
                  <c:v>51.965054463734567</c:v>
                </c:pt>
                <c:pt idx="307">
                  <c:v>49.508429444444438</c:v>
                </c:pt>
                <c:pt idx="308">
                  <c:v>48.302422852044735</c:v>
                </c:pt>
                <c:pt idx="309">
                  <c:v>47.824183986304014</c:v>
                </c:pt>
                <c:pt idx="310">
                  <c:v>46.874844148341055</c:v>
                </c:pt>
                <c:pt idx="311">
                  <c:v>45.701552901234571</c:v>
                </c:pt>
                <c:pt idx="312">
                  <c:v>44.083927782600306</c:v>
                </c:pt>
                <c:pt idx="313">
                  <c:v>41.600833074845667</c:v>
                </c:pt>
                <c:pt idx="314">
                  <c:v>38.544624999999996</c:v>
                </c:pt>
                <c:pt idx="315">
                  <c:v>35.194573641975303</c:v>
                </c:pt>
                <c:pt idx="316">
                  <c:v>32.388191840277777</c:v>
                </c:pt>
                <c:pt idx="317">
                  <c:v>29.886657574266973</c:v>
                </c:pt>
                <c:pt idx="318">
                  <c:v>26.767100694444448</c:v>
                </c:pt>
                <c:pt idx="319">
                  <c:v>23.317118827160492</c:v>
                </c:pt>
                <c:pt idx="320">
                  <c:v>20.260018515624999</c:v>
                </c:pt>
                <c:pt idx="321">
                  <c:v>19.491207901234571</c:v>
                </c:pt>
                <c:pt idx="322">
                  <c:v>18.439855668402775</c:v>
                </c:pt>
                <c:pt idx="323">
                  <c:v>18.439855668402775</c:v>
                </c:pt>
                <c:pt idx="324">
                  <c:v>17.561894765624999</c:v>
                </c:pt>
                <c:pt idx="325">
                  <c:v>16.988483986304011</c:v>
                </c:pt>
                <c:pt idx="326">
                  <c:v>16.988483986304011</c:v>
                </c:pt>
                <c:pt idx="327">
                  <c:v>16.564671558641972</c:v>
                </c:pt>
                <c:pt idx="328">
                  <c:v>16.146212551118829</c:v>
                </c:pt>
                <c:pt idx="329">
                  <c:v>12.498748963155865</c:v>
                </c:pt>
                <c:pt idx="330">
                  <c:v>9.1082495418595659</c:v>
                </c:pt>
                <c:pt idx="331">
                  <c:v>8.4943906992669724</c:v>
                </c:pt>
                <c:pt idx="332">
                  <c:v>8.2945296807484539</c:v>
                </c:pt>
                <c:pt idx="333">
                  <c:v>7.5188785850694453</c:v>
                </c:pt>
                <c:pt idx="334">
                  <c:v>7.2378240277777763</c:v>
                </c:pt>
                <c:pt idx="335">
                  <c:v>6.691775173611112</c:v>
                </c:pt>
                <c:pt idx="336">
                  <c:v>6.2530921344521602</c:v>
                </c:pt>
                <c:pt idx="337">
                  <c:v>6.0817826900077163</c:v>
                </c:pt>
                <c:pt idx="338">
                  <c:v>6.2530921344521602</c:v>
                </c:pt>
                <c:pt idx="339">
                  <c:v>7.0534284452160492</c:v>
                </c:pt>
                <c:pt idx="340">
                  <c:v>9.4232090933641981</c:v>
                </c:pt>
                <c:pt idx="341">
                  <c:v>13.241089889081792</c:v>
                </c:pt>
                <c:pt idx="342">
                  <c:v>17.273999727044753</c:v>
                </c:pt>
                <c:pt idx="343">
                  <c:v>18.588264371141975</c:v>
                </c:pt>
                <c:pt idx="344">
                  <c:v>19.037059426118827</c:v>
                </c:pt>
                <c:pt idx="345">
                  <c:v>19.339230251736108</c:v>
                </c:pt>
                <c:pt idx="346">
                  <c:v>20.728442777777776</c:v>
                </c:pt>
                <c:pt idx="347">
                  <c:v>21.043699741512349</c:v>
                </c:pt>
                <c:pt idx="348">
                  <c:v>21.842251578896605</c:v>
                </c:pt>
                <c:pt idx="349">
                  <c:v>22.82014299093364</c:v>
                </c:pt>
                <c:pt idx="350">
                  <c:v>23.483967088155865</c:v>
                </c:pt>
                <c:pt idx="351">
                  <c:v>23.651410173611108</c:v>
                </c:pt>
                <c:pt idx="352">
                  <c:v>23.483967088155865</c:v>
                </c:pt>
                <c:pt idx="353">
                  <c:v>23.317118827160492</c:v>
                </c:pt>
                <c:pt idx="354">
                  <c:v>23.150865390624993</c:v>
                </c:pt>
                <c:pt idx="355">
                  <c:v>23.150865390624993</c:v>
                </c:pt>
                <c:pt idx="356">
                  <c:v>23.483967088155865</c:v>
                </c:pt>
                <c:pt idx="357">
                  <c:v>23.651410173611108</c:v>
                </c:pt>
                <c:pt idx="358">
                  <c:v>23.317118827160492</c:v>
                </c:pt>
                <c:pt idx="359">
                  <c:v>21.521046370563266</c:v>
                </c:pt>
                <c:pt idx="360">
                  <c:v>18.588264371141975</c:v>
                </c:pt>
                <c:pt idx="361">
                  <c:v>16.007915864197525</c:v>
                </c:pt>
                <c:pt idx="362">
                  <c:v>14.264187960069444</c:v>
                </c:pt>
                <c:pt idx="363">
                  <c:v>13.241089889081792</c:v>
                </c:pt>
                <c:pt idx="364">
                  <c:v>12.743816640624999</c:v>
                </c:pt>
                <c:pt idx="365">
                  <c:v>12.743816640624999</c:v>
                </c:pt>
                <c:pt idx="366">
                  <c:v>12.867242716049383</c:v>
                </c:pt>
                <c:pt idx="367">
                  <c:v>13.366895262345675</c:v>
                </c:pt>
                <c:pt idx="368">
                  <c:v>14.525910722415125</c:v>
                </c:pt>
                <c:pt idx="369">
                  <c:v>16.424590398341049</c:v>
                </c:pt>
                <c:pt idx="370">
                  <c:v>17.561894765624999</c:v>
                </c:pt>
                <c:pt idx="371">
                  <c:v>17.852169102044751</c:v>
                </c:pt>
                <c:pt idx="372">
                  <c:v>16.846618352623455</c:v>
                </c:pt>
                <c:pt idx="373">
                  <c:v>13.493295460069445</c:v>
                </c:pt>
                <c:pt idx="374">
                  <c:v>9.3176277517361079</c:v>
                </c:pt>
                <c:pt idx="375">
                  <c:v>6.1671399999999998</c:v>
                </c:pt>
                <c:pt idx="376">
                  <c:v>4.2116545881558638</c:v>
                </c:pt>
                <c:pt idx="377">
                  <c:v>3.0942768402777774</c:v>
                </c:pt>
                <c:pt idx="378">
                  <c:v>2.3558022733410495</c:v>
                </c:pt>
                <c:pt idx="379">
                  <c:v>1.9034382716049385</c:v>
                </c:pt>
                <c:pt idx="380">
                  <c:v>1.541785</c:v>
                </c:pt>
                <c:pt idx="381">
                  <c:v>1.1066709076003083</c:v>
                </c:pt>
                <c:pt idx="382">
                  <c:v>0.71408676408179017</c:v>
                </c:pt>
                <c:pt idx="383">
                  <c:v>0.40715734278549387</c:v>
                </c:pt>
                <c:pt idx="384">
                  <c:v>0.15733106963734564</c:v>
                </c:pt>
                <c:pt idx="385">
                  <c:v>2.4090390624999999E-2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7.435305748456791E-3</c:v>
                </c:pt>
                <c:pt idx="393">
                  <c:v>0.13115879340277781</c:v>
                </c:pt>
                <c:pt idx="394">
                  <c:v>0.68523777777777772</c:v>
                </c:pt>
                <c:pt idx="395">
                  <c:v>2.0488728520447537</c:v>
                </c:pt>
                <c:pt idx="396">
                  <c:v>4.4995496267361119</c:v>
                </c:pt>
                <c:pt idx="397">
                  <c:v>8.1954914081790147</c:v>
                </c:pt>
                <c:pt idx="398">
                  <c:v>12.991263615933642</c:v>
                </c:pt>
                <c:pt idx="399">
                  <c:v>17.417649834104932</c:v>
                </c:pt>
                <c:pt idx="400">
                  <c:v>19.491207901234571</c:v>
                </c:pt>
                <c:pt idx="401">
                  <c:v>19.491207901234571</c:v>
                </c:pt>
                <c:pt idx="402">
                  <c:v>18.439855668402775</c:v>
                </c:pt>
                <c:pt idx="403">
                  <c:v>16.146212551118829</c:v>
                </c:pt>
                <c:pt idx="404">
                  <c:v>13.876065000000001</c:v>
                </c:pt>
                <c:pt idx="405">
                  <c:v>12.135608630401233</c:v>
                </c:pt>
                <c:pt idx="406">
                  <c:v>10.400208268711417</c:v>
                </c:pt>
                <c:pt idx="407">
                  <c:v>8.59521344521605</c:v>
                </c:pt>
                <c:pt idx="408">
                  <c:v>6.9621228906249994</c:v>
                </c:pt>
                <c:pt idx="409">
                  <c:v>5.9970202044753078</c:v>
                </c:pt>
                <c:pt idx="410">
                  <c:v>5.7463016946373457</c:v>
                </c:pt>
                <c:pt idx="411">
                  <c:v>5.829279706790123</c:v>
                </c:pt>
                <c:pt idx="412">
                  <c:v>5.9970202044753078</c:v>
                </c:pt>
                <c:pt idx="413">
                  <c:v>6.2530921344521602</c:v>
                </c:pt>
                <c:pt idx="414">
                  <c:v>6.6028489168595694</c:v>
                </c:pt>
                <c:pt idx="415">
                  <c:v>7.5188785850694453</c:v>
                </c:pt>
                <c:pt idx="416">
                  <c:v>9.0044526736111088</c:v>
                </c:pt>
                <c:pt idx="417">
                  <c:v>10.400208268711417</c:v>
                </c:pt>
                <c:pt idx="418">
                  <c:v>10.849895560378089</c:v>
                </c:pt>
                <c:pt idx="419">
                  <c:v>10.511737854938271</c:v>
                </c:pt>
                <c:pt idx="420">
                  <c:v>9.2126412345679025</c:v>
                </c:pt>
                <c:pt idx="421">
                  <c:v>8.1954914081790147</c:v>
                </c:pt>
                <c:pt idx="422">
                  <c:v>7.8052865625000001</c:v>
                </c:pt>
                <c:pt idx="423">
                  <c:v>7.9991993364197524</c:v>
                </c:pt>
                <c:pt idx="424">
                  <c:v>8.7986434104938258</c:v>
                </c:pt>
                <c:pt idx="425">
                  <c:v>10.849895560378089</c:v>
                </c:pt>
                <c:pt idx="426">
                  <c:v>15.190627056327161</c:v>
                </c:pt>
                <c:pt idx="427">
                  <c:v>22.328520574845676</c:v>
                </c:pt>
                <c:pt idx="428">
                  <c:v>29.698395632716053</c:v>
                </c:pt>
                <c:pt idx="429">
                  <c:v>33.178118722993815</c:v>
                </c:pt>
                <c:pt idx="430">
                  <c:v>33.377087504822526</c:v>
                </c:pt>
                <c:pt idx="431">
                  <c:v>31.99679734567901</c:v>
                </c:pt>
                <c:pt idx="432">
                  <c:v>30.264965930748453</c:v>
                </c:pt>
                <c:pt idx="433">
                  <c:v>29.137178754822536</c:v>
                </c:pt>
                <c:pt idx="434">
                  <c:v>28.766008291859571</c:v>
                </c:pt>
                <c:pt idx="435">
                  <c:v>27.848491562499998</c:v>
                </c:pt>
                <c:pt idx="436">
                  <c:v>25.358556373456786</c:v>
                </c:pt>
                <c:pt idx="437">
                  <c:v>21.202220460069441</c:v>
                </c:pt>
                <c:pt idx="438">
                  <c:v>15.733106963734567</c:v>
                </c:pt>
                <c:pt idx="439">
                  <c:v>9.8514827044753073</c:v>
                </c:pt>
                <c:pt idx="440">
                  <c:v>4.9492369184027778</c:v>
                </c:pt>
                <c:pt idx="441">
                  <c:v>1.7633571113040123</c:v>
                </c:pt>
                <c:pt idx="442">
                  <c:v>0.42946326003086421</c:v>
                </c:pt>
                <c:pt idx="443">
                  <c:v>5.02626668595679E-2</c:v>
                </c:pt>
                <c:pt idx="444">
                  <c:v>1.1896489197530866E-3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7.435305748456791E-3</c:v>
                </c:pt>
                <c:pt idx="513">
                  <c:v>0.18588264371141974</c:v>
                </c:pt>
                <c:pt idx="514">
                  <c:v>1.295527673611111</c:v>
                </c:pt>
                <c:pt idx="515">
                  <c:v>4.1411678896604931</c:v>
                </c:pt>
                <c:pt idx="516">
                  <c:v>8.3941627777777796</c:v>
                </c:pt>
                <c:pt idx="517">
                  <c:v>12.498748963155865</c:v>
                </c:pt>
                <c:pt idx="518">
                  <c:v>14.264187960069444</c:v>
                </c:pt>
                <c:pt idx="519">
                  <c:v>14.264187960069444</c:v>
                </c:pt>
                <c:pt idx="520">
                  <c:v>13.493295460069445</c:v>
                </c:pt>
                <c:pt idx="521">
                  <c:v>12.256060583526237</c:v>
                </c:pt>
                <c:pt idx="522">
                  <c:v>10.963804444444444</c:v>
                </c:pt>
                <c:pt idx="523">
                  <c:v>9.4232090933641981</c:v>
                </c:pt>
                <c:pt idx="524">
                  <c:v>7.1453288242669748</c:v>
                </c:pt>
                <c:pt idx="525">
                  <c:v>4.2116545881558638</c:v>
                </c:pt>
                <c:pt idx="526">
                  <c:v>1.7178530401234569</c:v>
                </c:pt>
                <c:pt idx="527">
                  <c:v>0.47585956790123463</c:v>
                </c:pt>
                <c:pt idx="528">
                  <c:v>0.11896489197530866</c:v>
                </c:pt>
                <c:pt idx="529">
                  <c:v>2.9741222993827164E-2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1.1896489197530866E-3</c:v>
                </c:pt>
                <c:pt idx="534">
                  <c:v>4.2827361111111108E-2</c:v>
                </c:pt>
                <c:pt idx="535">
                  <c:v>0.30455012345679017</c:v>
                </c:pt>
                <c:pt idx="536">
                  <c:v>0.80420266975308641</c:v>
                </c:pt>
                <c:pt idx="537">
                  <c:v>1.9997998341049381</c:v>
                </c:pt>
                <c:pt idx="538">
                  <c:v>5.0262666859567897</c:v>
                </c:pt>
                <c:pt idx="539">
                  <c:v>10.511737854938271</c:v>
                </c:pt>
                <c:pt idx="540">
                  <c:v>15.870214001736112</c:v>
                </c:pt>
                <c:pt idx="541">
                  <c:v>17.852169102044751</c:v>
                </c:pt>
                <c:pt idx="542">
                  <c:v>17.852169102044751</c:v>
                </c:pt>
                <c:pt idx="543">
                  <c:v>17.561894765624999</c:v>
                </c:pt>
                <c:pt idx="544">
                  <c:v>16.564671558641972</c:v>
                </c:pt>
                <c:pt idx="545">
                  <c:v>14.790012782600309</c:v>
                </c:pt>
                <c:pt idx="546">
                  <c:v>12.015751501736114</c:v>
                </c:pt>
                <c:pt idx="547">
                  <c:v>10.178933569637342</c:v>
                </c:pt>
                <c:pt idx="548">
                  <c:v>8.7986434104938258</c:v>
                </c:pt>
                <c:pt idx="549">
                  <c:v>7.9019455372299383</c:v>
                </c:pt>
                <c:pt idx="550">
                  <c:v>7.0534284452160492</c:v>
                </c:pt>
                <c:pt idx="551">
                  <c:v>6.4267808767361094</c:v>
                </c:pt>
                <c:pt idx="552">
                  <c:v>6.0817826900077163</c:v>
                </c:pt>
                <c:pt idx="553">
                  <c:v>5.582130143711419</c:v>
                </c:pt>
                <c:pt idx="554">
                  <c:v>5.2609249353780871</c:v>
                </c:pt>
                <c:pt idx="555">
                  <c:v>5.1038912779706793</c:v>
                </c:pt>
                <c:pt idx="556">
                  <c:v>5.1038912779706793</c:v>
                </c:pt>
                <c:pt idx="557">
                  <c:v>5.2609249353780871</c:v>
                </c:pt>
                <c:pt idx="558">
                  <c:v>5.6639185069444453</c:v>
                </c:pt>
                <c:pt idx="559">
                  <c:v>6.2530921344521602</c:v>
                </c:pt>
                <c:pt idx="560">
                  <c:v>8.0970479600694443</c:v>
                </c:pt>
                <c:pt idx="561">
                  <c:v>8.59521344521605</c:v>
                </c:pt>
                <c:pt idx="562">
                  <c:v>8.59521344521605</c:v>
                </c:pt>
                <c:pt idx="563">
                  <c:v>8.59521344521605</c:v>
                </c:pt>
                <c:pt idx="564">
                  <c:v>7.0534284452160492</c:v>
                </c:pt>
                <c:pt idx="565">
                  <c:v>3.0339021576003082</c:v>
                </c:pt>
                <c:pt idx="566">
                  <c:v>0.68523777777777772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2.9741222993827164E-2</c:v>
                </c:pt>
                <c:pt idx="602">
                  <c:v>0.13115879340277781</c:v>
                </c:pt>
                <c:pt idx="603">
                  <c:v>0.68523777777777772</c:v>
                </c:pt>
                <c:pt idx="604">
                  <c:v>2.4628706761188268</c:v>
                </c:pt>
                <c:pt idx="605">
                  <c:v>5.9970202044753078</c:v>
                </c:pt>
                <c:pt idx="606">
                  <c:v>11.6597490625</c:v>
                </c:pt>
                <c:pt idx="607">
                  <c:v>19.339230251736108</c:v>
                </c:pt>
                <c:pt idx="608">
                  <c:v>27.666772690007711</c:v>
                </c:pt>
                <c:pt idx="609">
                  <c:v>36.017810694444435</c:v>
                </c:pt>
                <c:pt idx="610">
                  <c:v>44.773626743827151</c:v>
                </c:pt>
                <c:pt idx="611">
                  <c:v>54.736044210069437</c:v>
                </c:pt>
                <c:pt idx="612">
                  <c:v>64.031663456790099</c:v>
                </c:pt>
                <c:pt idx="613">
                  <c:v>69.383001710069436</c:v>
                </c:pt>
                <c:pt idx="614">
                  <c:v>70.536961162229943</c:v>
                </c:pt>
                <c:pt idx="615">
                  <c:v>69.958791787229927</c:v>
                </c:pt>
                <c:pt idx="616">
                  <c:v>69.670599336419727</c:v>
                </c:pt>
                <c:pt idx="617">
                  <c:v>69.095998908179013</c:v>
                </c:pt>
                <c:pt idx="618">
                  <c:v>67.953935945216045</c:v>
                </c:pt>
                <c:pt idx="619">
                  <c:v>65.698361593364197</c:v>
                </c:pt>
                <c:pt idx="620">
                  <c:v>62.659106015624999</c:v>
                </c:pt>
                <c:pt idx="621">
                  <c:v>59.958602967785481</c:v>
                </c:pt>
                <c:pt idx="622">
                  <c:v>58.630657361111098</c:v>
                </c:pt>
                <c:pt idx="623">
                  <c:v>58.366852713155843</c:v>
                </c:pt>
                <c:pt idx="624">
                  <c:v>58.895056833526226</c:v>
                </c:pt>
                <c:pt idx="625">
                  <c:v>60.493944981674389</c:v>
                </c:pt>
                <c:pt idx="626">
                  <c:v>62.114246810378091</c:v>
                </c:pt>
                <c:pt idx="627">
                  <c:v>62.932427854938268</c:v>
                </c:pt>
                <c:pt idx="628">
                  <c:v>62.932427854938268</c:v>
                </c:pt>
                <c:pt idx="629">
                  <c:v>62.932427854938268</c:v>
                </c:pt>
                <c:pt idx="630">
                  <c:v>63.206344518711418</c:v>
                </c:pt>
                <c:pt idx="631">
                  <c:v>64.862335815007725</c:v>
                </c:pt>
                <c:pt idx="632">
                  <c:v>67.669907265625</c:v>
                </c:pt>
                <c:pt idx="633">
                  <c:v>71.117509835069427</c:v>
                </c:pt>
                <c:pt idx="634">
                  <c:v>75.247970884452158</c:v>
                </c:pt>
                <c:pt idx="635">
                  <c:v>79.187790694444445</c:v>
                </c:pt>
                <c:pt idx="636">
                  <c:v>82.286826130401224</c:v>
                </c:pt>
                <c:pt idx="637">
                  <c:v>83.543095389660479</c:v>
                </c:pt>
                <c:pt idx="638">
                  <c:v>83.543095389660479</c:v>
                </c:pt>
                <c:pt idx="639">
                  <c:v>83.228135838155836</c:v>
                </c:pt>
                <c:pt idx="640">
                  <c:v>82.600001208526237</c:v>
                </c:pt>
                <c:pt idx="641">
                  <c:v>82.286826130401224</c:v>
                </c:pt>
                <c:pt idx="642">
                  <c:v>83.858649765625003</c:v>
                </c:pt>
                <c:pt idx="643">
                  <c:v>87.691698585069432</c:v>
                </c:pt>
                <c:pt idx="644">
                  <c:v>90.622696111111125</c:v>
                </c:pt>
                <c:pt idx="645">
                  <c:v>91.610402126736105</c:v>
                </c:pt>
                <c:pt idx="646">
                  <c:v>92.935671023341044</c:v>
                </c:pt>
                <c:pt idx="647">
                  <c:v>94.270457111303998</c:v>
                </c:pt>
                <c:pt idx="648">
                  <c:v>95.614760390624994</c:v>
                </c:pt>
                <c:pt idx="649">
                  <c:v>96.290480977044751</c:v>
                </c:pt>
                <c:pt idx="650">
                  <c:v>95.952323271604925</c:v>
                </c:pt>
                <c:pt idx="651">
                  <c:v>93.268475308641968</c:v>
                </c:pt>
                <c:pt idx="652">
                  <c:v>87.369006315586418</c:v>
                </c:pt>
                <c:pt idx="653">
                  <c:v>80.729873106674361</c:v>
                </c:pt>
                <c:pt idx="654">
                  <c:v>74.650767126736099</c:v>
                </c:pt>
                <c:pt idx="655">
                  <c:v>66.25868623456789</c:v>
                </c:pt>
                <c:pt idx="656">
                  <c:v>55.504260000000002</c:v>
                </c:pt>
                <c:pt idx="657">
                  <c:v>45.701552901234571</c:v>
                </c:pt>
                <c:pt idx="658">
                  <c:v>39.622744333526235</c:v>
                </c:pt>
                <c:pt idx="659">
                  <c:v>34.990251440007711</c:v>
                </c:pt>
                <c:pt idx="660">
                  <c:v>28.581315297067899</c:v>
                </c:pt>
                <c:pt idx="661">
                  <c:v>20.105066743827159</c:v>
                </c:pt>
                <c:pt idx="662">
                  <c:v>12.743816640624999</c:v>
                </c:pt>
                <c:pt idx="663">
                  <c:v>7.0534284452160492</c:v>
                </c:pt>
                <c:pt idx="664">
                  <c:v>5.1038912779706793</c:v>
                </c:pt>
                <c:pt idx="665">
                  <c:v>4.2827361111111104</c:v>
                </c:pt>
                <c:pt idx="666">
                  <c:v>4.6470660927854937</c:v>
                </c:pt>
                <c:pt idx="667">
                  <c:v>5.829279706790123</c:v>
                </c:pt>
                <c:pt idx="668">
                  <c:v>10.736581500771605</c:v>
                </c:pt>
                <c:pt idx="669">
                  <c:v>16.007915864197525</c:v>
                </c:pt>
                <c:pt idx="670">
                  <c:v>23.317118827160492</c:v>
                </c:pt>
                <c:pt idx="671">
                  <c:v>30.455012345679016</c:v>
                </c:pt>
                <c:pt idx="672">
                  <c:v>34.3808537808642</c:v>
                </c:pt>
                <c:pt idx="673">
                  <c:v>38.544624999999996</c:v>
                </c:pt>
                <c:pt idx="674">
                  <c:v>42.946326003086419</c:v>
                </c:pt>
                <c:pt idx="675">
                  <c:v>47.585956790123454</c:v>
                </c:pt>
                <c:pt idx="676">
                  <c:v>48.302422852044735</c:v>
                </c:pt>
                <c:pt idx="677">
                  <c:v>48.783041015624995</c:v>
                </c:pt>
                <c:pt idx="678">
                  <c:v>45.236400173611116</c:v>
                </c:pt>
                <c:pt idx="679">
                  <c:v>37.904891293402784</c:v>
                </c:pt>
                <c:pt idx="680">
                  <c:v>30.075514340277781</c:v>
                </c:pt>
                <c:pt idx="681">
                  <c:v>21.842251578896605</c:v>
                </c:pt>
                <c:pt idx="682">
                  <c:v>15.460677361111109</c:v>
                </c:pt>
                <c:pt idx="683">
                  <c:v>13.241089889081792</c:v>
                </c:pt>
                <c:pt idx="684">
                  <c:v>10.623862265624995</c:v>
                </c:pt>
                <c:pt idx="685">
                  <c:v>10.623862265624995</c:v>
                </c:pt>
                <c:pt idx="686">
                  <c:v>13.493295460069445</c:v>
                </c:pt>
                <c:pt idx="687">
                  <c:v>16.988483986304011</c:v>
                </c:pt>
                <c:pt idx="688">
                  <c:v>19.950709796489193</c:v>
                </c:pt>
                <c:pt idx="689">
                  <c:v>23.988080817901231</c:v>
                </c:pt>
                <c:pt idx="690">
                  <c:v>27.305119418402775</c:v>
                </c:pt>
                <c:pt idx="691">
                  <c:v>28.397217126736102</c:v>
                </c:pt>
                <c:pt idx="692">
                  <c:v>28.766008291859571</c:v>
                </c:pt>
                <c:pt idx="693">
                  <c:v>30.075514340277781</c:v>
                </c:pt>
                <c:pt idx="694">
                  <c:v>31.80199233506945</c:v>
                </c:pt>
                <c:pt idx="695">
                  <c:v>32.781965632716059</c:v>
                </c:pt>
                <c:pt idx="696">
                  <c:v>31.22114625</c:v>
                </c:pt>
                <c:pt idx="697">
                  <c:v>23.819448083526233</c:v>
                </c:pt>
                <c:pt idx="698">
                  <c:v>19.796947673611111</c:v>
                </c:pt>
                <c:pt idx="699">
                  <c:v>15.870214001736112</c:v>
                </c:pt>
                <c:pt idx="700">
                  <c:v>14.134218815586419</c:v>
                </c:pt>
                <c:pt idx="701">
                  <c:v>13.366895262345675</c:v>
                </c:pt>
                <c:pt idx="702">
                  <c:v>13.115879340277775</c:v>
                </c:pt>
                <c:pt idx="703">
                  <c:v>13.115879340277775</c:v>
                </c:pt>
                <c:pt idx="704">
                  <c:v>12.991263615933642</c:v>
                </c:pt>
                <c:pt idx="705">
                  <c:v>11.777821717785493</c:v>
                </c:pt>
                <c:pt idx="706">
                  <c:v>9.5293852594521571</c:v>
                </c:pt>
                <c:pt idx="707">
                  <c:v>6.7812962548225322</c:v>
                </c:pt>
                <c:pt idx="708">
                  <c:v>4.8728019753086427</c:v>
                </c:pt>
                <c:pt idx="709">
                  <c:v>4.2827361111111104</c:v>
                </c:pt>
                <c:pt idx="710">
                  <c:v>5.1821106944444439</c:v>
                </c:pt>
                <c:pt idx="711">
                  <c:v>8.696631015625</c:v>
                </c:pt>
                <c:pt idx="712">
                  <c:v>13.241089889081792</c:v>
                </c:pt>
                <c:pt idx="713">
                  <c:v>14.134218815586419</c:v>
                </c:pt>
                <c:pt idx="714">
                  <c:v>13.366895262345675</c:v>
                </c:pt>
                <c:pt idx="715">
                  <c:v>10.178933569637342</c:v>
                </c:pt>
                <c:pt idx="716">
                  <c:v>5.7463016946373457</c:v>
                </c:pt>
                <c:pt idx="717">
                  <c:v>4.2827361111111104</c:v>
                </c:pt>
                <c:pt idx="718">
                  <c:v>4.2827361111111104</c:v>
                </c:pt>
                <c:pt idx="719">
                  <c:v>5.0262666859567897</c:v>
                </c:pt>
                <c:pt idx="720">
                  <c:v>7.613753086419754</c:v>
                </c:pt>
                <c:pt idx="721">
                  <c:v>10.178933569637342</c:v>
                </c:pt>
                <c:pt idx="722">
                  <c:v>12.620985389660495</c:v>
                </c:pt>
                <c:pt idx="723">
                  <c:v>15.056494140625</c:v>
                </c:pt>
                <c:pt idx="724">
                  <c:v>17.130944444444442</c:v>
                </c:pt>
                <c:pt idx="725">
                  <c:v>21.043699741512349</c:v>
                </c:pt>
                <c:pt idx="726">
                  <c:v>26.588950768711417</c:v>
                </c:pt>
                <c:pt idx="727">
                  <c:v>36.017810694444435</c:v>
                </c:pt>
                <c:pt idx="728">
                  <c:v>42.495449062499979</c:v>
                </c:pt>
                <c:pt idx="729">
                  <c:v>48.063006006944455</c:v>
                </c:pt>
                <c:pt idx="730">
                  <c:v>51.46897086419753</c:v>
                </c:pt>
                <c:pt idx="731">
                  <c:v>52.21398850019289</c:v>
                </c:pt>
                <c:pt idx="732">
                  <c:v>52.463517361111101</c:v>
                </c:pt>
                <c:pt idx="733">
                  <c:v>52.964359556327167</c:v>
                </c:pt>
                <c:pt idx="734">
                  <c:v>53.467581049382702</c:v>
                </c:pt>
                <c:pt idx="735">
                  <c:v>54.22687447241514</c:v>
                </c:pt>
                <c:pt idx="736">
                  <c:v>55.24759324556328</c:v>
                </c:pt>
                <c:pt idx="737">
                  <c:v>56.796516139081788</c:v>
                </c:pt>
                <c:pt idx="738">
                  <c:v>57.579007716049375</c:v>
                </c:pt>
                <c:pt idx="739">
                  <c:v>57.841027890625</c:v>
                </c:pt>
                <c:pt idx="740">
                  <c:v>61.031666293402765</c:v>
                </c:pt>
                <c:pt idx="741">
                  <c:v>64.031663456790099</c:v>
                </c:pt>
                <c:pt idx="742">
                  <c:v>66.25868623456789</c:v>
                </c:pt>
                <c:pt idx="743">
                  <c:v>66.539740791859558</c:v>
                </c:pt>
                <c:pt idx="744">
                  <c:v>66.821390173611093</c:v>
                </c:pt>
                <c:pt idx="745">
                  <c:v>66.821390173611093</c:v>
                </c:pt>
                <c:pt idx="746">
                  <c:v>67.103634379822523</c:v>
                </c:pt>
                <c:pt idx="747">
                  <c:v>68.238559449266972</c:v>
                </c:pt>
                <c:pt idx="748">
                  <c:v>70.247579062499995</c:v>
                </c:pt>
                <c:pt idx="749">
                  <c:v>72.579290945216044</c:v>
                </c:pt>
                <c:pt idx="750">
                  <c:v>73.759422673611098</c:v>
                </c:pt>
                <c:pt idx="751">
                  <c:v>73.759422673611098</c:v>
                </c:pt>
                <c:pt idx="752">
                  <c:v>73.463497504822527</c:v>
                </c:pt>
                <c:pt idx="753">
                  <c:v>72.285745074266956</c:v>
                </c:pt>
                <c:pt idx="754">
                  <c:v>69.958791787229927</c:v>
                </c:pt>
                <c:pt idx="755">
                  <c:v>67.386473410493821</c:v>
                </c:pt>
                <c:pt idx="756">
                  <c:v>63.755962319637341</c:v>
                </c:pt>
                <c:pt idx="757">
                  <c:v>56.796516139081788</c:v>
                </c:pt>
                <c:pt idx="758">
                  <c:v>45.935021501736102</c:v>
                </c:pt>
                <c:pt idx="759">
                  <c:v>34.583391509452163</c:v>
                </c:pt>
                <c:pt idx="760">
                  <c:v>25.012368537808641</c:v>
                </c:pt>
                <c:pt idx="761">
                  <c:v>16.705347543402773</c:v>
                </c:pt>
                <c:pt idx="762">
                  <c:v>10.069188456790121</c:v>
                </c:pt>
                <c:pt idx="763">
                  <c:v>6.0817826900077163</c:v>
                </c:pt>
                <c:pt idx="764">
                  <c:v>4.2827361111111104</c:v>
                </c:pt>
                <c:pt idx="765">
                  <c:v>4.8728019753086427</c:v>
                </c:pt>
                <c:pt idx="766">
                  <c:v>7.613753086419754</c:v>
                </c:pt>
                <c:pt idx="767">
                  <c:v>10.849895560378089</c:v>
                </c:pt>
                <c:pt idx="768">
                  <c:v>14.92295604938271</c:v>
                </c:pt>
                <c:pt idx="769">
                  <c:v>19.491207901234571</c:v>
                </c:pt>
                <c:pt idx="770">
                  <c:v>26.945845444637342</c:v>
                </c:pt>
                <c:pt idx="771">
                  <c:v>37.060240560378084</c:v>
                </c:pt>
                <c:pt idx="772">
                  <c:v>47.348324418402768</c:v>
                </c:pt>
                <c:pt idx="773">
                  <c:v>58.895056833526226</c:v>
                </c:pt>
                <c:pt idx="774">
                  <c:v>67.103634379822523</c:v>
                </c:pt>
                <c:pt idx="775">
                  <c:v>77.053857944637329</c:v>
                </c:pt>
                <c:pt idx="776">
                  <c:v>87.046908870563271</c:v>
                </c:pt>
                <c:pt idx="777">
                  <c:v>94.270457111303998</c:v>
                </c:pt>
                <c:pt idx="778">
                  <c:v>100.39476975019291</c:v>
                </c:pt>
                <c:pt idx="779">
                  <c:v>106.35580307484567</c:v>
                </c:pt>
                <c:pt idx="780">
                  <c:v>111.03023109278548</c:v>
                </c:pt>
                <c:pt idx="781">
                  <c:v>114.69434976562499</c:v>
                </c:pt>
                <c:pt idx="782">
                  <c:v>117.29462489197529</c:v>
                </c:pt>
                <c:pt idx="783">
                  <c:v>119.1698090017361</c:v>
                </c:pt>
                <c:pt idx="784">
                  <c:v>120.30205736111112</c:v>
                </c:pt>
                <c:pt idx="785">
                  <c:v>121.82004938271606</c:v>
                </c:pt>
                <c:pt idx="786">
                  <c:v>124.49943616222991</c:v>
                </c:pt>
                <c:pt idx="787">
                  <c:v>126.43112859567901</c:v>
                </c:pt>
                <c:pt idx="788">
                  <c:v>126.81925155574847</c:v>
                </c:pt>
                <c:pt idx="789">
                  <c:v>126.81925155574847</c:v>
                </c:pt>
                <c:pt idx="790">
                  <c:v>127.2079693402778</c:v>
                </c:pt>
                <c:pt idx="791">
                  <c:v>128.37769164062499</c:v>
                </c:pt>
                <c:pt idx="792">
                  <c:v>129.55276736111111</c:v>
                </c:pt>
                <c:pt idx="793">
                  <c:v>127.98718938271604</c:v>
                </c:pt>
                <c:pt idx="794">
                  <c:v>119.92404641685957</c:v>
                </c:pt>
                <c:pt idx="795">
                  <c:v>106.00039546006943</c:v>
                </c:pt>
                <c:pt idx="796">
                  <c:v>88.663344340277774</c:v>
                </c:pt>
                <c:pt idx="797">
                  <c:v>72.285745074266956</c:v>
                </c:pt>
                <c:pt idx="798">
                  <c:v>59.958602967785481</c:v>
                </c:pt>
                <c:pt idx="799">
                  <c:v>53.215672890624987</c:v>
                </c:pt>
                <c:pt idx="800">
                  <c:v>50.975266562499996</c:v>
                </c:pt>
                <c:pt idx="801">
                  <c:v>50.729306648341044</c:v>
                </c:pt>
                <c:pt idx="802">
                  <c:v>52.713641046489201</c:v>
                </c:pt>
                <c:pt idx="803">
                  <c:v>59.42564025173612</c:v>
                </c:pt>
                <c:pt idx="804">
                  <c:v>69.670599336419727</c:v>
                </c:pt>
                <c:pt idx="805">
                  <c:v>78.575121500771587</c:v>
                </c:pt>
                <c:pt idx="806">
                  <c:v>82.600001208526237</c:v>
                </c:pt>
                <c:pt idx="807">
                  <c:v>83.543095389660479</c:v>
                </c:pt>
                <c:pt idx="808">
                  <c:v>81.974245876736106</c:v>
                </c:pt>
                <c:pt idx="809">
                  <c:v>78.269679140624973</c:v>
                </c:pt>
                <c:pt idx="810">
                  <c:v>73.463497504822527</c:v>
                </c:pt>
                <c:pt idx="811">
                  <c:v>66.821390173611093</c:v>
                </c:pt>
                <c:pt idx="812">
                  <c:v>56.796516139081788</c:v>
                </c:pt>
                <c:pt idx="813">
                  <c:v>46.874844148341055</c:v>
                </c:pt>
                <c:pt idx="814">
                  <c:v>37.481376277970675</c:v>
                </c:pt>
                <c:pt idx="815">
                  <c:v>28.766008291859571</c:v>
                </c:pt>
                <c:pt idx="816">
                  <c:v>20.571706532600306</c:v>
                </c:pt>
                <c:pt idx="817">
                  <c:v>14.264187960069444</c:v>
                </c:pt>
                <c:pt idx="818">
                  <c:v>9.6361562499999991</c:v>
                </c:pt>
                <c:pt idx="819">
                  <c:v>8.59521344521605</c:v>
                </c:pt>
                <c:pt idx="820">
                  <c:v>9.6361562499999991</c:v>
                </c:pt>
                <c:pt idx="821">
                  <c:v>13.620290482253083</c:v>
                </c:pt>
                <c:pt idx="822">
                  <c:v>18.292041790123459</c:v>
                </c:pt>
                <c:pt idx="823">
                  <c:v>23.150865390624993</c:v>
                </c:pt>
                <c:pt idx="824">
                  <c:v>28.213713780864197</c:v>
                </c:pt>
                <c:pt idx="825">
                  <c:v>32.388191840277777</c:v>
                </c:pt>
                <c:pt idx="826">
                  <c:v>36.641484140624996</c:v>
                </c:pt>
                <c:pt idx="827">
                  <c:v>40.936116740933642</c:v>
                </c:pt>
                <c:pt idx="828">
                  <c:v>45.0047160464892</c:v>
                </c:pt>
                <c:pt idx="829">
                  <c:v>50.975266562499996</c:v>
                </c:pt>
                <c:pt idx="830">
                  <c:v>57.579007716049375</c:v>
                </c:pt>
                <c:pt idx="831">
                  <c:v>63.755962319637341</c:v>
                </c:pt>
                <c:pt idx="832">
                  <c:v>67.669907265625</c:v>
                </c:pt>
                <c:pt idx="833">
                  <c:v>69.095998908179013</c:v>
                </c:pt>
                <c:pt idx="834">
                  <c:v>70.536961162229943</c:v>
                </c:pt>
                <c:pt idx="835">
                  <c:v>72.285745074266956</c:v>
                </c:pt>
                <c:pt idx="836">
                  <c:v>73.759422673611098</c:v>
                </c:pt>
                <c:pt idx="837">
                  <c:v>74.949071593364195</c:v>
                </c:pt>
                <c:pt idx="838">
                  <c:v>77.053857944637329</c:v>
                </c:pt>
                <c:pt idx="839">
                  <c:v>79.802839185956771</c:v>
                </c:pt>
                <c:pt idx="840">
                  <c:v>81.974245876736106</c:v>
                </c:pt>
                <c:pt idx="841">
                  <c:v>84.491542990933624</c:v>
                </c:pt>
                <c:pt idx="842">
                  <c:v>88.338867597415131</c:v>
                </c:pt>
                <c:pt idx="843">
                  <c:v>92.27184692611884</c:v>
                </c:pt>
                <c:pt idx="844">
                  <c:v>94.941419102044748</c:v>
                </c:pt>
                <c:pt idx="845">
                  <c:v>95.952323271604925</c:v>
                </c:pt>
                <c:pt idx="846">
                  <c:v>96.629233506944431</c:v>
                </c:pt>
                <c:pt idx="847">
                  <c:v>97.308523040123461</c:v>
                </c:pt>
                <c:pt idx="848">
                  <c:v>99.017156301118831</c:v>
                </c:pt>
                <c:pt idx="849">
                  <c:v>102.47903465760034</c:v>
                </c:pt>
                <c:pt idx="850">
                  <c:v>107.42559486593362</c:v>
                </c:pt>
                <c:pt idx="851">
                  <c:v>111.03023109278548</c:v>
                </c:pt>
                <c:pt idx="852">
                  <c:v>113.22156440297069</c:v>
                </c:pt>
                <c:pt idx="853">
                  <c:v>115.4343113937114</c:v>
                </c:pt>
                <c:pt idx="854">
                  <c:v>117.66847206500769</c:v>
                </c:pt>
                <c:pt idx="855">
                  <c:v>119.1698090017361</c:v>
                </c:pt>
                <c:pt idx="856">
                  <c:v>119.54663029706789</c:v>
                </c:pt>
                <c:pt idx="857">
                  <c:v>119.92404641685957</c:v>
                </c:pt>
                <c:pt idx="858">
                  <c:v>123.73092296006946</c:v>
                </c:pt>
                <c:pt idx="859">
                  <c:v>128.7687887229938</c:v>
                </c:pt>
                <c:pt idx="860">
                  <c:v>132.71247489197526</c:v>
                </c:pt>
                <c:pt idx="861">
                  <c:v>135.10723816743831</c:v>
                </c:pt>
                <c:pt idx="862">
                  <c:v>140.77829456790121</c:v>
                </c:pt>
                <c:pt idx="863">
                  <c:v>150.34812789062497</c:v>
                </c:pt>
                <c:pt idx="864">
                  <c:v>155.46599754340275</c:v>
                </c:pt>
                <c:pt idx="865">
                  <c:v>157.62372327160492</c:v>
                </c:pt>
                <c:pt idx="866">
                  <c:v>160.23262335262345</c:v>
                </c:pt>
                <c:pt idx="867">
                  <c:v>165.51466455632715</c:v>
                </c:pt>
                <c:pt idx="868">
                  <c:v>171.78530401234568</c:v>
                </c:pt>
                <c:pt idx="869">
                  <c:v>174.50841038966044</c:v>
                </c:pt>
                <c:pt idx="870">
                  <c:v>174.05307226562499</c:v>
                </c:pt>
                <c:pt idx="871">
                  <c:v>172.69062684027779</c:v>
                </c:pt>
                <c:pt idx="872">
                  <c:v>170.88236048225303</c:v>
                </c:pt>
                <c:pt idx="873">
                  <c:v>169.08361131558647</c:v>
                </c:pt>
                <c:pt idx="874">
                  <c:v>166.40333229938267</c:v>
                </c:pt>
                <c:pt idx="875">
                  <c:v>162.42306442611883</c:v>
                </c:pt>
                <c:pt idx="876">
                  <c:v>157.19098847704478</c:v>
                </c:pt>
                <c:pt idx="877">
                  <c:v>151.19515792148917</c:v>
                </c:pt>
                <c:pt idx="878">
                  <c:v>147.40225975308644</c:v>
                </c:pt>
                <c:pt idx="879">
                  <c:v>145.73199266975305</c:v>
                </c:pt>
                <c:pt idx="880">
                  <c:v>145.73199266975305</c:v>
                </c:pt>
                <c:pt idx="881">
                  <c:v>141.59796267361111</c:v>
                </c:pt>
                <c:pt idx="882">
                  <c:v>137.5234151234568</c:v>
                </c:pt>
                <c:pt idx="883">
                  <c:v>137.5234151234568</c:v>
                </c:pt>
                <c:pt idx="884">
                  <c:v>137.5234151234568</c:v>
                </c:pt>
                <c:pt idx="885">
                  <c:v>137.92819316840274</c:v>
                </c:pt>
                <c:pt idx="886">
                  <c:v>139.14609625</c:v>
                </c:pt>
                <c:pt idx="887">
                  <c:v>139.96100576003084</c:v>
                </c:pt>
                <c:pt idx="888">
                  <c:v>140.3693527517361</c:v>
                </c:pt>
                <c:pt idx="889">
                  <c:v>139.55325359278552</c:v>
                </c:pt>
                <c:pt idx="890">
                  <c:v>137.92819316840274</c:v>
                </c:pt>
                <c:pt idx="891">
                  <c:v>134.7066238937114</c:v>
                </c:pt>
                <c:pt idx="892">
                  <c:v>130.33912529706791</c:v>
                </c:pt>
                <c:pt idx="893">
                  <c:v>124.884585</c:v>
                </c:pt>
                <c:pt idx="894">
                  <c:v>120.30205736111112</c:v>
                </c:pt>
                <c:pt idx="895">
                  <c:v>116.54871501929014</c:v>
                </c:pt>
                <c:pt idx="896">
                  <c:v>114.69434976562499</c:v>
                </c:pt>
                <c:pt idx="897">
                  <c:v>113.95676743537807</c:v>
                </c:pt>
                <c:pt idx="898">
                  <c:v>113.95676743537807</c:v>
                </c:pt>
                <c:pt idx="899">
                  <c:v>113.58886850694441</c:v>
                </c:pt>
                <c:pt idx="900">
                  <c:v>112.48874066840276</c:v>
                </c:pt>
                <c:pt idx="901">
                  <c:v>110.30454525173607</c:v>
                </c:pt>
                <c:pt idx="902">
                  <c:v>106.00039546006943</c:v>
                </c:pt>
                <c:pt idx="903">
                  <c:v>88.663344340277774</c:v>
                </c:pt>
                <c:pt idx="904">
                  <c:v>72.285745074266956</c:v>
                </c:pt>
                <c:pt idx="905">
                  <c:v>59.958602967785481</c:v>
                </c:pt>
                <c:pt idx="906">
                  <c:v>53.215672890624987</c:v>
                </c:pt>
                <c:pt idx="907">
                  <c:v>50.975266562499996</c:v>
                </c:pt>
                <c:pt idx="908">
                  <c:v>50.729306648341044</c:v>
                </c:pt>
                <c:pt idx="909">
                  <c:v>52.713641046489201</c:v>
                </c:pt>
                <c:pt idx="910">
                  <c:v>59.42564025173612</c:v>
                </c:pt>
                <c:pt idx="911">
                  <c:v>69.670599336419727</c:v>
                </c:pt>
                <c:pt idx="912">
                  <c:v>78.575121500771587</c:v>
                </c:pt>
                <c:pt idx="913">
                  <c:v>82.600001208526237</c:v>
                </c:pt>
                <c:pt idx="914">
                  <c:v>86.725406249999992</c:v>
                </c:pt>
                <c:pt idx="915">
                  <c:v>96.629233506944431</c:v>
                </c:pt>
                <c:pt idx="916">
                  <c:v>100.39476975019291</c:v>
                </c:pt>
                <c:pt idx="917">
                  <c:v>104.23227975308643</c:v>
                </c:pt>
                <c:pt idx="918">
                  <c:v>103.52919724151234</c:v>
                </c:pt>
                <c:pt idx="919">
                  <c:v>103.88044108506945</c:v>
                </c:pt>
                <c:pt idx="920">
                  <c:v>105.29136470389662</c:v>
                </c:pt>
                <c:pt idx="921">
                  <c:v>108.86031146315584</c:v>
                </c:pt>
                <c:pt idx="922">
                  <c:v>115.4343113937114</c:v>
                </c:pt>
                <c:pt idx="923">
                  <c:v>121.439659140625</c:v>
                </c:pt>
                <c:pt idx="924">
                  <c:v>126.04360046006943</c:v>
                </c:pt>
                <c:pt idx="925">
                  <c:v>122.20103444926694</c:v>
                </c:pt>
                <c:pt idx="926">
                  <c:v>116.9213725434028</c:v>
                </c:pt>
                <c:pt idx="927">
                  <c:v>114.3252611882716</c:v>
                </c:pt>
                <c:pt idx="928">
                  <c:v>111.75829623167435</c:v>
                </c:pt>
                <c:pt idx="929">
                  <c:v>110.30454525173607</c:v>
                </c:pt>
                <c:pt idx="930">
                  <c:v>108.86031146315584</c:v>
                </c:pt>
                <c:pt idx="931">
                  <c:v>107.78338177854937</c:v>
                </c:pt>
                <c:pt idx="932">
                  <c:v>106.35580307484567</c:v>
                </c:pt>
                <c:pt idx="933">
                  <c:v>104.93774156249999</c:v>
                </c:pt>
                <c:pt idx="934">
                  <c:v>102.13017011188272</c:v>
                </c:pt>
                <c:pt idx="935">
                  <c:v>98.331918523341045</c:v>
                </c:pt>
                <c:pt idx="936">
                  <c:v>95.27779233410493</c:v>
                </c:pt>
                <c:pt idx="937">
                  <c:v>93.268475308641968</c:v>
                </c:pt>
                <c:pt idx="938">
                  <c:v>91.610402126736105</c:v>
                </c:pt>
                <c:pt idx="939">
                  <c:v>89.967199556327145</c:v>
                </c:pt>
                <c:pt idx="940">
                  <c:v>88.014985679012341</c:v>
                </c:pt>
                <c:pt idx="941">
                  <c:v>87.046908870563271</c:v>
                </c:pt>
                <c:pt idx="942">
                  <c:v>86.725406249999992</c:v>
                </c:pt>
                <c:pt idx="943">
                  <c:v>86.404498453896593</c:v>
                </c:pt>
                <c:pt idx="944">
                  <c:v>86.404498453896593</c:v>
                </c:pt>
                <c:pt idx="945">
                  <c:v>86.725406249999992</c:v>
                </c:pt>
                <c:pt idx="946">
                  <c:v>87.369006315586418</c:v>
                </c:pt>
                <c:pt idx="947">
                  <c:v>89.967199556327145</c:v>
                </c:pt>
                <c:pt idx="948">
                  <c:v>92.603461562499973</c:v>
                </c:pt>
                <c:pt idx="949">
                  <c:v>93.935868352623459</c:v>
                </c:pt>
                <c:pt idx="950">
                  <c:v>93.601874418402787</c:v>
                </c:pt>
                <c:pt idx="951">
                  <c:v>90.294650421489195</c:v>
                </c:pt>
                <c:pt idx="952">
                  <c:v>82.600001208526237</c:v>
                </c:pt>
                <c:pt idx="953">
                  <c:v>69.670599336419727</c:v>
                </c:pt>
                <c:pt idx="954">
                  <c:v>55.24759324556328</c:v>
                </c:pt>
                <c:pt idx="955">
                  <c:v>42.495449062499979</c:v>
                </c:pt>
                <c:pt idx="956">
                  <c:v>31.414166787229931</c:v>
                </c:pt>
                <c:pt idx="957">
                  <c:v>22.003746419753085</c:v>
                </c:pt>
                <c:pt idx="958">
                  <c:v>18.737267898341049</c:v>
                </c:pt>
                <c:pt idx="959">
                  <c:v>20.105066743827159</c:v>
                </c:pt>
                <c:pt idx="960">
                  <c:v>25.53254252797068</c:v>
                </c:pt>
                <c:pt idx="961">
                  <c:v>35.605002519290124</c:v>
                </c:pt>
                <c:pt idx="962">
                  <c:v>48.542434521604932</c:v>
                </c:pt>
                <c:pt idx="963">
                  <c:v>61.031666293402765</c:v>
                </c:pt>
                <c:pt idx="964">
                  <c:v>71.408676408179005</c:v>
                </c:pt>
                <c:pt idx="965">
                  <c:v>77.660578893711417</c:v>
                </c:pt>
                <c:pt idx="966">
                  <c:v>80.729873106674361</c:v>
                </c:pt>
                <c:pt idx="967">
                  <c:v>81.040074062499997</c:v>
                </c:pt>
                <c:pt idx="968">
                  <c:v>80.729873106674361</c:v>
                </c:pt>
                <c:pt idx="969">
                  <c:v>79.495017527970674</c:v>
                </c:pt>
                <c:pt idx="970">
                  <c:v>77.053857944637329</c:v>
                </c:pt>
                <c:pt idx="971">
                  <c:v>71.992794027777791</c:v>
                </c:pt>
                <c:pt idx="972">
                  <c:v>62.659106015624999</c:v>
                </c:pt>
                <c:pt idx="973">
                  <c:v>49.024242334104947</c:v>
                </c:pt>
                <c:pt idx="974">
                  <c:v>37.060240560378084</c:v>
                </c:pt>
                <c:pt idx="975">
                  <c:v>26.767100694444448</c:v>
                </c:pt>
                <c:pt idx="976">
                  <c:v>18.144822736304011</c:v>
                </c:pt>
                <c:pt idx="977">
                  <c:v>11.07830815297068</c:v>
                </c:pt>
                <c:pt idx="978">
                  <c:v>7.613753086419754</c:v>
                </c:pt>
                <c:pt idx="979">
                  <c:v>5.1821106944444439</c:v>
                </c:pt>
                <c:pt idx="980">
                  <c:v>3.4050726205632706</c:v>
                </c:pt>
                <c:pt idx="981">
                  <c:v>2.3031603086419756</c:v>
                </c:pt>
                <c:pt idx="982">
                  <c:v>1.541785</c:v>
                </c:pt>
                <c:pt idx="983">
                  <c:v>0.89967199556327149</c:v>
                </c:pt>
                <c:pt idx="984">
                  <c:v>0.30455012345679017</c:v>
                </c:pt>
                <c:pt idx="985">
                  <c:v>3.5986879822530869E-2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1.9034382716049385E-2</c:v>
                </c:pt>
                <c:pt idx="1028">
                  <c:v>0.38544624999999999</c:v>
                </c:pt>
                <c:pt idx="1029">
                  <c:v>2.1996608526234565</c:v>
                </c:pt>
                <c:pt idx="1030">
                  <c:v>6.3396390933641964</c:v>
                </c:pt>
                <c:pt idx="1031">
                  <c:v>11.896489197530864</c:v>
                </c:pt>
                <c:pt idx="1032">
                  <c:v>17.706734521604933</c:v>
                </c:pt>
                <c:pt idx="1033">
                  <c:v>23.651410173611108</c:v>
                </c:pt>
                <c:pt idx="1034">
                  <c:v>29.886657574266973</c:v>
                </c:pt>
                <c:pt idx="1035">
                  <c:v>36.432998167438264</c:v>
                </c:pt>
                <c:pt idx="1036">
                  <c:v>42.046951419753086</c:v>
                </c:pt>
                <c:pt idx="1037">
                  <c:v>46.874844148341055</c:v>
                </c:pt>
                <c:pt idx="1038">
                  <c:v>51.221821301118815</c:v>
                </c:pt>
                <c:pt idx="1039">
                  <c:v>56.536875262345674</c:v>
                </c:pt>
                <c:pt idx="1040">
                  <c:v>62.932427854938268</c:v>
                </c:pt>
                <c:pt idx="1041">
                  <c:v>69.670599336419727</c:v>
                </c:pt>
                <c:pt idx="1042">
                  <c:v>75.8475539400077</c:v>
                </c:pt>
                <c:pt idx="1043">
                  <c:v>80.111255668402777</c:v>
                </c:pt>
                <c:pt idx="1044">
                  <c:v>82.286826130401224</c:v>
                </c:pt>
                <c:pt idx="1045">
                  <c:v>82.913771111111103</c:v>
                </c:pt>
                <c:pt idx="1046">
                  <c:v>83.228135838155836</c:v>
                </c:pt>
                <c:pt idx="1047">
                  <c:v>83.858649765625003</c:v>
                </c:pt>
                <c:pt idx="1048">
                  <c:v>84.491542990933624</c:v>
                </c:pt>
                <c:pt idx="1049">
                  <c:v>83.858649765625003</c:v>
                </c:pt>
                <c:pt idx="1050">
                  <c:v>81.350869842785485</c:v>
                </c:pt>
                <c:pt idx="1051">
                  <c:v>76.44951629340278</c:v>
                </c:pt>
                <c:pt idx="1052">
                  <c:v>70.82693808641973</c:v>
                </c:pt>
                <c:pt idx="1053">
                  <c:v>64.307959418402774</c:v>
                </c:pt>
                <c:pt idx="1054">
                  <c:v>57.056751840277776</c:v>
                </c:pt>
                <c:pt idx="1055">
                  <c:v>48.302422852044735</c:v>
                </c:pt>
                <c:pt idx="1056">
                  <c:v>38.544624999999996</c:v>
                </c:pt>
                <c:pt idx="1057">
                  <c:v>28.030805259452155</c:v>
                </c:pt>
                <c:pt idx="1058">
                  <c:v>19.18784742669753</c:v>
                </c:pt>
                <c:pt idx="1059">
                  <c:v>13.115879340277775</c:v>
                </c:pt>
                <c:pt idx="1060">
                  <c:v>8.2945296807484539</c:v>
                </c:pt>
                <c:pt idx="1061">
                  <c:v>5.3403340007716045</c:v>
                </c:pt>
                <c:pt idx="1062">
                  <c:v>4.2827361111111104</c:v>
                </c:pt>
                <c:pt idx="1063">
                  <c:v>4.3544124585262329</c:v>
                </c:pt>
                <c:pt idx="1064">
                  <c:v>4.8728019753086427</c:v>
                </c:pt>
                <c:pt idx="1065">
                  <c:v>7.2378240277777763</c:v>
                </c:pt>
                <c:pt idx="1066">
                  <c:v>11.777821717785493</c:v>
                </c:pt>
                <c:pt idx="1067">
                  <c:v>16.285104062499993</c:v>
                </c:pt>
                <c:pt idx="1068">
                  <c:v>17.998198506944448</c:v>
                </c:pt>
                <c:pt idx="1069">
                  <c:v>18.886866250000001</c:v>
                </c:pt>
                <c:pt idx="1070">
                  <c:v>20.728442777777776</c:v>
                </c:pt>
                <c:pt idx="1071">
                  <c:v>24.668559999999999</c:v>
                </c:pt>
                <c:pt idx="1072">
                  <c:v>30.075514340277781</c:v>
                </c:pt>
                <c:pt idx="1073">
                  <c:v>37.060240560378084</c:v>
                </c:pt>
                <c:pt idx="1074">
                  <c:v>46.403743176118816</c:v>
                </c:pt>
                <c:pt idx="1075">
                  <c:v>58.895056833526226</c:v>
                </c:pt>
                <c:pt idx="1076">
                  <c:v>72.285745074266956</c:v>
                </c:pt>
                <c:pt idx="1077">
                  <c:v>84.491542990933624</c:v>
                </c:pt>
                <c:pt idx="1078">
                  <c:v>94.605640694444432</c:v>
                </c:pt>
                <c:pt idx="1079">
                  <c:v>103.17854822241512</c:v>
                </c:pt>
                <c:pt idx="1080">
                  <c:v>111.39396624999999</c:v>
                </c:pt>
                <c:pt idx="1081">
                  <c:v>116.54871501929014</c:v>
                </c:pt>
                <c:pt idx="1082">
                  <c:v>118.0429140625</c:v>
                </c:pt>
                <c:pt idx="1083">
                  <c:v>116.17665231963734</c:v>
                </c:pt>
                <c:pt idx="1084">
                  <c:v>110.30454525173607</c:v>
                </c:pt>
                <c:pt idx="1085">
                  <c:v>104.58471324556326</c:v>
                </c:pt>
                <c:pt idx="1086">
                  <c:v>102.13017011188272</c:v>
                </c:pt>
                <c:pt idx="1087">
                  <c:v>102.13017011188272</c:v>
                </c:pt>
                <c:pt idx="1088">
                  <c:v>102.47903465760034</c:v>
                </c:pt>
                <c:pt idx="1089">
                  <c:v>102.82849402777775</c:v>
                </c:pt>
                <c:pt idx="1090">
                  <c:v>102.82849402777775</c:v>
                </c:pt>
                <c:pt idx="1091">
                  <c:v>102.82849402777775</c:v>
                </c:pt>
                <c:pt idx="1092">
                  <c:v>103.88044108506945</c:v>
                </c:pt>
                <c:pt idx="1093">
                  <c:v>107.42559486593362</c:v>
                </c:pt>
                <c:pt idx="1094">
                  <c:v>113.22156440297069</c:v>
                </c:pt>
                <c:pt idx="1095">
                  <c:v>118.0429140625</c:v>
                </c:pt>
                <c:pt idx="1096">
                  <c:v>120.68066312982256</c:v>
                </c:pt>
                <c:pt idx="1097">
                  <c:v>121.439659140625</c:v>
                </c:pt>
                <c:pt idx="1098">
                  <c:v>119.92404641685957</c:v>
                </c:pt>
                <c:pt idx="1099">
                  <c:v>115.4343113937114</c:v>
                </c:pt>
                <c:pt idx="1100">
                  <c:v>108.141763515625</c:v>
                </c:pt>
                <c:pt idx="1101">
                  <c:v>103.17854822241512</c:v>
                </c:pt>
                <c:pt idx="1102">
                  <c:v>101.43422549382714</c:v>
                </c:pt>
                <c:pt idx="1103">
                  <c:v>102.82849402777775</c:v>
                </c:pt>
                <c:pt idx="1104">
                  <c:v>107.78338177854937</c:v>
                </c:pt>
                <c:pt idx="1105">
                  <c:v>115.4343113937114</c:v>
                </c:pt>
                <c:pt idx="1106">
                  <c:v>121.439659140625</c:v>
                </c:pt>
                <c:pt idx="1107">
                  <c:v>123.73092296006946</c:v>
                </c:pt>
                <c:pt idx="1108">
                  <c:v>123.34755859567902</c:v>
                </c:pt>
                <c:pt idx="1109">
                  <c:v>119.92404641685957</c:v>
                </c:pt>
                <c:pt idx="1110">
                  <c:v>114.3252611882716</c:v>
                </c:pt>
                <c:pt idx="1111">
                  <c:v>111.39396624999999</c:v>
                </c:pt>
                <c:pt idx="1112">
                  <c:v>111.75829623167435</c:v>
                </c:pt>
                <c:pt idx="1113">
                  <c:v>116.54871501929014</c:v>
                </c:pt>
                <c:pt idx="1114">
                  <c:v>126.81925155574847</c:v>
                </c:pt>
                <c:pt idx="1115">
                  <c:v>137.5234151234568</c:v>
                </c:pt>
                <c:pt idx="1116">
                  <c:v>143.24443677854939</c:v>
                </c:pt>
                <c:pt idx="1117">
                  <c:v>144.48553801408178</c:v>
                </c:pt>
                <c:pt idx="1118">
                  <c:v>142.83192601562499</c:v>
                </c:pt>
                <c:pt idx="1119">
                  <c:v>137.92819316840274</c:v>
                </c:pt>
                <c:pt idx="1120">
                  <c:v>133.11011504340283</c:v>
                </c:pt>
                <c:pt idx="1121">
                  <c:v>130.33912529706791</c:v>
                </c:pt>
                <c:pt idx="1122">
                  <c:v>128.37769164062499</c:v>
                </c:pt>
                <c:pt idx="1123">
                  <c:v>125.27032866222994</c:v>
                </c:pt>
                <c:pt idx="1124">
                  <c:v>118.79358253086421</c:v>
                </c:pt>
                <c:pt idx="1125">
                  <c:v>108.141763515625</c:v>
                </c:pt>
                <c:pt idx="1126">
                  <c:v>92.603461562499973</c:v>
                </c:pt>
                <c:pt idx="1127">
                  <c:v>75.8475539400077</c:v>
                </c:pt>
                <c:pt idx="1128">
                  <c:v>60.762508225308643</c:v>
                </c:pt>
                <c:pt idx="1129">
                  <c:v>47.824183986304014</c:v>
                </c:pt>
                <c:pt idx="1130">
                  <c:v>38.974088260030861</c:v>
                </c:pt>
                <c:pt idx="1131">
                  <c:v>32.192197180748451</c:v>
                </c:pt>
                <c:pt idx="1132">
                  <c:v>26.411395667438278</c:v>
                </c:pt>
                <c:pt idx="1133">
                  <c:v>21.043699741512349</c:v>
                </c:pt>
                <c:pt idx="1134">
                  <c:v>15.733106963734567</c:v>
                </c:pt>
                <c:pt idx="1135">
                  <c:v>11.193406685956788</c:v>
                </c:pt>
                <c:pt idx="1136">
                  <c:v>7.9019455372299383</c:v>
                </c:pt>
                <c:pt idx="1137">
                  <c:v>6.3396390933641964</c:v>
                </c:pt>
                <c:pt idx="1138">
                  <c:v>5.9970202044753078</c:v>
                </c:pt>
                <c:pt idx="1139">
                  <c:v>6.0817826900077163</c:v>
                </c:pt>
                <c:pt idx="1140">
                  <c:v>6.3396390933641964</c:v>
                </c:pt>
                <c:pt idx="1141">
                  <c:v>6.7812962548225322</c:v>
                </c:pt>
                <c:pt idx="1142">
                  <c:v>7.9991993364197524</c:v>
                </c:pt>
                <c:pt idx="1143">
                  <c:v>10.849895560378089</c:v>
                </c:pt>
                <c:pt idx="1144">
                  <c:v>15.056494140625</c:v>
                </c:pt>
                <c:pt idx="1145">
                  <c:v>17.706734521604933</c:v>
                </c:pt>
                <c:pt idx="1146">
                  <c:v>18.292041790123459</c:v>
                </c:pt>
                <c:pt idx="1147">
                  <c:v>15.325354796489197</c:v>
                </c:pt>
                <c:pt idx="1148">
                  <c:v>9.0044526736111088</c:v>
                </c:pt>
                <c:pt idx="1149">
                  <c:v>5.6639185069444453</c:v>
                </c:pt>
                <c:pt idx="1150">
                  <c:v>4.2827361111111104</c:v>
                </c:pt>
                <c:pt idx="1151">
                  <c:v>4.2827361111111104</c:v>
                </c:pt>
                <c:pt idx="1152">
                  <c:v>4.2827361111111104</c:v>
                </c:pt>
                <c:pt idx="1153">
                  <c:v>5.7463016946373457</c:v>
                </c:pt>
                <c:pt idx="1154">
                  <c:v>10.511737854938271</c:v>
                </c:pt>
                <c:pt idx="1155">
                  <c:v>18.737267898341049</c:v>
                </c:pt>
                <c:pt idx="1156">
                  <c:v>26.411395667438278</c:v>
                </c:pt>
                <c:pt idx="1157">
                  <c:v>33.97756279706789</c:v>
                </c:pt>
                <c:pt idx="1158">
                  <c:v>43.399582241512356</c:v>
                </c:pt>
                <c:pt idx="1159">
                  <c:v>56.019377982253076</c:v>
                </c:pt>
                <c:pt idx="1160">
                  <c:v>71.117509835069427</c:v>
                </c:pt>
                <c:pt idx="1161">
                  <c:v>86.084185482253062</c:v>
                </c:pt>
                <c:pt idx="1162">
                  <c:v>99.360667426697489</c:v>
                </c:pt>
                <c:pt idx="1163">
                  <c:v>112.48874066840276</c:v>
                </c:pt>
                <c:pt idx="1164">
                  <c:v>125.65666714891972</c:v>
                </c:pt>
                <c:pt idx="1165">
                  <c:v>139.14609625</c:v>
                </c:pt>
                <c:pt idx="1166">
                  <c:v>152.47016415123451</c:v>
                </c:pt>
                <c:pt idx="1167">
                  <c:v>158.49097733410494</c:v>
                </c:pt>
                <c:pt idx="1168">
                  <c:v>164.18612412519292</c:v>
                </c:pt>
                <c:pt idx="1169">
                  <c:v>172.69062684027779</c:v>
                </c:pt>
                <c:pt idx="1170">
                  <c:v>180.48193502797068</c:v>
                </c:pt>
                <c:pt idx="1171">
                  <c:v>187.97196462673611</c:v>
                </c:pt>
                <c:pt idx="1172">
                  <c:v>195.13216406249998</c:v>
                </c:pt>
                <c:pt idx="1173">
                  <c:v>201.44592829185956</c:v>
                </c:pt>
                <c:pt idx="1174">
                  <c:v>207.36324201871136</c:v>
                </c:pt>
                <c:pt idx="1175">
                  <c:v>212.86269156249995</c:v>
                </c:pt>
                <c:pt idx="1176">
                  <c:v>217.41577539062499</c:v>
                </c:pt>
                <c:pt idx="1177">
                  <c:v>221.50340907889657</c:v>
                </c:pt>
                <c:pt idx="1178">
                  <c:v>225.62911153260026</c:v>
                </c:pt>
                <c:pt idx="1179">
                  <c:v>230.83977380111881</c:v>
                </c:pt>
                <c:pt idx="1180">
                  <c:v>236.10991851562491</c:v>
                </c:pt>
                <c:pt idx="1181">
                  <c:v>241.43954567611877</c:v>
                </c:pt>
                <c:pt idx="1182">
                  <c:v>246.28706761188272</c:v>
                </c:pt>
                <c:pt idx="1183">
                  <c:v>250.09067262056325</c:v>
                </c:pt>
                <c:pt idx="1184">
                  <c:v>253.37410363908171</c:v>
                </c:pt>
                <c:pt idx="1185">
                  <c:v>256.1266538271604</c:v>
                </c:pt>
                <c:pt idx="1186">
                  <c:v>257.78532183352615</c:v>
                </c:pt>
                <c:pt idx="1187">
                  <c:v>257.78532183352615</c:v>
                </c:pt>
                <c:pt idx="1188">
                  <c:v>257.78532183352615</c:v>
                </c:pt>
                <c:pt idx="1189">
                  <c:v>257.78532183352615</c:v>
                </c:pt>
                <c:pt idx="1190">
                  <c:v>257.78532183352615</c:v>
                </c:pt>
                <c:pt idx="1191">
                  <c:v>257.78532183352615</c:v>
                </c:pt>
                <c:pt idx="1192">
                  <c:v>257.78532183352615</c:v>
                </c:pt>
                <c:pt idx="1193">
                  <c:v>257.78532183352615</c:v>
                </c:pt>
                <c:pt idx="1194">
                  <c:v>257.78532183352615</c:v>
                </c:pt>
                <c:pt idx="1195">
                  <c:v>257.78532183352615</c:v>
                </c:pt>
                <c:pt idx="1196">
                  <c:v>258.33940081790126</c:v>
                </c:pt>
                <c:pt idx="1197">
                  <c:v>258.33940081790126</c:v>
                </c:pt>
                <c:pt idx="1198">
                  <c:v>258.89407462673603</c:v>
                </c:pt>
                <c:pt idx="1199">
                  <c:v>261.11871810667441</c:v>
                </c:pt>
                <c:pt idx="1200">
                  <c:v>263.91290600694447</c:v>
                </c:pt>
                <c:pt idx="1201">
                  <c:v>268.41453751929009</c:v>
                </c:pt>
                <c:pt idx="1202">
                  <c:v>272.95423779706789</c:v>
                </c:pt>
                <c:pt idx="1203">
                  <c:v>276.38399563271605</c:v>
                </c:pt>
                <c:pt idx="1204">
                  <c:v>278.68239734567891</c:v>
                </c:pt>
                <c:pt idx="1205">
                  <c:v>279.83516714891971</c:v>
                </c:pt>
                <c:pt idx="1206">
                  <c:v>280.4124442872299</c:v>
                </c:pt>
                <c:pt idx="1207">
                  <c:v>280.99031624999998</c:v>
                </c:pt>
                <c:pt idx="1208">
                  <c:v>281.56878303722988</c:v>
                </c:pt>
                <c:pt idx="1209">
                  <c:v>282.14784464891977</c:v>
                </c:pt>
                <c:pt idx="1210">
                  <c:v>282.14784464891977</c:v>
                </c:pt>
                <c:pt idx="1211">
                  <c:v>282.14784464891977</c:v>
                </c:pt>
                <c:pt idx="1212">
                  <c:v>282.14784464891977</c:v>
                </c:pt>
                <c:pt idx="1213">
                  <c:v>281.56878303722988</c:v>
                </c:pt>
                <c:pt idx="1214">
                  <c:v>281.56878303722988</c:v>
                </c:pt>
                <c:pt idx="1215">
                  <c:v>281.56878303722988</c:v>
                </c:pt>
                <c:pt idx="1216">
                  <c:v>281.56878303722988</c:v>
                </c:pt>
                <c:pt idx="1217">
                  <c:v>280.99031624999998</c:v>
                </c:pt>
                <c:pt idx="1218">
                  <c:v>280.4124442872299</c:v>
                </c:pt>
                <c:pt idx="1219">
                  <c:v>279.83516714891971</c:v>
                </c:pt>
                <c:pt idx="1220">
                  <c:v>279.25848483506945</c:v>
                </c:pt>
                <c:pt idx="1221">
                  <c:v>278.10690468074847</c:v>
                </c:pt>
                <c:pt idx="1222">
                  <c:v>276.38399563271605</c:v>
                </c:pt>
                <c:pt idx="1223">
                  <c:v>274.6664400048225</c:v>
                </c:pt>
                <c:pt idx="1224">
                  <c:v>272.3846933767361</c:v>
                </c:pt>
                <c:pt idx="1225">
                  <c:v>271.24738900945215</c:v>
                </c:pt>
                <c:pt idx="1226">
                  <c:v>270.11246394000773</c:v>
                </c:pt>
                <c:pt idx="1227">
                  <c:v>269.54589364197528</c:v>
                </c:pt>
                <c:pt idx="1228">
                  <c:v>268.41453751929009</c:v>
                </c:pt>
                <c:pt idx="1229">
                  <c:v>267.84975169463729</c:v>
                </c:pt>
                <c:pt idx="1230">
                  <c:v>266.72196451871145</c:v>
                </c:pt>
                <c:pt idx="1231">
                  <c:v>265.59655664062501</c:v>
                </c:pt>
                <c:pt idx="1232">
                  <c:v>265.03474493827156</c:v>
                </c:pt>
                <c:pt idx="1233">
                  <c:v>265.03474493827156</c:v>
                </c:pt>
                <c:pt idx="1234">
                  <c:v>264.47352806037804</c:v>
                </c:pt>
                <c:pt idx="1235">
                  <c:v>264.47352806037804</c:v>
                </c:pt>
                <c:pt idx="1236">
                  <c:v>263.3528787779706</c:v>
                </c:pt>
                <c:pt idx="1237">
                  <c:v>262.23460879340286</c:v>
                </c:pt>
                <c:pt idx="1238">
                  <c:v>259.4493432600309</c:v>
                </c:pt>
                <c:pt idx="1239">
                  <c:v>256.1266538271604</c:v>
                </c:pt>
                <c:pt idx="1240">
                  <c:v>251.72971141975307</c:v>
                </c:pt>
                <c:pt idx="1241">
                  <c:v>247.91361509741512</c:v>
                </c:pt>
                <c:pt idx="1242">
                  <c:v>244.12666517361106</c:v>
                </c:pt>
                <c:pt idx="1243">
                  <c:v>240.90390625000001</c:v>
                </c:pt>
                <c:pt idx="1244">
                  <c:v>237.17108535204471</c:v>
                </c:pt>
                <c:pt idx="1245">
                  <c:v>233.994722736304</c:v>
                </c:pt>
                <c:pt idx="1246">
                  <c:v>230.83977380111881</c:v>
                </c:pt>
                <c:pt idx="1247">
                  <c:v>227.18606455632715</c:v>
                </c:pt>
                <c:pt idx="1248">
                  <c:v>223.56150171006939</c:v>
                </c:pt>
                <c:pt idx="1249">
                  <c:v>219.96608526234567</c:v>
                </c:pt>
                <c:pt idx="1250">
                  <c:v>216.39981521315582</c:v>
                </c:pt>
                <c:pt idx="1251">
                  <c:v>213.36621046778552</c:v>
                </c:pt>
                <c:pt idx="1252">
                  <c:v>210.35401940297066</c:v>
                </c:pt>
                <c:pt idx="1253">
                  <c:v>207.36324201871136</c:v>
                </c:pt>
                <c:pt idx="1254">
                  <c:v>204.39387831500773</c:v>
                </c:pt>
                <c:pt idx="1255">
                  <c:v>201.44592829185956</c:v>
                </c:pt>
                <c:pt idx="1256">
                  <c:v>198.519391949267</c:v>
                </c:pt>
                <c:pt idx="1257">
                  <c:v>195.61426928722989</c:v>
                </c:pt>
                <c:pt idx="1258">
                  <c:v>192.73056030574844</c:v>
                </c:pt>
                <c:pt idx="1259">
                  <c:v>189.86826500482255</c:v>
                </c:pt>
                <c:pt idx="1260">
                  <c:v>187.49937659336422</c:v>
                </c:pt>
                <c:pt idx="1261">
                  <c:v>185.61497270447526</c:v>
                </c:pt>
                <c:pt idx="1262">
                  <c:v>184.20791544463734</c:v>
                </c:pt>
                <c:pt idx="1263">
                  <c:v>184.20791544463734</c:v>
                </c:pt>
                <c:pt idx="1264">
                  <c:v>184.67633970679015</c:v>
                </c:pt>
                <c:pt idx="1265">
                  <c:v>186.08518144000769</c:v>
                </c:pt>
                <c:pt idx="1266">
                  <c:v>187.49937659336422</c:v>
                </c:pt>
                <c:pt idx="1267">
                  <c:v>188.44514748456788</c:v>
                </c:pt>
                <c:pt idx="1268">
                  <c:v>189.39329767361107</c:v>
                </c:pt>
                <c:pt idx="1269">
                  <c:v>189.39329767361107</c:v>
                </c:pt>
                <c:pt idx="1270">
                  <c:v>188.44514748456788</c:v>
                </c:pt>
                <c:pt idx="1271">
                  <c:v>187.02738338445212</c:v>
                </c:pt>
                <c:pt idx="1272">
                  <c:v>185.14535879340281</c:v>
                </c:pt>
                <c:pt idx="1273">
                  <c:v>183.27285139371139</c:v>
                </c:pt>
                <c:pt idx="1274">
                  <c:v>181.8747165007716</c:v>
                </c:pt>
                <c:pt idx="1275">
                  <c:v>180.48193502797068</c:v>
                </c:pt>
                <c:pt idx="1276">
                  <c:v>179.55638816840275</c:v>
                </c:pt>
                <c:pt idx="1277">
                  <c:v>179.55638816840275</c:v>
                </c:pt>
                <c:pt idx="1278">
                  <c:v>180.0188641859568</c:v>
                </c:pt>
                <c:pt idx="1279">
                  <c:v>180.48193502797068</c:v>
                </c:pt>
                <c:pt idx="1280">
                  <c:v>181.40986118537808</c:v>
                </c:pt>
                <c:pt idx="1281">
                  <c:v>182.340166640625</c:v>
                </c:pt>
                <c:pt idx="1282">
                  <c:v>182.340166640625</c:v>
                </c:pt>
                <c:pt idx="1283">
                  <c:v>182.80621160493828</c:v>
                </c:pt>
                <c:pt idx="1284">
                  <c:v>182.80621160493828</c:v>
                </c:pt>
                <c:pt idx="1285">
                  <c:v>182.80621160493828</c:v>
                </c:pt>
                <c:pt idx="1286">
                  <c:v>181.8747165007716</c:v>
                </c:pt>
                <c:pt idx="1287">
                  <c:v>180.94560069444447</c:v>
                </c:pt>
                <c:pt idx="1288">
                  <c:v>179.55638816840275</c:v>
                </c:pt>
                <c:pt idx="1289">
                  <c:v>177.71243234278546</c:v>
                </c:pt>
                <c:pt idx="1290">
                  <c:v>175.87799370852622</c:v>
                </c:pt>
                <c:pt idx="1291">
                  <c:v>174.50841038966044</c:v>
                </c:pt>
                <c:pt idx="1292">
                  <c:v>172.69062684027779</c:v>
                </c:pt>
                <c:pt idx="1293">
                  <c:v>170.43178095389661</c:v>
                </c:pt>
                <c:pt idx="1294">
                  <c:v>168.18780567901234</c:v>
                </c:pt>
                <c:pt idx="1295">
                  <c:v>165.958701015625</c:v>
                </c:pt>
                <c:pt idx="1296">
                  <c:v>164.62837611111112</c:v>
                </c:pt>
                <c:pt idx="1297">
                  <c:v>164.18612412519292</c:v>
                </c:pt>
                <c:pt idx="1298">
                  <c:v>164.62837611111112</c:v>
                </c:pt>
                <c:pt idx="1299">
                  <c:v>165.51466455632715</c:v>
                </c:pt>
                <c:pt idx="1300">
                  <c:v>166.84855840760034</c:v>
                </c:pt>
                <c:pt idx="1301">
                  <c:v>167.74079509741512</c:v>
                </c:pt>
                <c:pt idx="1302">
                  <c:v>168.63541108506939</c:v>
                </c:pt>
                <c:pt idx="1303">
                  <c:v>169.53240637056325</c:v>
                </c:pt>
                <c:pt idx="1304">
                  <c:v>170.88236048225303</c:v>
                </c:pt>
                <c:pt idx="1305">
                  <c:v>171.33353483506949</c:v>
                </c:pt>
                <c:pt idx="1306">
                  <c:v>171.78530401234568</c:v>
                </c:pt>
                <c:pt idx="1307">
                  <c:v>171.78530401234568</c:v>
                </c:pt>
                <c:pt idx="1308">
                  <c:v>171.78530401234568</c:v>
                </c:pt>
                <c:pt idx="1309">
                  <c:v>171.33353483506949</c:v>
                </c:pt>
                <c:pt idx="1310">
                  <c:v>171.33353483506949</c:v>
                </c:pt>
                <c:pt idx="1311">
                  <c:v>170.88236048225303</c:v>
                </c:pt>
                <c:pt idx="1312">
                  <c:v>170.43178095389661</c:v>
                </c:pt>
                <c:pt idx="1313">
                  <c:v>169.53240637056325</c:v>
                </c:pt>
                <c:pt idx="1314">
                  <c:v>168.18780567901234</c:v>
                </c:pt>
                <c:pt idx="1315">
                  <c:v>167.29437934027774</c:v>
                </c:pt>
                <c:pt idx="1316">
                  <c:v>165.958701015625</c:v>
                </c:pt>
                <c:pt idx="1317">
                  <c:v>163.3034046267361</c:v>
                </c:pt>
                <c:pt idx="1318">
                  <c:v>161.54510352334103</c:v>
                </c:pt>
                <c:pt idx="1319">
                  <c:v>159.796319611304</c:v>
                </c:pt>
                <c:pt idx="1320">
                  <c:v>160.66952191840278</c:v>
                </c:pt>
                <c:pt idx="1321">
                  <c:v>162.86293711419748</c:v>
                </c:pt>
                <c:pt idx="1322">
                  <c:v>166.84855840760034</c:v>
                </c:pt>
                <c:pt idx="1323">
                  <c:v>172.23766801408175</c:v>
                </c:pt>
                <c:pt idx="1324">
                  <c:v>179.55638816840275</c:v>
                </c:pt>
                <c:pt idx="1325">
                  <c:v>186.55598499999999</c:v>
                </c:pt>
                <c:pt idx="1326">
                  <c:v>191.77408257426694</c:v>
                </c:pt>
                <c:pt idx="1327">
                  <c:v>194.16973808641973</c:v>
                </c:pt>
                <c:pt idx="1328">
                  <c:v>195.13216406249998</c:v>
                </c:pt>
                <c:pt idx="1329">
                  <c:v>195.13216406249998</c:v>
                </c:pt>
                <c:pt idx="1330">
                  <c:v>195.13216406249998</c:v>
                </c:pt>
                <c:pt idx="1331">
                  <c:v>195.13216406249998</c:v>
                </c:pt>
                <c:pt idx="1332">
                  <c:v>195.13216406249998</c:v>
                </c:pt>
                <c:pt idx="1333">
                  <c:v>194.65065366222998</c:v>
                </c:pt>
                <c:pt idx="1334">
                  <c:v>193.20969140817894</c:v>
                </c:pt>
                <c:pt idx="1335">
                  <c:v>191.77408257426694</c:v>
                </c:pt>
                <c:pt idx="1336">
                  <c:v>190.34382716049382</c:v>
                </c:pt>
                <c:pt idx="1337">
                  <c:v>189.86826500482255</c:v>
                </c:pt>
                <c:pt idx="1338">
                  <c:v>189.39329767361107</c:v>
                </c:pt>
                <c:pt idx="1339">
                  <c:v>189.39329767361107</c:v>
                </c:pt>
                <c:pt idx="1340">
                  <c:v>189.39329767361107</c:v>
                </c:pt>
                <c:pt idx="1341">
                  <c:v>189.86826500482255</c:v>
                </c:pt>
                <c:pt idx="1342">
                  <c:v>190.34382716049382</c:v>
                </c:pt>
                <c:pt idx="1343">
                  <c:v>192.25202402777782</c:v>
                </c:pt>
                <c:pt idx="1344">
                  <c:v>194.16973808641973</c:v>
                </c:pt>
                <c:pt idx="1345">
                  <c:v>196.09696933641979</c:v>
                </c:pt>
                <c:pt idx="1346">
                  <c:v>197.54863843074847</c:v>
                </c:pt>
                <c:pt idx="1347">
                  <c:v>198.03371777777775</c:v>
                </c:pt>
                <c:pt idx="1348">
                  <c:v>198.03371777777775</c:v>
                </c:pt>
                <c:pt idx="1349">
                  <c:v>197.06415390817901</c:v>
                </c:pt>
                <c:pt idx="1350">
                  <c:v>193.68941733506946</c:v>
                </c:pt>
                <c:pt idx="1351">
                  <c:v>188.44514748456788</c:v>
                </c:pt>
                <c:pt idx="1352">
                  <c:v>181.8747165007716</c:v>
                </c:pt>
                <c:pt idx="1353">
                  <c:v>175.4208711111111</c:v>
                </c:pt>
                <c:pt idx="1354">
                  <c:v>168.63541108506939</c:v>
                </c:pt>
                <c:pt idx="1355">
                  <c:v>161.9837865625</c:v>
                </c:pt>
                <c:pt idx="1356">
                  <c:v>154.60707102334101</c:v>
                </c:pt>
                <c:pt idx="1357">
                  <c:v>146.56593656249999</c:v>
                </c:pt>
                <c:pt idx="1358">
                  <c:v>138.33356603780865</c:v>
                </c:pt>
                <c:pt idx="1359">
                  <c:v>129.94564891685957</c:v>
                </c:pt>
                <c:pt idx="1360">
                  <c:v>121.05986372299381</c:v>
                </c:pt>
                <c:pt idx="1361">
                  <c:v>112.85485512345679</c:v>
                </c:pt>
                <c:pt idx="1362">
                  <c:v>107.78338177854937</c:v>
                </c:pt>
                <c:pt idx="1363">
                  <c:v>106.35580307484567</c:v>
                </c:pt>
                <c:pt idx="1364">
                  <c:v>108.50074007716051</c:v>
                </c:pt>
                <c:pt idx="1365">
                  <c:v>113.58886850694441</c:v>
                </c:pt>
                <c:pt idx="1366">
                  <c:v>116.54871501929014</c:v>
                </c:pt>
                <c:pt idx="1367">
                  <c:v>116.9213725434028</c:v>
                </c:pt>
                <c:pt idx="1368">
                  <c:v>113.95676743537807</c:v>
                </c:pt>
                <c:pt idx="1369">
                  <c:v>107.06840277777779</c:v>
                </c:pt>
                <c:pt idx="1370">
                  <c:v>101.43422549382714</c:v>
                </c:pt>
                <c:pt idx="1371">
                  <c:v>99.360667426697489</c:v>
                </c:pt>
                <c:pt idx="1372">
                  <c:v>99.360667426697489</c:v>
                </c:pt>
                <c:pt idx="1373">
                  <c:v>99.360667426697489</c:v>
                </c:pt>
                <c:pt idx="1374">
                  <c:v>97.64906004340277</c:v>
                </c:pt>
                <c:pt idx="1375">
                  <c:v>93.935868352623459</c:v>
                </c:pt>
                <c:pt idx="1376">
                  <c:v>87.691698585069432</c:v>
                </c:pt>
                <c:pt idx="1377">
                  <c:v>76.751389706790121</c:v>
                </c:pt>
                <c:pt idx="1378">
                  <c:v>61.57176690297068</c:v>
                </c:pt>
                <c:pt idx="1379">
                  <c:v>48.063006006944455</c:v>
                </c:pt>
                <c:pt idx="1380">
                  <c:v>36.225107018711419</c:v>
                </c:pt>
                <c:pt idx="1381">
                  <c:v>26.058069938271608</c:v>
                </c:pt>
                <c:pt idx="1382">
                  <c:v>22.165836085069444</c:v>
                </c:pt>
                <c:pt idx="1383">
                  <c:v>25.53254252797068</c:v>
                </c:pt>
                <c:pt idx="1384">
                  <c:v>32.192197180748451</c:v>
                </c:pt>
                <c:pt idx="1385">
                  <c:v>37.692836373456792</c:v>
                </c:pt>
                <c:pt idx="1386">
                  <c:v>40.058155838155862</c:v>
                </c:pt>
                <c:pt idx="1387">
                  <c:v>42.046951419753086</c:v>
                </c:pt>
                <c:pt idx="1388">
                  <c:v>46.169084926697536</c:v>
                </c:pt>
                <c:pt idx="1389">
                  <c:v>53.720084032600305</c:v>
                </c:pt>
                <c:pt idx="1390">
                  <c:v>64.307959418402774</c:v>
                </c:pt>
                <c:pt idx="1391">
                  <c:v>74.949071593364195</c:v>
                </c:pt>
                <c:pt idx="1392">
                  <c:v>82.913771111111103</c:v>
                </c:pt>
                <c:pt idx="1393">
                  <c:v>87.691698585069432</c:v>
                </c:pt>
                <c:pt idx="1394">
                  <c:v>89.640343515624991</c:v>
                </c:pt>
                <c:pt idx="1395">
                  <c:v>89.640343515624991</c:v>
                </c:pt>
                <c:pt idx="1396">
                  <c:v>88.988415907600313</c:v>
                </c:pt>
                <c:pt idx="1397">
                  <c:v>87.046908870563271</c:v>
                </c:pt>
                <c:pt idx="1398">
                  <c:v>84.174798966049394</c:v>
                </c:pt>
                <c:pt idx="1399">
                  <c:v>80.729873106674361</c:v>
                </c:pt>
                <c:pt idx="1400">
                  <c:v>76.44951629340278</c:v>
                </c:pt>
                <c:pt idx="1401">
                  <c:v>71.700437805748464</c:v>
                </c:pt>
                <c:pt idx="1402">
                  <c:v>66.821390173611093</c:v>
                </c:pt>
                <c:pt idx="1403">
                  <c:v>60.762508225308643</c:v>
                </c:pt>
                <c:pt idx="1404">
                  <c:v>51.965054463734567</c:v>
                </c:pt>
                <c:pt idx="1405">
                  <c:v>39.622744333526235</c:v>
                </c:pt>
                <c:pt idx="1406">
                  <c:v>28.951296111111105</c:v>
                </c:pt>
                <c:pt idx="1407">
                  <c:v>22.655674027777781</c:v>
                </c:pt>
                <c:pt idx="1408">
                  <c:v>21.521046370563266</c:v>
                </c:pt>
                <c:pt idx="1409">
                  <c:v>22.165836085069444</c:v>
                </c:pt>
                <c:pt idx="1410">
                  <c:v>22.491799889081786</c:v>
                </c:pt>
                <c:pt idx="1411">
                  <c:v>22.328520574845676</c:v>
                </c:pt>
                <c:pt idx="1412">
                  <c:v>21.842251578896605</c:v>
                </c:pt>
                <c:pt idx="1413">
                  <c:v>21.202220460069441</c:v>
                </c:pt>
                <c:pt idx="1414">
                  <c:v>21.361336003086418</c:v>
                </c:pt>
                <c:pt idx="1415">
                  <c:v>23.651410173611108</c:v>
                </c:pt>
                <c:pt idx="1416">
                  <c:v>28.766008291859571</c:v>
                </c:pt>
                <c:pt idx="1417">
                  <c:v>36.017810694444435</c:v>
                </c:pt>
                <c:pt idx="1418">
                  <c:v>43.855217777777774</c:v>
                </c:pt>
                <c:pt idx="1419">
                  <c:v>49.751415236304005</c:v>
                </c:pt>
                <c:pt idx="1420">
                  <c:v>51.716715251736112</c:v>
                </c:pt>
                <c:pt idx="1421">
                  <c:v>49.751415236304005</c:v>
                </c:pt>
                <c:pt idx="1422">
                  <c:v>43.62710259741511</c:v>
                </c:pt>
                <c:pt idx="1423">
                  <c:v>37.060240560378084</c:v>
                </c:pt>
                <c:pt idx="1424">
                  <c:v>34.990251440007711</c:v>
                </c:pt>
                <c:pt idx="1425">
                  <c:v>35.605002519290124</c:v>
                </c:pt>
                <c:pt idx="1426">
                  <c:v>39.189712126736097</c:v>
                </c:pt>
                <c:pt idx="1427">
                  <c:v>46.403743176118816</c:v>
                </c:pt>
                <c:pt idx="1428">
                  <c:v>51.965054463734567</c:v>
                </c:pt>
                <c:pt idx="1429">
                  <c:v>53.720084032600305</c:v>
                </c:pt>
                <c:pt idx="1430">
                  <c:v>52.21398850019289</c:v>
                </c:pt>
                <c:pt idx="1431">
                  <c:v>47.824183986304014</c:v>
                </c:pt>
                <c:pt idx="1432">
                  <c:v>39.840152673611108</c:v>
                </c:pt>
                <c:pt idx="1433">
                  <c:v>29.137178754822536</c:v>
                </c:pt>
                <c:pt idx="1434">
                  <c:v>20.105066743827159</c:v>
                </c:pt>
                <c:pt idx="1435">
                  <c:v>12.620985389660495</c:v>
                </c:pt>
                <c:pt idx="1436">
                  <c:v>10.849895560378089</c:v>
                </c:pt>
                <c:pt idx="1437">
                  <c:v>11.542271231674384</c:v>
                </c:pt>
                <c:pt idx="1438">
                  <c:v>13.241089889081792</c:v>
                </c:pt>
                <c:pt idx="1439">
                  <c:v>14.394751929012344</c:v>
                </c:pt>
                <c:pt idx="1440">
                  <c:v>14.525910722415125</c:v>
                </c:pt>
                <c:pt idx="1441">
                  <c:v>13.620290482253083</c:v>
                </c:pt>
                <c:pt idx="1442">
                  <c:v>11.425388225308643</c:v>
                </c:pt>
                <c:pt idx="1443">
                  <c:v>9.960038168402777</c:v>
                </c:pt>
                <c:pt idx="1444">
                  <c:v>9.6361562499999991</c:v>
                </c:pt>
                <c:pt idx="1445">
                  <c:v>9.960038168402777</c:v>
                </c:pt>
                <c:pt idx="1446">
                  <c:v>10.178933569637342</c:v>
                </c:pt>
                <c:pt idx="1447">
                  <c:v>9.5293852594521571</c:v>
                </c:pt>
                <c:pt idx="1448">
                  <c:v>6.691775173611112</c:v>
                </c:pt>
                <c:pt idx="1449">
                  <c:v>2.9149372656249999</c:v>
                </c:pt>
                <c:pt idx="1450">
                  <c:v>0.62932427854938255</c:v>
                </c:pt>
                <c:pt idx="1451">
                  <c:v>4.2827361111111108E-2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0.14394751929012348</c:v>
                </c:pt>
                <c:pt idx="1480">
                  <c:v>0.57579007716049391</c:v>
                </c:pt>
                <c:pt idx="1481">
                  <c:v>1.180429140625</c:v>
                </c:pt>
                <c:pt idx="1482">
                  <c:v>1.8561497270447533</c:v>
                </c:pt>
                <c:pt idx="1483">
                  <c:v>2.5172971141975302</c:v>
                </c:pt>
                <c:pt idx="1484">
                  <c:v>3.2168106790123456</c:v>
                </c:pt>
                <c:pt idx="1485">
                  <c:v>3.9332767409336418</c:v>
                </c:pt>
                <c:pt idx="1486">
                  <c:v>4.9492369184027778</c:v>
                </c:pt>
                <c:pt idx="1487">
                  <c:v>6.4267808767361094</c:v>
                </c:pt>
                <c:pt idx="1488">
                  <c:v>8.59521344521605</c:v>
                </c:pt>
                <c:pt idx="1489">
                  <c:v>11.6597490625</c:v>
                </c:pt>
                <c:pt idx="1490">
                  <c:v>15.870214001736112</c:v>
                </c:pt>
                <c:pt idx="1491">
                  <c:v>21.202220460069441</c:v>
                </c:pt>
                <c:pt idx="1492">
                  <c:v>27.666772690007711</c:v>
                </c:pt>
                <c:pt idx="1493">
                  <c:v>34.583391509452163</c:v>
                </c:pt>
                <c:pt idx="1494">
                  <c:v>41.823594835069436</c:v>
                </c:pt>
                <c:pt idx="1495">
                  <c:v>49.024242334104947</c:v>
                </c:pt>
                <c:pt idx="1496">
                  <c:v>55.761521578896591</c:v>
                </c:pt>
                <c:pt idx="1497">
                  <c:v>62.114246810378091</c:v>
                </c:pt>
                <c:pt idx="1498">
                  <c:v>67.669907265625</c:v>
                </c:pt>
                <c:pt idx="1499">
                  <c:v>72.285745074266956</c:v>
                </c:pt>
                <c:pt idx="1500">
                  <c:v>75.8475539400077</c:v>
                </c:pt>
                <c:pt idx="1501">
                  <c:v>78.269679140624973</c:v>
                </c:pt>
                <c:pt idx="1502">
                  <c:v>80.729873106674361</c:v>
                </c:pt>
                <c:pt idx="1503">
                  <c:v>82.600001208526237</c:v>
                </c:pt>
                <c:pt idx="1504">
                  <c:v>84.808881840277763</c:v>
                </c:pt>
                <c:pt idx="1505">
                  <c:v>86.725406249999992</c:v>
                </c:pt>
                <c:pt idx="1506">
                  <c:v>88.338867597415131</c:v>
                </c:pt>
                <c:pt idx="1507">
                  <c:v>89.967199556327145</c:v>
                </c:pt>
                <c:pt idx="1508">
                  <c:v>91.940827114197532</c:v>
                </c:pt>
                <c:pt idx="1509">
                  <c:v>94.270457111303998</c:v>
                </c:pt>
                <c:pt idx="1510">
                  <c:v>97.308523040123461</c:v>
                </c:pt>
                <c:pt idx="1511">
                  <c:v>101.781900390625</c:v>
                </c:pt>
                <c:pt idx="1512">
                  <c:v>107.78338177854937</c:v>
                </c:pt>
                <c:pt idx="1513">
                  <c:v>115.4343113937114</c:v>
                </c:pt>
                <c:pt idx="1514">
                  <c:v>124.49943616222991</c:v>
                </c:pt>
                <c:pt idx="1515">
                  <c:v>133.90717981963729</c:v>
                </c:pt>
                <c:pt idx="1516">
                  <c:v>142.4200100771605</c:v>
                </c:pt>
                <c:pt idx="1517">
                  <c:v>148.66120572241513</c:v>
                </c:pt>
                <c:pt idx="1518">
                  <c:v>153.75052380111885</c:v>
                </c:pt>
                <c:pt idx="1519">
                  <c:v>157.19098847704478</c:v>
                </c:pt>
                <c:pt idx="1520">
                  <c:v>160.23262335262345</c:v>
                </c:pt>
                <c:pt idx="1521">
                  <c:v>161.9837865625</c:v>
                </c:pt>
                <c:pt idx="1522">
                  <c:v>163.3034046267361</c:v>
                </c:pt>
                <c:pt idx="1523">
                  <c:v>162.86293711419748</c:v>
                </c:pt>
                <c:pt idx="1524">
                  <c:v>161.10701530864193</c:v>
                </c:pt>
                <c:pt idx="1525">
                  <c:v>156.32730336130402</c:v>
                </c:pt>
                <c:pt idx="1526">
                  <c:v>149.08204402777773</c:v>
                </c:pt>
                <c:pt idx="1527">
                  <c:v>139.96100576003084</c:v>
                </c:pt>
                <c:pt idx="1528">
                  <c:v>130.33912529706791</c:v>
                </c:pt>
                <c:pt idx="1529">
                  <c:v>121.82004938271606</c:v>
                </c:pt>
                <c:pt idx="1530">
                  <c:v>115.06403316743828</c:v>
                </c:pt>
                <c:pt idx="1531">
                  <c:v>110.30454525173607</c:v>
                </c:pt>
                <c:pt idx="1532">
                  <c:v>107.78338177854937</c:v>
                </c:pt>
                <c:pt idx="1533">
                  <c:v>107.06840277777779</c:v>
                </c:pt>
                <c:pt idx="1534">
                  <c:v>108.50074007716051</c:v>
                </c:pt>
                <c:pt idx="1535">
                  <c:v>112.12322103780862</c:v>
                </c:pt>
                <c:pt idx="1536">
                  <c:v>118.79358253086421</c:v>
                </c:pt>
                <c:pt idx="1537">
                  <c:v>127.98718938271604</c:v>
                </c:pt>
                <c:pt idx="1538">
                  <c:v>139.14609625</c:v>
                </c:pt>
                <c:pt idx="1539">
                  <c:v>152.47016415123451</c:v>
                </c:pt>
                <c:pt idx="1540">
                  <c:v>166.84855840760034</c:v>
                </c:pt>
                <c:pt idx="1541">
                  <c:v>182.80621160493828</c:v>
                </c:pt>
                <c:pt idx="1542">
                  <c:v>199.00566094521602</c:v>
                </c:pt>
                <c:pt idx="1543">
                  <c:v>214.37503275173614</c:v>
                </c:pt>
                <c:pt idx="1544">
                  <c:v>227.18606455632715</c:v>
                </c:pt>
                <c:pt idx="1545">
                  <c:v>235.5802273341049</c:v>
                </c:pt>
                <c:pt idx="1546">
                  <c:v>240.90390625000001</c:v>
                </c:pt>
                <c:pt idx="1547">
                  <c:v>244.12666517361106</c:v>
                </c:pt>
                <c:pt idx="1548">
                  <c:v>246.28706761188272</c:v>
                </c:pt>
                <c:pt idx="1549">
                  <c:v>249.00095421006941</c:v>
                </c:pt>
                <c:pt idx="1550">
                  <c:v>251.72971141975307</c:v>
                </c:pt>
                <c:pt idx="1551">
                  <c:v>255.57495414062498</c:v>
                </c:pt>
                <c:pt idx="1552">
                  <c:v>259.4493432600309</c:v>
                </c:pt>
                <c:pt idx="1553">
                  <c:v>263.91290600694447</c:v>
                </c:pt>
                <c:pt idx="1554">
                  <c:v>267.84975169463729</c:v>
                </c:pt>
                <c:pt idx="1555">
                  <c:v>272.3846933767361</c:v>
                </c:pt>
                <c:pt idx="1556">
                  <c:v>277.53200684027775</c:v>
                </c:pt>
                <c:pt idx="1557">
                  <c:v>283.88859843074846</c:v>
                </c:pt>
                <c:pt idx="1558">
                  <c:v>290.90514775945212</c:v>
                </c:pt>
                <c:pt idx="1559">
                  <c:v>299.79628637345678</c:v>
                </c:pt>
                <c:pt idx="1560">
                  <c:v>309.42768402777773</c:v>
                </c:pt>
                <c:pt idx="1561">
                  <c:v>319.21135674382708</c:v>
                </c:pt>
                <c:pt idx="1562">
                  <c:v>329.14730452160489</c:v>
                </c:pt>
                <c:pt idx="1563">
                  <c:v>339.23552736111105</c:v>
                </c:pt>
                <c:pt idx="1564">
                  <c:v>350.12111238908182</c:v>
                </c:pt>
                <c:pt idx="1565">
                  <c:v>361.17860168595678</c:v>
                </c:pt>
                <c:pt idx="1566">
                  <c:v>372.40799525173617</c:v>
                </c:pt>
                <c:pt idx="1567">
                  <c:v>384.48531108506938</c:v>
                </c:pt>
                <c:pt idx="1568">
                  <c:v>395.38249519000777</c:v>
                </c:pt>
                <c:pt idx="1569">
                  <c:v>405.73690197530857</c:v>
                </c:pt>
                <c:pt idx="1570">
                  <c:v>415.5217643402778</c:v>
                </c:pt>
                <c:pt idx="1571">
                  <c:v>424.71209965760028</c:v>
                </c:pt>
                <c:pt idx="1572">
                  <c:v>433.28470977334104</c:v>
                </c:pt>
                <c:pt idx="1573">
                  <c:v>441.21818100694429</c:v>
                </c:pt>
                <c:pt idx="1574">
                  <c:v>447.0331849266974</c:v>
                </c:pt>
                <c:pt idx="1575">
                  <c:v>451.41942049382715</c:v>
                </c:pt>
                <c:pt idx="1576">
                  <c:v>454.35547402777763</c:v>
                </c:pt>
                <c:pt idx="1577">
                  <c:v>455.09097447241521</c:v>
                </c:pt>
                <c:pt idx="1578">
                  <c:v>454.35547402777763</c:v>
                </c:pt>
                <c:pt idx="1579">
                  <c:v>452.15254164062497</c:v>
                </c:pt>
                <c:pt idx="1580">
                  <c:v>449.95496267361102</c:v>
                </c:pt>
                <c:pt idx="1581">
                  <c:v>446.30422755111886</c:v>
                </c:pt>
                <c:pt idx="1582">
                  <c:v>443.39434629340269</c:v>
                </c:pt>
                <c:pt idx="1583">
                  <c:v>439.04736914062499</c:v>
                </c:pt>
                <c:pt idx="1584">
                  <c:v>434.00296030864206</c:v>
                </c:pt>
                <c:pt idx="1585">
                  <c:v>428.27361111111117</c:v>
                </c:pt>
                <c:pt idx="1586">
                  <c:v>421.87359733506929</c:v>
                </c:pt>
                <c:pt idx="1587">
                  <c:v>414.81897924093346</c:v>
                </c:pt>
                <c:pt idx="1588">
                  <c:v>407.82384359278547</c:v>
                </c:pt>
                <c:pt idx="1589">
                  <c:v>401.57907900077163</c:v>
                </c:pt>
                <c:pt idx="1590">
                  <c:v>396.75535004340281</c:v>
                </c:pt>
                <c:pt idx="1591">
                  <c:v>392.64392337673615</c:v>
                </c:pt>
                <c:pt idx="1592">
                  <c:v>389.91486875482246</c:v>
                </c:pt>
                <c:pt idx="1593">
                  <c:v>387.19533132426693</c:v>
                </c:pt>
                <c:pt idx="1594">
                  <c:v>385.83913155574845</c:v>
                </c:pt>
                <c:pt idx="1595">
                  <c:v>384.48531108506938</c:v>
                </c:pt>
                <c:pt idx="1596">
                  <c:v>381.78480803722994</c:v>
                </c:pt>
                <c:pt idx="1597">
                  <c:v>379.09382218074848</c:v>
                </c:pt>
                <c:pt idx="1598">
                  <c:v>374.40749767361115</c:v>
                </c:pt>
                <c:pt idx="1599">
                  <c:v>369.08738770447536</c:v>
                </c:pt>
                <c:pt idx="1600">
                  <c:v>363.14776806037804</c:v>
                </c:pt>
                <c:pt idx="1601">
                  <c:v>356.60469900173604</c:v>
                </c:pt>
                <c:pt idx="1602">
                  <c:v>350.12111238908182</c:v>
                </c:pt>
                <c:pt idx="1603">
                  <c:v>344.97707046006951</c:v>
                </c:pt>
                <c:pt idx="1604">
                  <c:v>341.14402164062489</c:v>
                </c:pt>
                <c:pt idx="1605">
                  <c:v>337.9661719637345</c:v>
                </c:pt>
                <c:pt idx="1606">
                  <c:v>336.69919586419758</c:v>
                </c:pt>
                <c:pt idx="1607">
                  <c:v>335.43459906250001</c:v>
                </c:pt>
                <c:pt idx="1608">
                  <c:v>335.43459906250001</c:v>
                </c:pt>
                <c:pt idx="1609">
                  <c:v>335.43459906250001</c:v>
                </c:pt>
                <c:pt idx="1610">
                  <c:v>336.69919586419758</c:v>
                </c:pt>
                <c:pt idx="1611">
                  <c:v>337.3323865017361</c:v>
                </c:pt>
                <c:pt idx="1612">
                  <c:v>339.23552736111105</c:v>
                </c:pt>
                <c:pt idx="1613">
                  <c:v>341.78137604938269</c:v>
                </c:pt>
                <c:pt idx="1614">
                  <c:v>345.61799381558637</c:v>
                </c:pt>
                <c:pt idx="1615">
                  <c:v>350.12111238908182</c:v>
                </c:pt>
                <c:pt idx="1616">
                  <c:v>355.95366363040125</c:v>
                </c:pt>
                <c:pt idx="1617">
                  <c:v>363.14776806037804</c:v>
                </c:pt>
                <c:pt idx="1618">
                  <c:v>371.07796775945218</c:v>
                </c:pt>
                <c:pt idx="1619">
                  <c:v>379.76567640817899</c:v>
                </c:pt>
                <c:pt idx="1620">
                  <c:v>387.19533132426693</c:v>
                </c:pt>
                <c:pt idx="1621">
                  <c:v>394.01201963445209</c:v>
                </c:pt>
                <c:pt idx="1622">
                  <c:v>399.50819764371136</c:v>
                </c:pt>
                <c:pt idx="1623">
                  <c:v>403.65531377797055</c:v>
                </c:pt>
                <c:pt idx="1624">
                  <c:v>405.04244441840268</c:v>
                </c:pt>
                <c:pt idx="1625">
                  <c:v>404.34858168595667</c:v>
                </c:pt>
                <c:pt idx="1626">
                  <c:v>401.57907900077163</c:v>
                </c:pt>
                <c:pt idx="1627">
                  <c:v>394.69695999999999</c:v>
                </c:pt>
                <c:pt idx="1628">
                  <c:v>385.16192390817901</c:v>
                </c:pt>
                <c:pt idx="1629">
                  <c:v>373.07390123456787</c:v>
                </c:pt>
                <c:pt idx="1630">
                  <c:v>360.52340254340277</c:v>
                </c:pt>
                <c:pt idx="1631">
                  <c:v>348.83153296006941</c:v>
                </c:pt>
                <c:pt idx="1632">
                  <c:v>340.50726205632714</c:v>
                </c:pt>
                <c:pt idx="1633">
                  <c:v>334.80319289834102</c:v>
                </c:pt>
                <c:pt idx="1634">
                  <c:v>332.91254335262335</c:v>
                </c:pt>
                <c:pt idx="1635">
                  <c:v>332.28351648630399</c:v>
                </c:pt>
                <c:pt idx="1636">
                  <c:v>332.28351648630399</c:v>
                </c:pt>
                <c:pt idx="1637">
                  <c:v>331.65508444444441</c:v>
                </c:pt>
                <c:pt idx="1638">
                  <c:v>329.77335726562501</c:v>
                </c:pt>
                <c:pt idx="1639">
                  <c:v>327.27271523630401</c:v>
                </c:pt>
                <c:pt idx="1640">
                  <c:v>324.16029624999999</c:v>
                </c:pt>
                <c:pt idx="1641">
                  <c:v>321.68106790123454</c:v>
                </c:pt>
                <c:pt idx="1642">
                  <c:v>320.44502267361111</c:v>
                </c:pt>
                <c:pt idx="1643">
                  <c:v>321.06274787519288</c:v>
                </c:pt>
                <c:pt idx="1644">
                  <c:v>324.16029624999999</c:v>
                </c:pt>
                <c:pt idx="1645">
                  <c:v>328.52184660204472</c:v>
                </c:pt>
                <c:pt idx="1646">
                  <c:v>334.80319289834102</c:v>
                </c:pt>
                <c:pt idx="1647">
                  <c:v>341.78137604938269</c:v>
                </c:pt>
                <c:pt idx="1648">
                  <c:v>350.12111238908182</c:v>
                </c:pt>
                <c:pt idx="1649">
                  <c:v>359.21478873167439</c:v>
                </c:pt>
                <c:pt idx="1650">
                  <c:v>368.42505066840272</c:v>
                </c:pt>
                <c:pt idx="1651">
                  <c:v>377.75189819926698</c:v>
                </c:pt>
                <c:pt idx="1652">
                  <c:v>385.83913155574845</c:v>
                </c:pt>
                <c:pt idx="1653">
                  <c:v>393.32767409336418</c:v>
                </c:pt>
                <c:pt idx="1654">
                  <c:v>400.19789660493825</c:v>
                </c:pt>
                <c:pt idx="1655">
                  <c:v>405.73690197530857</c:v>
                </c:pt>
                <c:pt idx="1656">
                  <c:v>411.313976111111</c:v>
                </c:pt>
                <c:pt idx="1657">
                  <c:v>416.92911901234572</c:v>
                </c:pt>
                <c:pt idx="1658">
                  <c:v>422.58233067901244</c:v>
                </c:pt>
                <c:pt idx="1659">
                  <c:v>428.27361111111117</c:v>
                </c:pt>
                <c:pt idx="1660">
                  <c:v>434.00296030864206</c:v>
                </c:pt>
                <c:pt idx="1661">
                  <c:v>439.77037827160495</c:v>
                </c:pt>
                <c:pt idx="1662">
                  <c:v>444.84809727334107</c:v>
                </c:pt>
                <c:pt idx="1663">
                  <c:v>450.68689417148914</c:v>
                </c:pt>
                <c:pt idx="1664">
                  <c:v>455.82706974151228</c:v>
                </c:pt>
                <c:pt idx="1665">
                  <c:v>460.25613266975313</c:v>
                </c:pt>
                <c:pt idx="1666">
                  <c:v>464.70660927854937</c:v>
                </c:pt>
                <c:pt idx="1667">
                  <c:v>467.68549017361119</c:v>
                </c:pt>
                <c:pt idx="1668">
                  <c:v>470.67388826003076</c:v>
                </c:pt>
                <c:pt idx="1669">
                  <c:v>472.92143248167434</c:v>
                </c:pt>
                <c:pt idx="1670">
                  <c:v>475.17433012345685</c:v>
                </c:pt>
                <c:pt idx="1671">
                  <c:v>476.67923600694439</c:v>
                </c:pt>
                <c:pt idx="1672">
                  <c:v>477.43258118537807</c:v>
                </c:pt>
                <c:pt idx="1673">
                  <c:v>478.18652118827157</c:v>
                </c:pt>
                <c:pt idx="1674">
                  <c:v>478.94105601562501</c:v>
                </c:pt>
                <c:pt idx="1675">
                  <c:v>478.94105601562501</c:v>
                </c:pt>
                <c:pt idx="1676">
                  <c:v>478.94105601562501</c:v>
                </c:pt>
                <c:pt idx="1677">
                  <c:v>478.18652118827157</c:v>
                </c:pt>
                <c:pt idx="1678">
                  <c:v>476.67923600694439</c:v>
                </c:pt>
                <c:pt idx="1679">
                  <c:v>474.42276941840259</c:v>
                </c:pt>
                <c:pt idx="1680">
                  <c:v>472.17165625000001</c:v>
                </c:pt>
                <c:pt idx="1681">
                  <c:v>469.92589650173602</c:v>
                </c:pt>
                <c:pt idx="1682">
                  <c:v>469.17849956790116</c:v>
                </c:pt>
                <c:pt idx="1683">
                  <c:v>469.17849956790116</c:v>
                </c:pt>
                <c:pt idx="1684">
                  <c:v>470.67388826003076</c:v>
                </c:pt>
                <c:pt idx="1685">
                  <c:v>473.67180353780867</c:v>
                </c:pt>
                <c:pt idx="1686">
                  <c:v>476.67923600694439</c:v>
                </c:pt>
                <c:pt idx="1687">
                  <c:v>479.69618566743827</c:v>
                </c:pt>
                <c:pt idx="1688">
                  <c:v>482.72265251929025</c:v>
                </c:pt>
                <c:pt idx="1689">
                  <c:v>484.23945489197524</c:v>
                </c:pt>
                <c:pt idx="1690">
                  <c:v>485.75863656249999</c:v>
                </c:pt>
                <c:pt idx="1691">
                  <c:v>486.51911963445218</c:v>
                </c:pt>
                <c:pt idx="1692">
                  <c:v>487.28019753086426</c:v>
                </c:pt>
                <c:pt idx="1693">
                  <c:v>488.04187025173599</c:v>
                </c:pt>
                <c:pt idx="1694">
                  <c:v>488.80413779706777</c:v>
                </c:pt>
                <c:pt idx="1695">
                  <c:v>489.56700016685966</c:v>
                </c:pt>
                <c:pt idx="1696">
                  <c:v>490.33045736111097</c:v>
                </c:pt>
                <c:pt idx="1697">
                  <c:v>491.09450937982245</c:v>
                </c:pt>
                <c:pt idx="1698">
                  <c:v>491.85915622299376</c:v>
                </c:pt>
                <c:pt idx="1699">
                  <c:v>491.85915622299376</c:v>
                </c:pt>
                <c:pt idx="1700">
                  <c:v>491.09450937982245</c:v>
                </c:pt>
                <c:pt idx="1701">
                  <c:v>489.56700016685966</c:v>
                </c:pt>
                <c:pt idx="1702">
                  <c:v>488.04187025173599</c:v>
                </c:pt>
                <c:pt idx="1703">
                  <c:v>486.51911963445218</c:v>
                </c:pt>
                <c:pt idx="1704">
                  <c:v>484.23945489197524</c:v>
                </c:pt>
                <c:pt idx="1705">
                  <c:v>482.72265251929025</c:v>
                </c:pt>
                <c:pt idx="1706">
                  <c:v>481.2082294444445</c:v>
                </c:pt>
                <c:pt idx="1707">
                  <c:v>479.69618566743827</c:v>
                </c:pt>
                <c:pt idx="1708">
                  <c:v>478.94105601562501</c:v>
                </c:pt>
                <c:pt idx="1709">
                  <c:v>478.18652118827157</c:v>
                </c:pt>
                <c:pt idx="1710">
                  <c:v>477.43258118537807</c:v>
                </c:pt>
                <c:pt idx="1711">
                  <c:v>478.18652118827157</c:v>
                </c:pt>
                <c:pt idx="1712">
                  <c:v>478.94105601562501</c:v>
                </c:pt>
                <c:pt idx="1713">
                  <c:v>480.45191014371125</c:v>
                </c:pt>
                <c:pt idx="1714">
                  <c:v>482.72265251929025</c:v>
                </c:pt>
                <c:pt idx="1715">
                  <c:v>484.99874831500767</c:v>
                </c:pt>
                <c:pt idx="1716">
                  <c:v>488.04187025173599</c:v>
                </c:pt>
                <c:pt idx="1717">
                  <c:v>491.09450937982245</c:v>
                </c:pt>
                <c:pt idx="1718">
                  <c:v>494.92369184027785</c:v>
                </c:pt>
                <c:pt idx="1719">
                  <c:v>498.76774491222989</c:v>
                </c:pt>
                <c:pt idx="1720">
                  <c:v>503.40023780574836</c:v>
                </c:pt>
                <c:pt idx="1721">
                  <c:v>507.27700622299386</c:v>
                </c:pt>
                <c:pt idx="1722">
                  <c:v>510.38912779706777</c:v>
                </c:pt>
                <c:pt idx="1723">
                  <c:v>511.94875753086416</c:v>
                </c:pt>
                <c:pt idx="1724">
                  <c:v>512.72946463445214</c:v>
                </c:pt>
                <c:pt idx="1725">
                  <c:v>511.94875753086416</c:v>
                </c:pt>
                <c:pt idx="1726">
                  <c:v>508.05414437982239</c:v>
                </c:pt>
                <c:pt idx="1727">
                  <c:v>501.08131464891977</c:v>
                </c:pt>
                <c:pt idx="1728">
                  <c:v>490.33045736111097</c:v>
                </c:pt>
                <c:pt idx="1729">
                  <c:v>475.92648565297054</c:v>
                </c:pt>
                <c:pt idx="1730">
                  <c:v>458.03892449556326</c:v>
                </c:pt>
                <c:pt idx="1731">
                  <c:v>439.77037827160495</c:v>
                </c:pt>
                <c:pt idx="1732">
                  <c:v>421.16545881558648</c:v>
                </c:pt>
                <c:pt idx="1733">
                  <c:v>403.65531377797055</c:v>
                </c:pt>
                <c:pt idx="1734">
                  <c:v>387.19533132426693</c:v>
                </c:pt>
                <c:pt idx="1735">
                  <c:v>371.74268409336418</c:v>
                </c:pt>
                <c:pt idx="1736">
                  <c:v>356.60469900173604</c:v>
                </c:pt>
                <c:pt idx="1737">
                  <c:v>341.14402164062489</c:v>
                </c:pt>
                <c:pt idx="1738">
                  <c:v>326.64904179012348</c:v>
                </c:pt>
                <c:pt idx="1739">
                  <c:v>312.46872407889657</c:v>
                </c:pt>
                <c:pt idx="1740">
                  <c:v>299.79628637345678</c:v>
                </c:pt>
                <c:pt idx="1741">
                  <c:v>289.14298029706782</c:v>
                </c:pt>
                <c:pt idx="1742">
                  <c:v>280.99031624999998</c:v>
                </c:pt>
                <c:pt idx="1743">
                  <c:v>273.52437704185957</c:v>
                </c:pt>
                <c:pt idx="1744">
                  <c:v>267.28556069444437</c:v>
                </c:pt>
                <c:pt idx="1745">
                  <c:v>261.67636603780863</c:v>
                </c:pt>
                <c:pt idx="1746">
                  <c:v>256.1266538271604</c:v>
                </c:pt>
                <c:pt idx="1747">
                  <c:v>250.6364240625</c:v>
                </c:pt>
                <c:pt idx="1748">
                  <c:v>246.28706761188272</c:v>
                </c:pt>
                <c:pt idx="1749">
                  <c:v>241.97577992669756</c:v>
                </c:pt>
                <c:pt idx="1750">
                  <c:v>238.76729679012337</c:v>
                </c:pt>
                <c:pt idx="1751">
                  <c:v>236.10991851562491</c:v>
                </c:pt>
                <c:pt idx="1752">
                  <c:v>233.46741085262337</c:v>
                </c:pt>
                <c:pt idx="1753">
                  <c:v>230.83977380111881</c:v>
                </c:pt>
                <c:pt idx="1754">
                  <c:v>228.22700736111111</c:v>
                </c:pt>
                <c:pt idx="1755">
                  <c:v>225.62911153260026</c:v>
                </c:pt>
                <c:pt idx="1756">
                  <c:v>223.04608631558636</c:v>
                </c:pt>
                <c:pt idx="1757">
                  <c:v>220.47793171006941</c:v>
                </c:pt>
                <c:pt idx="1758">
                  <c:v>217.41577539062499</c:v>
                </c:pt>
                <c:pt idx="1759">
                  <c:v>214.88033613040122</c:v>
                </c:pt>
                <c:pt idx="1760">
                  <c:v>211.85743822530867</c:v>
                </c:pt>
                <c:pt idx="1761">
                  <c:v>208.85595400077156</c:v>
                </c:pt>
                <c:pt idx="1762">
                  <c:v>205.87588345679012</c:v>
                </c:pt>
                <c:pt idx="1763">
                  <c:v>202.91722659336418</c:v>
                </c:pt>
                <c:pt idx="1764">
                  <c:v>199.97998341049384</c:v>
                </c:pt>
                <c:pt idx="1765">
                  <c:v>196.58026421006943</c:v>
                </c:pt>
                <c:pt idx="1766">
                  <c:v>192.25202402777782</c:v>
                </c:pt>
                <c:pt idx="1767">
                  <c:v>186.08518144000769</c:v>
                </c:pt>
                <c:pt idx="1768">
                  <c:v>178.17252906249999</c:v>
                </c:pt>
                <c:pt idx="1769">
                  <c:v>167.74079509741512</c:v>
                </c:pt>
                <c:pt idx="1770">
                  <c:v>155.46599754340275</c:v>
                </c:pt>
                <c:pt idx="1771">
                  <c:v>142.00868896315583</c:v>
                </c:pt>
                <c:pt idx="1772">
                  <c:v>129.16048062982256</c:v>
                </c:pt>
                <c:pt idx="1773">
                  <c:v>116.9213725434028</c:v>
                </c:pt>
                <c:pt idx="1774">
                  <c:v>106.00039546006943</c:v>
                </c:pt>
                <c:pt idx="1775">
                  <c:v>96.629233506944431</c:v>
                </c:pt>
                <c:pt idx="1776">
                  <c:v>88.663344340277774</c:v>
                </c:pt>
                <c:pt idx="1777">
                  <c:v>81.040074062499997</c:v>
                </c:pt>
                <c:pt idx="1778">
                  <c:v>73.463497504822527</c:v>
                </c:pt>
                <c:pt idx="1779">
                  <c:v>65.140416249999973</c:v>
                </c:pt>
                <c:pt idx="1780">
                  <c:v>56.277829210069434</c:v>
                </c:pt>
                <c:pt idx="1781">
                  <c:v>47.348324418402768</c:v>
                </c:pt>
                <c:pt idx="1782">
                  <c:v>39.405930817901229</c:v>
                </c:pt>
                <c:pt idx="1783">
                  <c:v>32.781965632716059</c:v>
                </c:pt>
                <c:pt idx="1784">
                  <c:v>27.666772690007711</c:v>
                </c:pt>
                <c:pt idx="1785">
                  <c:v>23.819448083526233</c:v>
                </c:pt>
                <c:pt idx="1786">
                  <c:v>20.571706532600306</c:v>
                </c:pt>
                <c:pt idx="1787">
                  <c:v>17.706734521604933</c:v>
                </c:pt>
                <c:pt idx="1788">
                  <c:v>15.056494140625</c:v>
                </c:pt>
                <c:pt idx="1789">
                  <c:v>12.498748963155865</c:v>
                </c:pt>
                <c:pt idx="1790">
                  <c:v>9.8514827044753073</c:v>
                </c:pt>
                <c:pt idx="1791">
                  <c:v>7.1453288242669748</c:v>
                </c:pt>
                <c:pt idx="1792">
                  <c:v>4.4995496267361119</c:v>
                </c:pt>
                <c:pt idx="1793">
                  <c:v>2.2511131684027772</c:v>
                </c:pt>
                <c:pt idx="1794">
                  <c:v>0.80420266975308641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14-4ECD-9A12-89551383B7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320592"/>
        <c:axId val="220323952"/>
      </c:scatterChart>
      <c:valAx>
        <c:axId val="220320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23952"/>
        <c:crosses val="autoZero"/>
        <c:crossBetween val="midCat"/>
      </c:valAx>
      <c:valAx>
        <c:axId val="22032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20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WLTC_class_3!$J$3:$J$1803</c:f>
              <c:numCache>
                <c:formatCode>0.00</c:formatCode>
                <c:ptCount val="1801"/>
                <c:pt idx="0">
                  <c:v>270.75599999999997</c:v>
                </c:pt>
                <c:pt idx="1">
                  <c:v>270.75599999999997</c:v>
                </c:pt>
                <c:pt idx="2">
                  <c:v>270.75599999999997</c:v>
                </c:pt>
                <c:pt idx="3">
                  <c:v>270.75599999999997</c:v>
                </c:pt>
                <c:pt idx="4">
                  <c:v>270.75599999999997</c:v>
                </c:pt>
                <c:pt idx="5">
                  <c:v>270.75599999999997</c:v>
                </c:pt>
                <c:pt idx="6">
                  <c:v>270.75599999999997</c:v>
                </c:pt>
                <c:pt idx="7">
                  <c:v>270.75599999999997</c:v>
                </c:pt>
                <c:pt idx="8">
                  <c:v>270.75599999999997</c:v>
                </c:pt>
                <c:pt idx="9">
                  <c:v>270.75599999999997</c:v>
                </c:pt>
                <c:pt idx="10">
                  <c:v>270.75599999999997</c:v>
                </c:pt>
                <c:pt idx="11">
                  <c:v>270.75599999999997</c:v>
                </c:pt>
                <c:pt idx="12">
                  <c:v>270.75599999999997</c:v>
                </c:pt>
                <c:pt idx="13">
                  <c:v>270.75599999999997</c:v>
                </c:pt>
                <c:pt idx="14">
                  <c:v>270.75599999999997</c:v>
                </c:pt>
                <c:pt idx="15">
                  <c:v>270.75599999999997</c:v>
                </c:pt>
                <c:pt idx="16">
                  <c:v>270.75599999999997</c:v>
                </c:pt>
                <c:pt idx="17">
                  <c:v>270.75599999999997</c:v>
                </c:pt>
                <c:pt idx="18">
                  <c:v>270.75599999999997</c:v>
                </c:pt>
                <c:pt idx="19">
                  <c:v>270.75599999999997</c:v>
                </c:pt>
                <c:pt idx="20">
                  <c:v>270.75599999999997</c:v>
                </c:pt>
                <c:pt idx="21">
                  <c:v>270.75599999999997</c:v>
                </c:pt>
                <c:pt idx="22">
                  <c:v>270.75599999999997</c:v>
                </c:pt>
                <c:pt idx="23">
                  <c:v>270.75599999999997</c:v>
                </c:pt>
                <c:pt idx="24">
                  <c:v>270.75599999999997</c:v>
                </c:pt>
                <c:pt idx="25">
                  <c:v>270.75599999999997</c:v>
                </c:pt>
                <c:pt idx="26">
                  <c:v>270.75599999999997</c:v>
                </c:pt>
                <c:pt idx="27">
                  <c:v>270.75599999999997</c:v>
                </c:pt>
                <c:pt idx="28">
                  <c:v>270.75599999999997</c:v>
                </c:pt>
                <c:pt idx="29">
                  <c:v>270.75599999999997</c:v>
                </c:pt>
                <c:pt idx="30">
                  <c:v>270.75599999999997</c:v>
                </c:pt>
                <c:pt idx="31">
                  <c:v>270.75599999999997</c:v>
                </c:pt>
                <c:pt idx="32">
                  <c:v>270.75599999999997</c:v>
                </c:pt>
                <c:pt idx="33">
                  <c:v>270.75599999999997</c:v>
                </c:pt>
                <c:pt idx="34">
                  <c:v>270.75599999999997</c:v>
                </c:pt>
                <c:pt idx="35">
                  <c:v>270.75599999999997</c:v>
                </c:pt>
                <c:pt idx="36">
                  <c:v>270.75599999999997</c:v>
                </c:pt>
                <c:pt idx="37">
                  <c:v>270.75599999999997</c:v>
                </c:pt>
                <c:pt idx="38">
                  <c:v>270.75599999999997</c:v>
                </c:pt>
                <c:pt idx="39">
                  <c:v>270.75599999999997</c:v>
                </c:pt>
                <c:pt idx="40">
                  <c:v>270.75599999999997</c:v>
                </c:pt>
                <c:pt idx="41">
                  <c:v>270.75599999999997</c:v>
                </c:pt>
                <c:pt idx="42">
                  <c:v>270.75599999999997</c:v>
                </c:pt>
                <c:pt idx="43">
                  <c:v>270.75599999999997</c:v>
                </c:pt>
                <c:pt idx="44">
                  <c:v>270.75599999999997</c:v>
                </c:pt>
                <c:pt idx="45">
                  <c:v>270.75599999999997</c:v>
                </c:pt>
                <c:pt idx="46">
                  <c:v>270.75599999999997</c:v>
                </c:pt>
                <c:pt idx="47">
                  <c:v>270.75599999999997</c:v>
                </c:pt>
                <c:pt idx="48">
                  <c:v>270.75599999999997</c:v>
                </c:pt>
                <c:pt idx="49">
                  <c:v>270.75599999999997</c:v>
                </c:pt>
                <c:pt idx="50">
                  <c:v>270.75599999999997</c:v>
                </c:pt>
                <c:pt idx="51">
                  <c:v>270.75599999999997</c:v>
                </c:pt>
                <c:pt idx="52">
                  <c:v>270.75599999999997</c:v>
                </c:pt>
                <c:pt idx="53">
                  <c:v>270.75599999999997</c:v>
                </c:pt>
                <c:pt idx="54">
                  <c:v>270.75599999999997</c:v>
                </c:pt>
                <c:pt idx="55">
                  <c:v>270.75599999999997</c:v>
                </c:pt>
                <c:pt idx="56">
                  <c:v>270.75599999999997</c:v>
                </c:pt>
                <c:pt idx="57">
                  <c:v>270.75599999999997</c:v>
                </c:pt>
                <c:pt idx="58">
                  <c:v>270.75599999999997</c:v>
                </c:pt>
                <c:pt idx="59">
                  <c:v>270.75599999999997</c:v>
                </c:pt>
                <c:pt idx="60">
                  <c:v>270.75599999999997</c:v>
                </c:pt>
                <c:pt idx="61">
                  <c:v>270.75599999999997</c:v>
                </c:pt>
                <c:pt idx="62">
                  <c:v>270.75599999999997</c:v>
                </c:pt>
                <c:pt idx="63">
                  <c:v>270.75599999999997</c:v>
                </c:pt>
                <c:pt idx="64">
                  <c:v>270.75599999999997</c:v>
                </c:pt>
                <c:pt idx="65">
                  <c:v>270.75599999999997</c:v>
                </c:pt>
                <c:pt idx="66">
                  <c:v>270.75599999999997</c:v>
                </c:pt>
                <c:pt idx="67">
                  <c:v>270.75599999999997</c:v>
                </c:pt>
                <c:pt idx="68">
                  <c:v>270.75599999999997</c:v>
                </c:pt>
                <c:pt idx="69">
                  <c:v>270.75599999999997</c:v>
                </c:pt>
                <c:pt idx="70">
                  <c:v>270.75599999999997</c:v>
                </c:pt>
                <c:pt idx="71">
                  <c:v>270.75599999999997</c:v>
                </c:pt>
                <c:pt idx="72">
                  <c:v>270.75599999999997</c:v>
                </c:pt>
                <c:pt idx="73">
                  <c:v>270.75599999999997</c:v>
                </c:pt>
                <c:pt idx="74">
                  <c:v>270.75599999999997</c:v>
                </c:pt>
                <c:pt idx="75">
                  <c:v>270.75599999999997</c:v>
                </c:pt>
                <c:pt idx="76">
                  <c:v>270.75599999999997</c:v>
                </c:pt>
                <c:pt idx="77">
                  <c:v>270.75599999999997</c:v>
                </c:pt>
                <c:pt idx="78">
                  <c:v>270.75599999999997</c:v>
                </c:pt>
                <c:pt idx="79">
                  <c:v>270.75599999999997</c:v>
                </c:pt>
                <c:pt idx="80">
                  <c:v>270.75599999999997</c:v>
                </c:pt>
                <c:pt idx="81">
                  <c:v>270.75599999999997</c:v>
                </c:pt>
                <c:pt idx="82">
                  <c:v>270.75599999999997</c:v>
                </c:pt>
                <c:pt idx="83">
                  <c:v>270.75599999999997</c:v>
                </c:pt>
                <c:pt idx="84">
                  <c:v>270.75599999999997</c:v>
                </c:pt>
                <c:pt idx="85">
                  <c:v>270.75599999999997</c:v>
                </c:pt>
                <c:pt idx="86">
                  <c:v>270.75599999999997</c:v>
                </c:pt>
                <c:pt idx="87">
                  <c:v>270.75599999999997</c:v>
                </c:pt>
                <c:pt idx="88">
                  <c:v>270.75599999999997</c:v>
                </c:pt>
                <c:pt idx="89">
                  <c:v>270.75599999999997</c:v>
                </c:pt>
                <c:pt idx="90">
                  <c:v>270.75599999999997</c:v>
                </c:pt>
                <c:pt idx="91">
                  <c:v>270.75599999999997</c:v>
                </c:pt>
                <c:pt idx="92">
                  <c:v>270.75599999999997</c:v>
                </c:pt>
                <c:pt idx="93">
                  <c:v>270.75599999999997</c:v>
                </c:pt>
                <c:pt idx="94">
                  <c:v>270.75599999999997</c:v>
                </c:pt>
                <c:pt idx="95">
                  <c:v>270.75599999999997</c:v>
                </c:pt>
                <c:pt idx="96">
                  <c:v>270.75599999999997</c:v>
                </c:pt>
                <c:pt idx="97">
                  <c:v>270.75599999999997</c:v>
                </c:pt>
                <c:pt idx="98">
                  <c:v>270.75599999999997</c:v>
                </c:pt>
                <c:pt idx="99">
                  <c:v>270.75599999999997</c:v>
                </c:pt>
                <c:pt idx="100">
                  <c:v>270.75599999999997</c:v>
                </c:pt>
                <c:pt idx="101">
                  <c:v>270.75599999999997</c:v>
                </c:pt>
                <c:pt idx="102">
                  <c:v>270.75599999999997</c:v>
                </c:pt>
                <c:pt idx="103">
                  <c:v>270.75599999999997</c:v>
                </c:pt>
                <c:pt idx="104">
                  <c:v>270.75599999999997</c:v>
                </c:pt>
                <c:pt idx="105">
                  <c:v>270.75599999999997</c:v>
                </c:pt>
                <c:pt idx="106">
                  <c:v>270.75599999999997</c:v>
                </c:pt>
                <c:pt idx="107">
                  <c:v>270.75599999999997</c:v>
                </c:pt>
                <c:pt idx="108">
                  <c:v>270.75599999999997</c:v>
                </c:pt>
                <c:pt idx="109">
                  <c:v>270.75599999999997</c:v>
                </c:pt>
                <c:pt idx="110">
                  <c:v>270.75599999999997</c:v>
                </c:pt>
                <c:pt idx="111">
                  <c:v>270.75599999999997</c:v>
                </c:pt>
                <c:pt idx="112">
                  <c:v>270.75599999999997</c:v>
                </c:pt>
                <c:pt idx="113">
                  <c:v>270.75599999999997</c:v>
                </c:pt>
                <c:pt idx="114">
                  <c:v>270.75599999999997</c:v>
                </c:pt>
                <c:pt idx="115">
                  <c:v>270.75599999999997</c:v>
                </c:pt>
                <c:pt idx="116">
                  <c:v>270.75599999999997</c:v>
                </c:pt>
                <c:pt idx="117">
                  <c:v>270.75599999999997</c:v>
                </c:pt>
                <c:pt idx="118">
                  <c:v>270.75599999999997</c:v>
                </c:pt>
                <c:pt idx="119">
                  <c:v>270.75599999999997</c:v>
                </c:pt>
                <c:pt idx="120">
                  <c:v>270.75599999999997</c:v>
                </c:pt>
                <c:pt idx="121">
                  <c:v>270.75599999999997</c:v>
                </c:pt>
                <c:pt idx="122">
                  <c:v>270.75599999999997</c:v>
                </c:pt>
                <c:pt idx="123">
                  <c:v>270.75599999999997</c:v>
                </c:pt>
                <c:pt idx="124">
                  <c:v>270.75599999999997</c:v>
                </c:pt>
                <c:pt idx="125">
                  <c:v>270.75599999999997</c:v>
                </c:pt>
                <c:pt idx="126">
                  <c:v>270.75599999999997</c:v>
                </c:pt>
                <c:pt idx="127">
                  <c:v>270.75599999999997</c:v>
                </c:pt>
                <c:pt idx="128">
                  <c:v>270.75599999999997</c:v>
                </c:pt>
                <c:pt idx="129">
                  <c:v>270.75599999999997</c:v>
                </c:pt>
                <c:pt idx="130">
                  <c:v>270.75599999999997</c:v>
                </c:pt>
                <c:pt idx="131">
                  <c:v>270.75599999999997</c:v>
                </c:pt>
                <c:pt idx="132">
                  <c:v>270.75599999999997</c:v>
                </c:pt>
                <c:pt idx="133">
                  <c:v>270.75599999999997</c:v>
                </c:pt>
                <c:pt idx="134">
                  <c:v>270.75599999999997</c:v>
                </c:pt>
                <c:pt idx="135">
                  <c:v>270.75599999999997</c:v>
                </c:pt>
                <c:pt idx="136">
                  <c:v>270.75599999999997</c:v>
                </c:pt>
                <c:pt idx="137">
                  <c:v>270.75599999999997</c:v>
                </c:pt>
                <c:pt idx="138">
                  <c:v>270.75599999999997</c:v>
                </c:pt>
                <c:pt idx="139">
                  <c:v>270.75599999999997</c:v>
                </c:pt>
                <c:pt idx="140">
                  <c:v>270.75599999999997</c:v>
                </c:pt>
                <c:pt idx="141">
                  <c:v>270.75599999999997</c:v>
                </c:pt>
                <c:pt idx="142">
                  <c:v>270.75599999999997</c:v>
                </c:pt>
                <c:pt idx="143">
                  <c:v>270.75599999999997</c:v>
                </c:pt>
                <c:pt idx="144">
                  <c:v>270.75599999999997</c:v>
                </c:pt>
                <c:pt idx="145">
                  <c:v>270.75599999999997</c:v>
                </c:pt>
                <c:pt idx="146">
                  <c:v>270.75599999999997</c:v>
                </c:pt>
                <c:pt idx="147">
                  <c:v>270.75599999999997</c:v>
                </c:pt>
                <c:pt idx="148">
                  <c:v>270.75599999999997</c:v>
                </c:pt>
                <c:pt idx="149">
                  <c:v>270.75599999999997</c:v>
                </c:pt>
                <c:pt idx="150">
                  <c:v>270.75599999999997</c:v>
                </c:pt>
                <c:pt idx="151">
                  <c:v>270.75599999999997</c:v>
                </c:pt>
                <c:pt idx="152">
                  <c:v>270.75599999999997</c:v>
                </c:pt>
                <c:pt idx="153">
                  <c:v>270.75599999999997</c:v>
                </c:pt>
                <c:pt idx="154">
                  <c:v>270.75599999999997</c:v>
                </c:pt>
                <c:pt idx="155">
                  <c:v>270.75599999999997</c:v>
                </c:pt>
                <c:pt idx="156">
                  <c:v>270.75599999999997</c:v>
                </c:pt>
                <c:pt idx="157">
                  <c:v>270.75599999999997</c:v>
                </c:pt>
                <c:pt idx="158">
                  <c:v>270.75599999999997</c:v>
                </c:pt>
                <c:pt idx="159">
                  <c:v>270.75599999999997</c:v>
                </c:pt>
                <c:pt idx="160">
                  <c:v>270.75599999999997</c:v>
                </c:pt>
                <c:pt idx="161">
                  <c:v>270.75599999999997</c:v>
                </c:pt>
                <c:pt idx="162">
                  <c:v>270.75599999999997</c:v>
                </c:pt>
                <c:pt idx="163">
                  <c:v>270.75599999999997</c:v>
                </c:pt>
                <c:pt idx="164">
                  <c:v>270.75599999999997</c:v>
                </c:pt>
                <c:pt idx="165">
                  <c:v>270.75599999999997</c:v>
                </c:pt>
                <c:pt idx="166">
                  <c:v>270.75599999999997</c:v>
                </c:pt>
                <c:pt idx="167">
                  <c:v>270.75599999999997</c:v>
                </c:pt>
                <c:pt idx="168">
                  <c:v>270.75599999999997</c:v>
                </c:pt>
                <c:pt idx="169">
                  <c:v>270.75599999999997</c:v>
                </c:pt>
                <c:pt idx="170">
                  <c:v>270.75599999999997</c:v>
                </c:pt>
                <c:pt idx="171">
                  <c:v>270.75599999999997</c:v>
                </c:pt>
                <c:pt idx="172">
                  <c:v>270.75599999999997</c:v>
                </c:pt>
                <c:pt idx="173">
                  <c:v>270.75599999999997</c:v>
                </c:pt>
                <c:pt idx="174">
                  <c:v>270.75599999999997</c:v>
                </c:pt>
                <c:pt idx="175">
                  <c:v>270.75599999999997</c:v>
                </c:pt>
                <c:pt idx="176">
                  <c:v>270.75599999999997</c:v>
                </c:pt>
                <c:pt idx="177">
                  <c:v>270.75599999999997</c:v>
                </c:pt>
                <c:pt idx="178">
                  <c:v>270.75599999999997</c:v>
                </c:pt>
                <c:pt idx="179">
                  <c:v>270.75599999999997</c:v>
                </c:pt>
                <c:pt idx="180">
                  <c:v>270.75599999999997</c:v>
                </c:pt>
                <c:pt idx="181">
                  <c:v>270.75599999999997</c:v>
                </c:pt>
                <c:pt idx="182">
                  <c:v>270.75599999999997</c:v>
                </c:pt>
                <c:pt idx="183">
                  <c:v>270.75599999999997</c:v>
                </c:pt>
                <c:pt idx="184">
                  <c:v>270.75599999999997</c:v>
                </c:pt>
                <c:pt idx="185">
                  <c:v>270.75599999999997</c:v>
                </c:pt>
                <c:pt idx="186">
                  <c:v>270.75599999999997</c:v>
                </c:pt>
                <c:pt idx="187">
                  <c:v>270.75599999999997</c:v>
                </c:pt>
                <c:pt idx="188">
                  <c:v>270.75599999999997</c:v>
                </c:pt>
                <c:pt idx="189">
                  <c:v>270.75599999999997</c:v>
                </c:pt>
                <c:pt idx="190">
                  <c:v>270.75599999999997</c:v>
                </c:pt>
                <c:pt idx="191">
                  <c:v>270.75599999999997</c:v>
                </c:pt>
                <c:pt idx="192">
                  <c:v>270.75599999999997</c:v>
                </c:pt>
                <c:pt idx="193">
                  <c:v>270.75599999999997</c:v>
                </c:pt>
                <c:pt idx="194">
                  <c:v>270.75599999999997</c:v>
                </c:pt>
                <c:pt idx="195">
                  <c:v>270.75599999999997</c:v>
                </c:pt>
                <c:pt idx="196">
                  <c:v>270.75599999999997</c:v>
                </c:pt>
                <c:pt idx="197">
                  <c:v>270.75599999999997</c:v>
                </c:pt>
                <c:pt idx="198">
                  <c:v>270.75599999999997</c:v>
                </c:pt>
                <c:pt idx="199">
                  <c:v>270.75599999999997</c:v>
                </c:pt>
                <c:pt idx="200">
                  <c:v>270.75599999999997</c:v>
                </c:pt>
                <c:pt idx="201">
                  <c:v>270.75599999999997</c:v>
                </c:pt>
                <c:pt idx="202">
                  <c:v>270.75599999999997</c:v>
                </c:pt>
                <c:pt idx="203">
                  <c:v>270.75599999999997</c:v>
                </c:pt>
                <c:pt idx="204">
                  <c:v>270.75599999999997</c:v>
                </c:pt>
                <c:pt idx="205">
                  <c:v>270.75599999999997</c:v>
                </c:pt>
                <c:pt idx="206">
                  <c:v>270.75599999999997</c:v>
                </c:pt>
                <c:pt idx="207">
                  <c:v>270.75599999999997</c:v>
                </c:pt>
                <c:pt idx="208">
                  <c:v>270.75599999999997</c:v>
                </c:pt>
                <c:pt idx="209">
                  <c:v>270.75599999999997</c:v>
                </c:pt>
                <c:pt idx="210">
                  <c:v>270.75599999999997</c:v>
                </c:pt>
                <c:pt idx="211">
                  <c:v>270.75599999999997</c:v>
                </c:pt>
                <c:pt idx="212">
                  <c:v>270.75599999999997</c:v>
                </c:pt>
                <c:pt idx="213">
                  <c:v>270.75599999999997</c:v>
                </c:pt>
                <c:pt idx="214">
                  <c:v>270.75599999999997</c:v>
                </c:pt>
                <c:pt idx="215">
                  <c:v>270.75599999999997</c:v>
                </c:pt>
                <c:pt idx="216">
                  <c:v>270.75599999999997</c:v>
                </c:pt>
                <c:pt idx="217">
                  <c:v>270.75599999999997</c:v>
                </c:pt>
                <c:pt idx="218">
                  <c:v>270.75599999999997</c:v>
                </c:pt>
                <c:pt idx="219">
                  <c:v>270.75599999999997</c:v>
                </c:pt>
                <c:pt idx="220">
                  <c:v>270.75599999999997</c:v>
                </c:pt>
                <c:pt idx="221">
                  <c:v>270.75599999999997</c:v>
                </c:pt>
                <c:pt idx="222">
                  <c:v>270.75599999999997</c:v>
                </c:pt>
                <c:pt idx="223">
                  <c:v>270.75599999999997</c:v>
                </c:pt>
                <c:pt idx="224">
                  <c:v>270.75599999999997</c:v>
                </c:pt>
                <c:pt idx="225">
                  <c:v>270.75599999999997</c:v>
                </c:pt>
                <c:pt idx="226">
                  <c:v>270.75599999999997</c:v>
                </c:pt>
                <c:pt idx="227">
                  <c:v>270.75599999999997</c:v>
                </c:pt>
                <c:pt idx="228">
                  <c:v>270.75599999999997</c:v>
                </c:pt>
                <c:pt idx="229">
                  <c:v>270.75599999999997</c:v>
                </c:pt>
                <c:pt idx="230">
                  <c:v>270.75599999999997</c:v>
                </c:pt>
                <c:pt idx="231">
                  <c:v>270.75599999999997</c:v>
                </c:pt>
                <c:pt idx="232">
                  <c:v>270.75599999999997</c:v>
                </c:pt>
                <c:pt idx="233">
                  <c:v>270.75599999999997</c:v>
                </c:pt>
                <c:pt idx="234">
                  <c:v>270.75599999999997</c:v>
                </c:pt>
                <c:pt idx="235">
                  <c:v>270.75599999999997</c:v>
                </c:pt>
                <c:pt idx="236">
                  <c:v>270.75599999999997</c:v>
                </c:pt>
                <c:pt idx="237">
                  <c:v>270.75599999999997</c:v>
                </c:pt>
                <c:pt idx="238">
                  <c:v>270.75599999999997</c:v>
                </c:pt>
                <c:pt idx="239">
                  <c:v>270.75599999999997</c:v>
                </c:pt>
                <c:pt idx="240">
                  <c:v>270.75599999999997</c:v>
                </c:pt>
                <c:pt idx="241">
                  <c:v>270.75599999999997</c:v>
                </c:pt>
                <c:pt idx="242">
                  <c:v>270.75599999999997</c:v>
                </c:pt>
                <c:pt idx="243">
                  <c:v>270.75599999999997</c:v>
                </c:pt>
                <c:pt idx="244">
                  <c:v>270.75599999999997</c:v>
                </c:pt>
                <c:pt idx="245">
                  <c:v>270.75599999999997</c:v>
                </c:pt>
                <c:pt idx="246">
                  <c:v>270.75599999999997</c:v>
                </c:pt>
                <c:pt idx="247">
                  <c:v>270.75599999999997</c:v>
                </c:pt>
                <c:pt idx="248">
                  <c:v>270.75599999999997</c:v>
                </c:pt>
                <c:pt idx="249">
                  <c:v>270.75599999999997</c:v>
                </c:pt>
                <c:pt idx="250">
                  <c:v>270.75599999999997</c:v>
                </c:pt>
                <c:pt idx="251">
                  <c:v>270.75599999999997</c:v>
                </c:pt>
                <c:pt idx="252">
                  <c:v>270.75599999999997</c:v>
                </c:pt>
                <c:pt idx="253">
                  <c:v>270.75599999999997</c:v>
                </c:pt>
                <c:pt idx="254">
                  <c:v>270.75599999999997</c:v>
                </c:pt>
                <c:pt idx="255">
                  <c:v>270.75599999999997</c:v>
                </c:pt>
                <c:pt idx="256">
                  <c:v>270.75599999999997</c:v>
                </c:pt>
                <c:pt idx="257">
                  <c:v>270.75599999999997</c:v>
                </c:pt>
                <c:pt idx="258">
                  <c:v>270.75599999999997</c:v>
                </c:pt>
                <c:pt idx="259">
                  <c:v>270.75599999999997</c:v>
                </c:pt>
                <c:pt idx="260">
                  <c:v>270.75599999999997</c:v>
                </c:pt>
                <c:pt idx="261">
                  <c:v>270.75599999999997</c:v>
                </c:pt>
                <c:pt idx="262">
                  <c:v>270.75599999999997</c:v>
                </c:pt>
                <c:pt idx="263">
                  <c:v>270.75599999999997</c:v>
                </c:pt>
                <c:pt idx="264">
                  <c:v>270.75599999999997</c:v>
                </c:pt>
                <c:pt idx="265">
                  <c:v>270.75599999999997</c:v>
                </c:pt>
                <c:pt idx="266">
                  <c:v>270.75599999999997</c:v>
                </c:pt>
                <c:pt idx="267">
                  <c:v>270.75599999999997</c:v>
                </c:pt>
                <c:pt idx="268">
                  <c:v>270.75599999999997</c:v>
                </c:pt>
                <c:pt idx="269">
                  <c:v>270.75599999999997</c:v>
                </c:pt>
                <c:pt idx="270">
                  <c:v>270.75599999999997</c:v>
                </c:pt>
                <c:pt idx="271">
                  <c:v>270.75599999999997</c:v>
                </c:pt>
                <c:pt idx="272">
                  <c:v>270.75599999999997</c:v>
                </c:pt>
                <c:pt idx="273">
                  <c:v>270.75599999999997</c:v>
                </c:pt>
                <c:pt idx="274">
                  <c:v>270.75599999999997</c:v>
                </c:pt>
                <c:pt idx="275">
                  <c:v>270.75599999999997</c:v>
                </c:pt>
                <c:pt idx="276">
                  <c:v>270.75599999999997</c:v>
                </c:pt>
                <c:pt idx="277">
                  <c:v>270.75599999999997</c:v>
                </c:pt>
                <c:pt idx="278">
                  <c:v>270.75599999999997</c:v>
                </c:pt>
                <c:pt idx="279">
                  <c:v>270.75599999999997</c:v>
                </c:pt>
                <c:pt idx="280">
                  <c:v>270.75599999999997</c:v>
                </c:pt>
                <c:pt idx="281">
                  <c:v>270.75599999999997</c:v>
                </c:pt>
                <c:pt idx="282">
                  <c:v>270.75599999999997</c:v>
                </c:pt>
                <c:pt idx="283">
                  <c:v>270.75599999999997</c:v>
                </c:pt>
                <c:pt idx="284">
                  <c:v>270.75599999999997</c:v>
                </c:pt>
                <c:pt idx="285">
                  <c:v>270.75599999999997</c:v>
                </c:pt>
                <c:pt idx="286">
                  <c:v>270.75599999999997</c:v>
                </c:pt>
                <c:pt idx="287">
                  <c:v>270.75599999999997</c:v>
                </c:pt>
                <c:pt idx="288">
                  <c:v>270.75599999999997</c:v>
                </c:pt>
                <c:pt idx="289">
                  <c:v>270.75599999999997</c:v>
                </c:pt>
                <c:pt idx="290">
                  <c:v>270.75599999999997</c:v>
                </c:pt>
                <c:pt idx="291">
                  <c:v>270.75599999999997</c:v>
                </c:pt>
                <c:pt idx="292">
                  <c:v>270.75599999999997</c:v>
                </c:pt>
                <c:pt idx="293">
                  <c:v>270.75599999999997</c:v>
                </c:pt>
                <c:pt idx="294">
                  <c:v>270.75599999999997</c:v>
                </c:pt>
                <c:pt idx="295">
                  <c:v>270.75599999999997</c:v>
                </c:pt>
                <c:pt idx="296">
                  <c:v>270.75599999999997</c:v>
                </c:pt>
                <c:pt idx="297">
                  <c:v>270.75599999999997</c:v>
                </c:pt>
                <c:pt idx="298">
                  <c:v>270.75599999999997</c:v>
                </c:pt>
                <c:pt idx="299">
                  <c:v>270.75599999999997</c:v>
                </c:pt>
                <c:pt idx="300">
                  <c:v>270.75599999999997</c:v>
                </c:pt>
                <c:pt idx="301">
                  <c:v>270.75599999999997</c:v>
                </c:pt>
                <c:pt idx="302">
                  <c:v>270.75599999999997</c:v>
                </c:pt>
                <c:pt idx="303">
                  <c:v>270.75599999999997</c:v>
                </c:pt>
                <c:pt idx="304">
                  <c:v>270.75599999999997</c:v>
                </c:pt>
                <c:pt idx="305">
                  <c:v>270.75599999999997</c:v>
                </c:pt>
                <c:pt idx="306">
                  <c:v>270.75599999999997</c:v>
                </c:pt>
                <c:pt idx="307">
                  <c:v>270.75599999999997</c:v>
                </c:pt>
                <c:pt idx="308">
                  <c:v>270.75599999999997</c:v>
                </c:pt>
                <c:pt idx="309">
                  <c:v>270.75599999999997</c:v>
                </c:pt>
                <c:pt idx="310">
                  <c:v>270.75599999999997</c:v>
                </c:pt>
                <c:pt idx="311">
                  <c:v>270.75599999999997</c:v>
                </c:pt>
                <c:pt idx="312">
                  <c:v>270.75599999999997</c:v>
                </c:pt>
                <c:pt idx="313">
                  <c:v>270.75599999999997</c:v>
                </c:pt>
                <c:pt idx="314">
                  <c:v>270.75599999999997</c:v>
                </c:pt>
                <c:pt idx="315">
                  <c:v>270.75599999999997</c:v>
                </c:pt>
                <c:pt idx="316">
                  <c:v>270.75599999999997</c:v>
                </c:pt>
                <c:pt idx="317">
                  <c:v>270.75599999999997</c:v>
                </c:pt>
                <c:pt idx="318">
                  <c:v>270.75599999999997</c:v>
                </c:pt>
                <c:pt idx="319">
                  <c:v>270.75599999999997</c:v>
                </c:pt>
                <c:pt idx="320">
                  <c:v>270.75599999999997</c:v>
                </c:pt>
                <c:pt idx="321">
                  <c:v>270.75599999999997</c:v>
                </c:pt>
                <c:pt idx="322">
                  <c:v>270.75599999999997</c:v>
                </c:pt>
                <c:pt idx="323">
                  <c:v>270.75599999999997</c:v>
                </c:pt>
                <c:pt idx="324">
                  <c:v>270.75599999999997</c:v>
                </c:pt>
                <c:pt idx="325">
                  <c:v>270.75599999999997</c:v>
                </c:pt>
                <c:pt idx="326">
                  <c:v>270.75599999999997</c:v>
                </c:pt>
                <c:pt idx="327">
                  <c:v>270.75599999999997</c:v>
                </c:pt>
                <c:pt idx="328">
                  <c:v>270.75599999999997</c:v>
                </c:pt>
                <c:pt idx="329">
                  <c:v>270.75599999999997</c:v>
                </c:pt>
                <c:pt idx="330">
                  <c:v>270.75599999999997</c:v>
                </c:pt>
                <c:pt idx="331">
                  <c:v>270.75599999999997</c:v>
                </c:pt>
                <c:pt idx="332">
                  <c:v>270.75599999999997</c:v>
                </c:pt>
                <c:pt idx="333">
                  <c:v>270.75599999999997</c:v>
                </c:pt>
                <c:pt idx="334">
                  <c:v>270.75599999999997</c:v>
                </c:pt>
                <c:pt idx="335">
                  <c:v>270.75599999999997</c:v>
                </c:pt>
                <c:pt idx="336">
                  <c:v>270.75599999999997</c:v>
                </c:pt>
                <c:pt idx="337">
                  <c:v>270.75599999999997</c:v>
                </c:pt>
                <c:pt idx="338">
                  <c:v>270.75599999999997</c:v>
                </c:pt>
                <c:pt idx="339">
                  <c:v>270.75599999999997</c:v>
                </c:pt>
                <c:pt idx="340">
                  <c:v>270.75599999999997</c:v>
                </c:pt>
                <c:pt idx="341">
                  <c:v>270.75599999999997</c:v>
                </c:pt>
                <c:pt idx="342">
                  <c:v>270.75599999999997</c:v>
                </c:pt>
                <c:pt idx="343">
                  <c:v>270.75599999999997</c:v>
                </c:pt>
                <c:pt idx="344">
                  <c:v>270.75599999999997</c:v>
                </c:pt>
                <c:pt idx="345">
                  <c:v>270.75599999999997</c:v>
                </c:pt>
                <c:pt idx="346">
                  <c:v>270.75599999999997</c:v>
                </c:pt>
                <c:pt idx="347">
                  <c:v>270.75599999999997</c:v>
                </c:pt>
                <c:pt idx="348">
                  <c:v>270.75599999999997</c:v>
                </c:pt>
                <c:pt idx="349">
                  <c:v>270.75599999999997</c:v>
                </c:pt>
                <c:pt idx="350">
                  <c:v>270.75599999999997</c:v>
                </c:pt>
                <c:pt idx="351">
                  <c:v>270.75599999999997</c:v>
                </c:pt>
                <c:pt idx="352">
                  <c:v>270.75599999999997</c:v>
                </c:pt>
                <c:pt idx="353">
                  <c:v>270.75599999999997</c:v>
                </c:pt>
                <c:pt idx="354">
                  <c:v>270.75599999999997</c:v>
                </c:pt>
                <c:pt idx="355">
                  <c:v>270.75599999999997</c:v>
                </c:pt>
                <c:pt idx="356">
                  <c:v>270.75599999999997</c:v>
                </c:pt>
                <c:pt idx="357">
                  <c:v>270.75599999999997</c:v>
                </c:pt>
                <c:pt idx="358">
                  <c:v>270.75599999999997</c:v>
                </c:pt>
                <c:pt idx="359">
                  <c:v>270.75599999999997</c:v>
                </c:pt>
                <c:pt idx="360">
                  <c:v>270.75599999999997</c:v>
                </c:pt>
                <c:pt idx="361">
                  <c:v>270.75599999999997</c:v>
                </c:pt>
                <c:pt idx="362">
                  <c:v>270.75599999999997</c:v>
                </c:pt>
                <c:pt idx="363">
                  <c:v>270.75599999999997</c:v>
                </c:pt>
                <c:pt idx="364">
                  <c:v>270.75599999999997</c:v>
                </c:pt>
                <c:pt idx="365">
                  <c:v>270.75599999999997</c:v>
                </c:pt>
                <c:pt idx="366">
                  <c:v>270.75599999999997</c:v>
                </c:pt>
                <c:pt idx="367">
                  <c:v>270.75599999999997</c:v>
                </c:pt>
                <c:pt idx="368">
                  <c:v>270.75599999999997</c:v>
                </c:pt>
                <c:pt idx="369">
                  <c:v>270.75599999999997</c:v>
                </c:pt>
                <c:pt idx="370">
                  <c:v>270.75599999999997</c:v>
                </c:pt>
                <c:pt idx="371">
                  <c:v>270.75599999999997</c:v>
                </c:pt>
                <c:pt idx="372">
                  <c:v>270.75599999999997</c:v>
                </c:pt>
                <c:pt idx="373">
                  <c:v>270.75599999999997</c:v>
                </c:pt>
                <c:pt idx="374">
                  <c:v>270.75599999999997</c:v>
                </c:pt>
                <c:pt idx="375">
                  <c:v>270.75599999999997</c:v>
                </c:pt>
                <c:pt idx="376">
                  <c:v>270.75599999999997</c:v>
                </c:pt>
                <c:pt idx="377">
                  <c:v>270.75599999999997</c:v>
                </c:pt>
                <c:pt idx="378">
                  <c:v>270.75599999999997</c:v>
                </c:pt>
                <c:pt idx="379">
                  <c:v>270.75599999999997</c:v>
                </c:pt>
                <c:pt idx="380">
                  <c:v>270.75599999999997</c:v>
                </c:pt>
                <c:pt idx="381">
                  <c:v>270.75599999999997</c:v>
                </c:pt>
                <c:pt idx="382">
                  <c:v>270.75599999999997</c:v>
                </c:pt>
                <c:pt idx="383">
                  <c:v>270.75599999999997</c:v>
                </c:pt>
                <c:pt idx="384">
                  <c:v>270.75599999999997</c:v>
                </c:pt>
                <c:pt idx="385">
                  <c:v>270.75599999999997</c:v>
                </c:pt>
                <c:pt idx="386">
                  <c:v>270.75599999999997</c:v>
                </c:pt>
                <c:pt idx="387">
                  <c:v>270.75599999999997</c:v>
                </c:pt>
                <c:pt idx="388">
                  <c:v>270.75599999999997</c:v>
                </c:pt>
                <c:pt idx="389">
                  <c:v>270.75599999999997</c:v>
                </c:pt>
                <c:pt idx="390">
                  <c:v>270.75599999999997</c:v>
                </c:pt>
                <c:pt idx="391">
                  <c:v>270.75599999999997</c:v>
                </c:pt>
                <c:pt idx="392">
                  <c:v>270.75599999999997</c:v>
                </c:pt>
                <c:pt idx="393">
                  <c:v>270.75599999999997</c:v>
                </c:pt>
                <c:pt idx="394">
                  <c:v>270.75599999999997</c:v>
                </c:pt>
                <c:pt idx="395">
                  <c:v>270.75599999999997</c:v>
                </c:pt>
                <c:pt idx="396">
                  <c:v>270.75599999999997</c:v>
                </c:pt>
                <c:pt idx="397">
                  <c:v>270.75599999999997</c:v>
                </c:pt>
                <c:pt idx="398">
                  <c:v>270.75599999999997</c:v>
                </c:pt>
                <c:pt idx="399">
                  <c:v>270.75599999999997</c:v>
                </c:pt>
                <c:pt idx="400">
                  <c:v>270.75599999999997</c:v>
                </c:pt>
                <c:pt idx="401">
                  <c:v>270.75599999999997</c:v>
                </c:pt>
                <c:pt idx="402">
                  <c:v>270.75599999999997</c:v>
                </c:pt>
                <c:pt idx="403">
                  <c:v>270.75599999999997</c:v>
                </c:pt>
                <c:pt idx="404">
                  <c:v>270.75599999999997</c:v>
                </c:pt>
                <c:pt idx="405">
                  <c:v>270.75599999999997</c:v>
                </c:pt>
                <c:pt idx="406">
                  <c:v>270.75599999999997</c:v>
                </c:pt>
                <c:pt idx="407">
                  <c:v>270.75599999999997</c:v>
                </c:pt>
                <c:pt idx="408">
                  <c:v>270.75599999999997</c:v>
                </c:pt>
                <c:pt idx="409">
                  <c:v>270.75599999999997</c:v>
                </c:pt>
                <c:pt idx="410">
                  <c:v>270.75599999999997</c:v>
                </c:pt>
                <c:pt idx="411">
                  <c:v>270.75599999999997</c:v>
                </c:pt>
                <c:pt idx="412">
                  <c:v>270.75599999999997</c:v>
                </c:pt>
                <c:pt idx="413">
                  <c:v>270.75599999999997</c:v>
                </c:pt>
                <c:pt idx="414">
                  <c:v>270.75599999999997</c:v>
                </c:pt>
                <c:pt idx="415">
                  <c:v>270.75599999999997</c:v>
                </c:pt>
                <c:pt idx="416">
                  <c:v>270.75599999999997</c:v>
                </c:pt>
                <c:pt idx="417">
                  <c:v>270.75599999999997</c:v>
                </c:pt>
                <c:pt idx="418">
                  <c:v>270.75599999999997</c:v>
                </c:pt>
                <c:pt idx="419">
                  <c:v>270.75599999999997</c:v>
                </c:pt>
                <c:pt idx="420">
                  <c:v>270.75599999999997</c:v>
                </c:pt>
                <c:pt idx="421">
                  <c:v>270.75599999999997</c:v>
                </c:pt>
                <c:pt idx="422">
                  <c:v>270.75599999999997</c:v>
                </c:pt>
                <c:pt idx="423">
                  <c:v>270.75599999999997</c:v>
                </c:pt>
                <c:pt idx="424">
                  <c:v>270.75599999999997</c:v>
                </c:pt>
                <c:pt idx="425">
                  <c:v>270.75599999999997</c:v>
                </c:pt>
                <c:pt idx="426">
                  <c:v>270.75599999999997</c:v>
                </c:pt>
                <c:pt idx="427">
                  <c:v>270.75599999999997</c:v>
                </c:pt>
                <c:pt idx="428">
                  <c:v>270.75599999999997</c:v>
                </c:pt>
                <c:pt idx="429">
                  <c:v>270.75599999999997</c:v>
                </c:pt>
                <c:pt idx="430">
                  <c:v>270.75599999999997</c:v>
                </c:pt>
                <c:pt idx="431">
                  <c:v>270.75599999999997</c:v>
                </c:pt>
                <c:pt idx="432">
                  <c:v>270.75599999999997</c:v>
                </c:pt>
                <c:pt idx="433">
                  <c:v>270.75599999999997</c:v>
                </c:pt>
                <c:pt idx="434">
                  <c:v>270.75599999999997</c:v>
                </c:pt>
                <c:pt idx="435">
                  <c:v>270.75599999999997</c:v>
                </c:pt>
                <c:pt idx="436">
                  <c:v>270.75599999999997</c:v>
                </c:pt>
                <c:pt idx="437">
                  <c:v>270.75599999999997</c:v>
                </c:pt>
                <c:pt idx="438">
                  <c:v>270.75599999999997</c:v>
                </c:pt>
                <c:pt idx="439">
                  <c:v>270.75599999999997</c:v>
                </c:pt>
                <c:pt idx="440">
                  <c:v>270.75599999999997</c:v>
                </c:pt>
                <c:pt idx="441">
                  <c:v>270.75599999999997</c:v>
                </c:pt>
                <c:pt idx="442">
                  <c:v>270.75599999999997</c:v>
                </c:pt>
                <c:pt idx="443">
                  <c:v>270.75599999999997</c:v>
                </c:pt>
                <c:pt idx="444">
                  <c:v>270.75599999999997</c:v>
                </c:pt>
                <c:pt idx="445">
                  <c:v>270.75599999999997</c:v>
                </c:pt>
                <c:pt idx="446">
                  <c:v>270.75599999999997</c:v>
                </c:pt>
                <c:pt idx="447">
                  <c:v>270.75599999999997</c:v>
                </c:pt>
                <c:pt idx="448">
                  <c:v>270.75599999999997</c:v>
                </c:pt>
                <c:pt idx="449">
                  <c:v>270.75599999999997</c:v>
                </c:pt>
                <c:pt idx="450">
                  <c:v>270.75599999999997</c:v>
                </c:pt>
                <c:pt idx="451">
                  <c:v>270.75599999999997</c:v>
                </c:pt>
                <c:pt idx="452">
                  <c:v>270.75599999999997</c:v>
                </c:pt>
                <c:pt idx="453">
                  <c:v>270.75599999999997</c:v>
                </c:pt>
                <c:pt idx="454">
                  <c:v>270.75599999999997</c:v>
                </c:pt>
                <c:pt idx="455">
                  <c:v>270.75599999999997</c:v>
                </c:pt>
                <c:pt idx="456">
                  <c:v>270.75599999999997</c:v>
                </c:pt>
                <c:pt idx="457">
                  <c:v>270.75599999999997</c:v>
                </c:pt>
                <c:pt idx="458">
                  <c:v>270.75599999999997</c:v>
                </c:pt>
                <c:pt idx="459">
                  <c:v>270.75599999999997</c:v>
                </c:pt>
                <c:pt idx="460">
                  <c:v>270.75599999999997</c:v>
                </c:pt>
                <c:pt idx="461">
                  <c:v>270.75599999999997</c:v>
                </c:pt>
                <c:pt idx="462">
                  <c:v>270.75599999999997</c:v>
                </c:pt>
                <c:pt idx="463">
                  <c:v>270.75599999999997</c:v>
                </c:pt>
                <c:pt idx="464">
                  <c:v>270.75599999999997</c:v>
                </c:pt>
                <c:pt idx="465">
                  <c:v>270.75599999999997</c:v>
                </c:pt>
                <c:pt idx="466">
                  <c:v>270.75599999999997</c:v>
                </c:pt>
                <c:pt idx="467">
                  <c:v>270.75599999999997</c:v>
                </c:pt>
                <c:pt idx="468">
                  <c:v>270.75599999999997</c:v>
                </c:pt>
                <c:pt idx="469">
                  <c:v>270.75599999999997</c:v>
                </c:pt>
                <c:pt idx="470">
                  <c:v>270.75599999999997</c:v>
                </c:pt>
                <c:pt idx="471">
                  <c:v>270.75599999999997</c:v>
                </c:pt>
                <c:pt idx="472">
                  <c:v>270.75599999999997</c:v>
                </c:pt>
                <c:pt idx="473">
                  <c:v>270.75599999999997</c:v>
                </c:pt>
                <c:pt idx="474">
                  <c:v>270.75599999999997</c:v>
                </c:pt>
                <c:pt idx="475">
                  <c:v>270.75599999999997</c:v>
                </c:pt>
                <c:pt idx="476">
                  <c:v>270.75599999999997</c:v>
                </c:pt>
                <c:pt idx="477">
                  <c:v>270.75599999999997</c:v>
                </c:pt>
                <c:pt idx="478">
                  <c:v>270.75599999999997</c:v>
                </c:pt>
                <c:pt idx="479">
                  <c:v>270.75599999999997</c:v>
                </c:pt>
                <c:pt idx="480">
                  <c:v>270.75599999999997</c:v>
                </c:pt>
                <c:pt idx="481">
                  <c:v>270.75599999999997</c:v>
                </c:pt>
                <c:pt idx="482">
                  <c:v>270.75599999999997</c:v>
                </c:pt>
                <c:pt idx="483">
                  <c:v>270.75599999999997</c:v>
                </c:pt>
                <c:pt idx="484">
                  <c:v>270.75599999999997</c:v>
                </c:pt>
                <c:pt idx="485">
                  <c:v>270.75599999999997</c:v>
                </c:pt>
                <c:pt idx="486">
                  <c:v>270.75599999999997</c:v>
                </c:pt>
                <c:pt idx="487">
                  <c:v>270.75599999999997</c:v>
                </c:pt>
                <c:pt idx="488">
                  <c:v>270.75599999999997</c:v>
                </c:pt>
                <c:pt idx="489">
                  <c:v>270.75599999999997</c:v>
                </c:pt>
                <c:pt idx="490">
                  <c:v>270.75599999999997</c:v>
                </c:pt>
                <c:pt idx="491">
                  <c:v>270.75599999999997</c:v>
                </c:pt>
                <c:pt idx="492">
                  <c:v>270.75599999999997</c:v>
                </c:pt>
                <c:pt idx="493">
                  <c:v>270.75599999999997</c:v>
                </c:pt>
                <c:pt idx="494">
                  <c:v>270.75599999999997</c:v>
                </c:pt>
                <c:pt idx="495">
                  <c:v>270.75599999999997</c:v>
                </c:pt>
                <c:pt idx="496">
                  <c:v>270.75599999999997</c:v>
                </c:pt>
                <c:pt idx="497">
                  <c:v>270.75599999999997</c:v>
                </c:pt>
                <c:pt idx="498">
                  <c:v>270.75599999999997</c:v>
                </c:pt>
                <c:pt idx="499">
                  <c:v>270.75599999999997</c:v>
                </c:pt>
                <c:pt idx="500">
                  <c:v>270.75599999999997</c:v>
                </c:pt>
                <c:pt idx="501">
                  <c:v>270.75599999999997</c:v>
                </c:pt>
                <c:pt idx="502">
                  <c:v>270.75599999999997</c:v>
                </c:pt>
                <c:pt idx="503">
                  <c:v>270.75599999999997</c:v>
                </c:pt>
                <c:pt idx="504">
                  <c:v>270.75599999999997</c:v>
                </c:pt>
                <c:pt idx="505">
                  <c:v>270.75599999999997</c:v>
                </c:pt>
                <c:pt idx="506">
                  <c:v>270.75599999999997</c:v>
                </c:pt>
                <c:pt idx="507">
                  <c:v>270.75599999999997</c:v>
                </c:pt>
                <c:pt idx="508">
                  <c:v>270.75599999999997</c:v>
                </c:pt>
                <c:pt idx="509">
                  <c:v>270.75599999999997</c:v>
                </c:pt>
                <c:pt idx="510">
                  <c:v>270.75599999999997</c:v>
                </c:pt>
                <c:pt idx="511">
                  <c:v>270.75599999999997</c:v>
                </c:pt>
                <c:pt idx="512">
                  <c:v>270.75599999999997</c:v>
                </c:pt>
                <c:pt idx="513">
                  <c:v>270.75599999999997</c:v>
                </c:pt>
                <c:pt idx="514">
                  <c:v>270.75599999999997</c:v>
                </c:pt>
                <c:pt idx="515">
                  <c:v>270.75599999999997</c:v>
                </c:pt>
                <c:pt idx="516">
                  <c:v>270.75599999999997</c:v>
                </c:pt>
                <c:pt idx="517">
                  <c:v>270.75599999999997</c:v>
                </c:pt>
                <c:pt idx="518">
                  <c:v>270.75599999999997</c:v>
                </c:pt>
                <c:pt idx="519">
                  <c:v>270.75599999999997</c:v>
                </c:pt>
                <c:pt idx="520">
                  <c:v>270.75599999999997</c:v>
                </c:pt>
                <c:pt idx="521">
                  <c:v>270.75599999999997</c:v>
                </c:pt>
                <c:pt idx="522">
                  <c:v>270.75599999999997</c:v>
                </c:pt>
                <c:pt idx="523">
                  <c:v>270.75599999999997</c:v>
                </c:pt>
                <c:pt idx="524">
                  <c:v>270.75599999999997</c:v>
                </c:pt>
                <c:pt idx="525">
                  <c:v>270.75599999999997</c:v>
                </c:pt>
                <c:pt idx="526">
                  <c:v>270.75599999999997</c:v>
                </c:pt>
                <c:pt idx="527">
                  <c:v>270.75599999999997</c:v>
                </c:pt>
                <c:pt idx="528">
                  <c:v>270.75599999999997</c:v>
                </c:pt>
                <c:pt idx="529">
                  <c:v>270.75599999999997</c:v>
                </c:pt>
                <c:pt idx="530">
                  <c:v>270.75599999999997</c:v>
                </c:pt>
                <c:pt idx="531">
                  <c:v>270.75599999999997</c:v>
                </c:pt>
                <c:pt idx="532">
                  <c:v>270.75599999999997</c:v>
                </c:pt>
                <c:pt idx="533">
                  <c:v>270.75599999999997</c:v>
                </c:pt>
                <c:pt idx="534">
                  <c:v>270.75599999999997</c:v>
                </c:pt>
                <c:pt idx="535">
                  <c:v>270.75599999999997</c:v>
                </c:pt>
                <c:pt idx="536">
                  <c:v>270.75599999999997</c:v>
                </c:pt>
                <c:pt idx="537">
                  <c:v>270.75599999999997</c:v>
                </c:pt>
                <c:pt idx="538">
                  <c:v>270.75599999999997</c:v>
                </c:pt>
                <c:pt idx="539">
                  <c:v>270.75599999999997</c:v>
                </c:pt>
                <c:pt idx="540">
                  <c:v>270.75599999999997</c:v>
                </c:pt>
                <c:pt idx="541">
                  <c:v>270.75599999999997</c:v>
                </c:pt>
                <c:pt idx="542">
                  <c:v>270.75599999999997</c:v>
                </c:pt>
                <c:pt idx="543">
                  <c:v>270.75599999999997</c:v>
                </c:pt>
                <c:pt idx="544">
                  <c:v>270.75599999999997</c:v>
                </c:pt>
                <c:pt idx="545">
                  <c:v>270.75599999999997</c:v>
                </c:pt>
                <c:pt idx="546">
                  <c:v>270.75599999999997</c:v>
                </c:pt>
                <c:pt idx="547">
                  <c:v>270.75599999999997</c:v>
                </c:pt>
                <c:pt idx="548">
                  <c:v>270.75599999999997</c:v>
                </c:pt>
                <c:pt idx="549">
                  <c:v>270.75599999999997</c:v>
                </c:pt>
                <c:pt idx="550">
                  <c:v>270.75599999999997</c:v>
                </c:pt>
                <c:pt idx="551">
                  <c:v>270.75599999999997</c:v>
                </c:pt>
                <c:pt idx="552">
                  <c:v>270.75599999999997</c:v>
                </c:pt>
                <c:pt idx="553">
                  <c:v>270.75599999999997</c:v>
                </c:pt>
                <c:pt idx="554">
                  <c:v>270.75599999999997</c:v>
                </c:pt>
                <c:pt idx="555">
                  <c:v>270.75599999999997</c:v>
                </c:pt>
                <c:pt idx="556">
                  <c:v>270.75599999999997</c:v>
                </c:pt>
                <c:pt idx="557">
                  <c:v>270.75599999999997</c:v>
                </c:pt>
                <c:pt idx="558">
                  <c:v>270.75599999999997</c:v>
                </c:pt>
                <c:pt idx="559">
                  <c:v>270.75599999999997</c:v>
                </c:pt>
                <c:pt idx="560">
                  <c:v>270.75599999999997</c:v>
                </c:pt>
                <c:pt idx="561">
                  <c:v>270.75599999999997</c:v>
                </c:pt>
                <c:pt idx="562">
                  <c:v>270.75599999999997</c:v>
                </c:pt>
                <c:pt idx="563">
                  <c:v>270.75599999999997</c:v>
                </c:pt>
                <c:pt idx="564">
                  <c:v>270.75599999999997</c:v>
                </c:pt>
                <c:pt idx="565">
                  <c:v>270.75599999999997</c:v>
                </c:pt>
                <c:pt idx="566">
                  <c:v>270.75599999999997</c:v>
                </c:pt>
                <c:pt idx="567">
                  <c:v>270.75599999999997</c:v>
                </c:pt>
                <c:pt idx="568">
                  <c:v>270.75599999999997</c:v>
                </c:pt>
                <c:pt idx="569">
                  <c:v>270.75599999999997</c:v>
                </c:pt>
                <c:pt idx="570">
                  <c:v>270.75599999999997</c:v>
                </c:pt>
                <c:pt idx="571">
                  <c:v>270.75599999999997</c:v>
                </c:pt>
                <c:pt idx="572">
                  <c:v>270.75599999999997</c:v>
                </c:pt>
                <c:pt idx="573">
                  <c:v>270.75599999999997</c:v>
                </c:pt>
                <c:pt idx="574">
                  <c:v>270.75599999999997</c:v>
                </c:pt>
                <c:pt idx="575">
                  <c:v>270.75599999999997</c:v>
                </c:pt>
                <c:pt idx="576">
                  <c:v>270.75599999999997</c:v>
                </c:pt>
                <c:pt idx="577">
                  <c:v>270.75599999999997</c:v>
                </c:pt>
                <c:pt idx="578">
                  <c:v>270.75599999999997</c:v>
                </c:pt>
                <c:pt idx="579">
                  <c:v>270.75599999999997</c:v>
                </c:pt>
                <c:pt idx="580">
                  <c:v>270.75599999999997</c:v>
                </c:pt>
                <c:pt idx="581">
                  <c:v>270.75599999999997</c:v>
                </c:pt>
                <c:pt idx="582">
                  <c:v>270.75599999999997</c:v>
                </c:pt>
                <c:pt idx="583">
                  <c:v>270.75599999999997</c:v>
                </c:pt>
                <c:pt idx="584">
                  <c:v>270.75599999999997</c:v>
                </c:pt>
                <c:pt idx="585">
                  <c:v>270.75599999999997</c:v>
                </c:pt>
                <c:pt idx="586">
                  <c:v>270.75599999999997</c:v>
                </c:pt>
                <c:pt idx="587">
                  <c:v>270.75599999999997</c:v>
                </c:pt>
                <c:pt idx="588">
                  <c:v>270.75599999999997</c:v>
                </c:pt>
                <c:pt idx="589">
                  <c:v>270.75599999999997</c:v>
                </c:pt>
                <c:pt idx="590">
                  <c:v>270.75599999999997</c:v>
                </c:pt>
                <c:pt idx="591">
                  <c:v>270.75599999999997</c:v>
                </c:pt>
                <c:pt idx="592">
                  <c:v>270.75599999999997</c:v>
                </c:pt>
                <c:pt idx="593">
                  <c:v>270.75599999999997</c:v>
                </c:pt>
                <c:pt idx="594">
                  <c:v>270.75599999999997</c:v>
                </c:pt>
                <c:pt idx="595">
                  <c:v>270.75599999999997</c:v>
                </c:pt>
                <c:pt idx="596">
                  <c:v>270.75599999999997</c:v>
                </c:pt>
                <c:pt idx="597">
                  <c:v>270.75599999999997</c:v>
                </c:pt>
                <c:pt idx="598">
                  <c:v>270.75599999999997</c:v>
                </c:pt>
                <c:pt idx="599">
                  <c:v>270.75599999999997</c:v>
                </c:pt>
                <c:pt idx="600">
                  <c:v>270.75599999999997</c:v>
                </c:pt>
                <c:pt idx="601">
                  <c:v>270.75599999999997</c:v>
                </c:pt>
                <c:pt idx="602">
                  <c:v>270.75599999999997</c:v>
                </c:pt>
                <c:pt idx="603">
                  <c:v>270.75599999999997</c:v>
                </c:pt>
                <c:pt idx="604">
                  <c:v>270.75599999999997</c:v>
                </c:pt>
                <c:pt idx="605">
                  <c:v>270.75599999999997</c:v>
                </c:pt>
                <c:pt idx="606">
                  <c:v>270.75599999999997</c:v>
                </c:pt>
                <c:pt idx="607">
                  <c:v>270.75599999999997</c:v>
                </c:pt>
                <c:pt idx="608">
                  <c:v>270.75599999999997</c:v>
                </c:pt>
                <c:pt idx="609">
                  <c:v>270.75599999999997</c:v>
                </c:pt>
                <c:pt idx="610">
                  <c:v>270.75599999999997</c:v>
                </c:pt>
                <c:pt idx="611">
                  <c:v>270.75599999999997</c:v>
                </c:pt>
                <c:pt idx="612">
                  <c:v>270.75599999999997</c:v>
                </c:pt>
                <c:pt idx="613">
                  <c:v>270.75599999999997</c:v>
                </c:pt>
                <c:pt idx="614">
                  <c:v>270.75599999999997</c:v>
                </c:pt>
                <c:pt idx="615">
                  <c:v>270.75599999999997</c:v>
                </c:pt>
                <c:pt idx="616">
                  <c:v>270.75599999999997</c:v>
                </c:pt>
                <c:pt idx="617">
                  <c:v>270.75599999999997</c:v>
                </c:pt>
                <c:pt idx="618">
                  <c:v>270.75599999999997</c:v>
                </c:pt>
                <c:pt idx="619">
                  <c:v>270.75599999999997</c:v>
                </c:pt>
                <c:pt idx="620">
                  <c:v>270.75599999999997</c:v>
                </c:pt>
                <c:pt idx="621">
                  <c:v>270.75599999999997</c:v>
                </c:pt>
                <c:pt idx="622">
                  <c:v>270.75599999999997</c:v>
                </c:pt>
                <c:pt idx="623">
                  <c:v>270.75599999999997</c:v>
                </c:pt>
                <c:pt idx="624">
                  <c:v>270.75599999999997</c:v>
                </c:pt>
                <c:pt idx="625">
                  <c:v>270.75599999999997</c:v>
                </c:pt>
                <c:pt idx="626">
                  <c:v>270.75599999999997</c:v>
                </c:pt>
                <c:pt idx="627">
                  <c:v>270.75599999999997</c:v>
                </c:pt>
                <c:pt idx="628">
                  <c:v>270.75599999999997</c:v>
                </c:pt>
                <c:pt idx="629">
                  <c:v>270.75599999999997</c:v>
                </c:pt>
                <c:pt idx="630">
                  <c:v>270.75599999999997</c:v>
                </c:pt>
                <c:pt idx="631">
                  <c:v>270.75599999999997</c:v>
                </c:pt>
                <c:pt idx="632">
                  <c:v>270.75599999999997</c:v>
                </c:pt>
                <c:pt idx="633">
                  <c:v>270.75599999999997</c:v>
                </c:pt>
                <c:pt idx="634">
                  <c:v>270.75599999999997</c:v>
                </c:pt>
                <c:pt idx="635">
                  <c:v>270.75599999999997</c:v>
                </c:pt>
                <c:pt idx="636">
                  <c:v>270.75599999999997</c:v>
                </c:pt>
                <c:pt idx="637">
                  <c:v>270.75599999999997</c:v>
                </c:pt>
                <c:pt idx="638">
                  <c:v>270.75599999999997</c:v>
                </c:pt>
                <c:pt idx="639">
                  <c:v>270.75599999999997</c:v>
                </c:pt>
                <c:pt idx="640">
                  <c:v>270.75599999999997</c:v>
                </c:pt>
                <c:pt idx="641">
                  <c:v>270.75599999999997</c:v>
                </c:pt>
                <c:pt idx="642">
                  <c:v>270.75599999999997</c:v>
                </c:pt>
                <c:pt idx="643">
                  <c:v>270.75599999999997</c:v>
                </c:pt>
                <c:pt idx="644">
                  <c:v>270.75599999999997</c:v>
                </c:pt>
                <c:pt idx="645">
                  <c:v>270.75599999999997</c:v>
                </c:pt>
                <c:pt idx="646">
                  <c:v>270.75599999999997</c:v>
                </c:pt>
                <c:pt idx="647">
                  <c:v>270.75599999999997</c:v>
                </c:pt>
                <c:pt idx="648">
                  <c:v>270.75599999999997</c:v>
                </c:pt>
                <c:pt idx="649">
                  <c:v>270.75599999999997</c:v>
                </c:pt>
                <c:pt idx="650">
                  <c:v>270.75599999999997</c:v>
                </c:pt>
                <c:pt idx="651">
                  <c:v>270.75599999999997</c:v>
                </c:pt>
                <c:pt idx="652">
                  <c:v>270.75599999999997</c:v>
                </c:pt>
                <c:pt idx="653">
                  <c:v>270.75599999999997</c:v>
                </c:pt>
                <c:pt idx="654">
                  <c:v>270.75599999999997</c:v>
                </c:pt>
                <c:pt idx="655">
                  <c:v>270.75599999999997</c:v>
                </c:pt>
                <c:pt idx="656">
                  <c:v>270.75599999999997</c:v>
                </c:pt>
                <c:pt idx="657">
                  <c:v>270.75599999999997</c:v>
                </c:pt>
                <c:pt idx="658">
                  <c:v>270.75599999999997</c:v>
                </c:pt>
                <c:pt idx="659">
                  <c:v>270.75599999999997</c:v>
                </c:pt>
                <c:pt idx="660">
                  <c:v>270.75599999999997</c:v>
                </c:pt>
                <c:pt idx="661">
                  <c:v>270.75599999999997</c:v>
                </c:pt>
                <c:pt idx="662">
                  <c:v>270.75599999999997</c:v>
                </c:pt>
                <c:pt idx="663">
                  <c:v>270.75599999999997</c:v>
                </c:pt>
                <c:pt idx="664">
                  <c:v>270.75599999999997</c:v>
                </c:pt>
                <c:pt idx="665">
                  <c:v>270.75599999999997</c:v>
                </c:pt>
                <c:pt idx="666">
                  <c:v>270.75599999999997</c:v>
                </c:pt>
                <c:pt idx="667">
                  <c:v>270.75599999999997</c:v>
                </c:pt>
                <c:pt idx="668">
                  <c:v>270.75599999999997</c:v>
                </c:pt>
                <c:pt idx="669">
                  <c:v>270.75599999999997</c:v>
                </c:pt>
                <c:pt idx="670">
                  <c:v>270.75599999999997</c:v>
                </c:pt>
                <c:pt idx="671">
                  <c:v>270.75599999999997</c:v>
                </c:pt>
                <c:pt idx="672">
                  <c:v>270.75599999999997</c:v>
                </c:pt>
                <c:pt idx="673">
                  <c:v>270.75599999999997</c:v>
                </c:pt>
                <c:pt idx="674">
                  <c:v>270.75599999999997</c:v>
                </c:pt>
                <c:pt idx="675">
                  <c:v>270.75599999999997</c:v>
                </c:pt>
                <c:pt idx="676">
                  <c:v>270.75599999999997</c:v>
                </c:pt>
                <c:pt idx="677">
                  <c:v>270.75599999999997</c:v>
                </c:pt>
                <c:pt idx="678">
                  <c:v>270.75599999999997</c:v>
                </c:pt>
                <c:pt idx="679">
                  <c:v>270.75599999999997</c:v>
                </c:pt>
                <c:pt idx="680">
                  <c:v>270.75599999999997</c:v>
                </c:pt>
                <c:pt idx="681">
                  <c:v>270.75599999999997</c:v>
                </c:pt>
                <c:pt idx="682">
                  <c:v>270.75599999999997</c:v>
                </c:pt>
                <c:pt idx="683">
                  <c:v>270.75599999999997</c:v>
                </c:pt>
                <c:pt idx="684">
                  <c:v>270.75599999999997</c:v>
                </c:pt>
                <c:pt idx="685">
                  <c:v>270.75599999999997</c:v>
                </c:pt>
                <c:pt idx="686">
                  <c:v>270.75599999999997</c:v>
                </c:pt>
                <c:pt idx="687">
                  <c:v>270.75599999999997</c:v>
                </c:pt>
                <c:pt idx="688">
                  <c:v>270.75599999999997</c:v>
                </c:pt>
                <c:pt idx="689">
                  <c:v>270.75599999999997</c:v>
                </c:pt>
                <c:pt idx="690">
                  <c:v>270.75599999999997</c:v>
                </c:pt>
                <c:pt idx="691">
                  <c:v>270.75599999999997</c:v>
                </c:pt>
                <c:pt idx="692">
                  <c:v>270.75599999999997</c:v>
                </c:pt>
                <c:pt idx="693">
                  <c:v>270.75599999999997</c:v>
                </c:pt>
                <c:pt idx="694">
                  <c:v>270.75599999999997</c:v>
                </c:pt>
                <c:pt idx="695">
                  <c:v>270.75599999999997</c:v>
                </c:pt>
                <c:pt idx="696">
                  <c:v>270.75599999999997</c:v>
                </c:pt>
                <c:pt idx="697">
                  <c:v>270.75599999999997</c:v>
                </c:pt>
                <c:pt idx="698">
                  <c:v>270.75599999999997</c:v>
                </c:pt>
                <c:pt idx="699">
                  <c:v>270.75599999999997</c:v>
                </c:pt>
                <c:pt idx="700">
                  <c:v>270.75599999999997</c:v>
                </c:pt>
                <c:pt idx="701">
                  <c:v>270.75599999999997</c:v>
                </c:pt>
                <c:pt idx="702">
                  <c:v>270.75599999999997</c:v>
                </c:pt>
                <c:pt idx="703">
                  <c:v>270.75599999999997</c:v>
                </c:pt>
                <c:pt idx="704">
                  <c:v>270.75599999999997</c:v>
                </c:pt>
                <c:pt idx="705">
                  <c:v>270.75599999999997</c:v>
                </c:pt>
                <c:pt idx="706">
                  <c:v>270.75599999999997</c:v>
                </c:pt>
                <c:pt idx="707">
                  <c:v>270.75599999999997</c:v>
                </c:pt>
                <c:pt idx="708">
                  <c:v>270.75599999999997</c:v>
                </c:pt>
                <c:pt idx="709">
                  <c:v>270.75599999999997</c:v>
                </c:pt>
                <c:pt idx="710">
                  <c:v>270.75599999999997</c:v>
                </c:pt>
                <c:pt idx="711">
                  <c:v>270.75599999999997</c:v>
                </c:pt>
                <c:pt idx="712">
                  <c:v>270.75599999999997</c:v>
                </c:pt>
                <c:pt idx="713">
                  <c:v>270.75599999999997</c:v>
                </c:pt>
                <c:pt idx="714">
                  <c:v>270.75599999999997</c:v>
                </c:pt>
                <c:pt idx="715">
                  <c:v>270.75599999999997</c:v>
                </c:pt>
                <c:pt idx="716">
                  <c:v>270.75599999999997</c:v>
                </c:pt>
                <c:pt idx="717">
                  <c:v>270.75599999999997</c:v>
                </c:pt>
                <c:pt idx="718">
                  <c:v>270.75599999999997</c:v>
                </c:pt>
                <c:pt idx="719">
                  <c:v>270.75599999999997</c:v>
                </c:pt>
                <c:pt idx="720">
                  <c:v>270.75599999999997</c:v>
                </c:pt>
                <c:pt idx="721">
                  <c:v>270.75599999999997</c:v>
                </c:pt>
                <c:pt idx="722">
                  <c:v>270.75599999999997</c:v>
                </c:pt>
                <c:pt idx="723">
                  <c:v>270.75599999999997</c:v>
                </c:pt>
                <c:pt idx="724">
                  <c:v>270.75599999999997</c:v>
                </c:pt>
                <c:pt idx="725">
                  <c:v>270.75599999999997</c:v>
                </c:pt>
                <c:pt idx="726">
                  <c:v>270.75599999999997</c:v>
                </c:pt>
                <c:pt idx="727">
                  <c:v>270.75599999999997</c:v>
                </c:pt>
                <c:pt idx="728">
                  <c:v>270.75599999999997</c:v>
                </c:pt>
                <c:pt idx="729">
                  <c:v>270.75599999999997</c:v>
                </c:pt>
                <c:pt idx="730">
                  <c:v>270.75599999999997</c:v>
                </c:pt>
                <c:pt idx="731">
                  <c:v>270.75599999999997</c:v>
                </c:pt>
                <c:pt idx="732">
                  <c:v>270.75599999999997</c:v>
                </c:pt>
                <c:pt idx="733">
                  <c:v>270.75599999999997</c:v>
                </c:pt>
                <c:pt idx="734">
                  <c:v>270.75599999999997</c:v>
                </c:pt>
                <c:pt idx="735">
                  <c:v>270.75599999999997</c:v>
                </c:pt>
                <c:pt idx="736">
                  <c:v>270.75599999999997</c:v>
                </c:pt>
                <c:pt idx="737">
                  <c:v>270.75599999999997</c:v>
                </c:pt>
                <c:pt idx="738">
                  <c:v>270.75599999999997</c:v>
                </c:pt>
                <c:pt idx="739">
                  <c:v>270.75599999999997</c:v>
                </c:pt>
                <c:pt idx="740">
                  <c:v>270.75599999999997</c:v>
                </c:pt>
                <c:pt idx="741">
                  <c:v>270.75599999999997</c:v>
                </c:pt>
                <c:pt idx="742">
                  <c:v>270.75599999999997</c:v>
                </c:pt>
                <c:pt idx="743">
                  <c:v>270.75599999999997</c:v>
                </c:pt>
                <c:pt idx="744">
                  <c:v>270.75599999999997</c:v>
                </c:pt>
                <c:pt idx="745">
                  <c:v>270.75599999999997</c:v>
                </c:pt>
                <c:pt idx="746">
                  <c:v>270.75599999999997</c:v>
                </c:pt>
                <c:pt idx="747">
                  <c:v>270.75599999999997</c:v>
                </c:pt>
                <c:pt idx="748">
                  <c:v>270.75599999999997</c:v>
                </c:pt>
                <c:pt idx="749">
                  <c:v>270.75599999999997</c:v>
                </c:pt>
                <c:pt idx="750">
                  <c:v>270.75599999999997</c:v>
                </c:pt>
                <c:pt idx="751">
                  <c:v>270.75599999999997</c:v>
                </c:pt>
                <c:pt idx="752">
                  <c:v>270.75599999999997</c:v>
                </c:pt>
                <c:pt idx="753">
                  <c:v>270.75599999999997</c:v>
                </c:pt>
                <c:pt idx="754">
                  <c:v>270.75599999999997</c:v>
                </c:pt>
                <c:pt idx="755">
                  <c:v>270.75599999999997</c:v>
                </c:pt>
                <c:pt idx="756">
                  <c:v>270.75599999999997</c:v>
                </c:pt>
                <c:pt idx="757">
                  <c:v>270.75599999999997</c:v>
                </c:pt>
                <c:pt idx="758">
                  <c:v>270.75599999999997</c:v>
                </c:pt>
                <c:pt idx="759">
                  <c:v>270.75599999999997</c:v>
                </c:pt>
                <c:pt idx="760">
                  <c:v>270.75599999999997</c:v>
                </c:pt>
                <c:pt idx="761">
                  <c:v>270.75599999999997</c:v>
                </c:pt>
                <c:pt idx="762">
                  <c:v>270.75599999999997</c:v>
                </c:pt>
                <c:pt idx="763">
                  <c:v>270.75599999999997</c:v>
                </c:pt>
                <c:pt idx="764">
                  <c:v>270.75599999999997</c:v>
                </c:pt>
                <c:pt idx="765">
                  <c:v>270.75599999999997</c:v>
                </c:pt>
                <c:pt idx="766">
                  <c:v>270.75599999999997</c:v>
                </c:pt>
                <c:pt idx="767">
                  <c:v>270.75599999999997</c:v>
                </c:pt>
                <c:pt idx="768">
                  <c:v>270.75599999999997</c:v>
                </c:pt>
                <c:pt idx="769">
                  <c:v>270.75599999999997</c:v>
                </c:pt>
                <c:pt idx="770">
                  <c:v>270.75599999999997</c:v>
                </c:pt>
                <c:pt idx="771">
                  <c:v>270.75599999999997</c:v>
                </c:pt>
                <c:pt idx="772">
                  <c:v>270.75599999999997</c:v>
                </c:pt>
                <c:pt idx="773">
                  <c:v>270.75599999999997</c:v>
                </c:pt>
                <c:pt idx="774">
                  <c:v>270.75599999999997</c:v>
                </c:pt>
                <c:pt idx="775">
                  <c:v>270.75599999999997</c:v>
                </c:pt>
                <c:pt idx="776">
                  <c:v>270.75599999999997</c:v>
                </c:pt>
                <c:pt idx="777">
                  <c:v>270.75599999999997</c:v>
                </c:pt>
                <c:pt idx="778">
                  <c:v>270.75599999999997</c:v>
                </c:pt>
                <c:pt idx="779">
                  <c:v>270.75599999999997</c:v>
                </c:pt>
                <c:pt idx="780">
                  <c:v>270.75599999999997</c:v>
                </c:pt>
                <c:pt idx="781">
                  <c:v>270.75599999999997</c:v>
                </c:pt>
                <c:pt idx="782">
                  <c:v>270.75599999999997</c:v>
                </c:pt>
                <c:pt idx="783">
                  <c:v>270.75599999999997</c:v>
                </c:pt>
                <c:pt idx="784">
                  <c:v>270.75599999999997</c:v>
                </c:pt>
                <c:pt idx="785">
                  <c:v>270.75599999999997</c:v>
                </c:pt>
                <c:pt idx="786">
                  <c:v>270.75599999999997</c:v>
                </c:pt>
                <c:pt idx="787">
                  <c:v>270.75599999999997</c:v>
                </c:pt>
                <c:pt idx="788">
                  <c:v>270.75599999999997</c:v>
                </c:pt>
                <c:pt idx="789">
                  <c:v>270.75599999999997</c:v>
                </c:pt>
                <c:pt idx="790">
                  <c:v>270.75599999999997</c:v>
                </c:pt>
                <c:pt idx="791">
                  <c:v>270.75599999999997</c:v>
                </c:pt>
                <c:pt idx="792">
                  <c:v>270.75599999999997</c:v>
                </c:pt>
                <c:pt idx="793">
                  <c:v>270.75599999999997</c:v>
                </c:pt>
                <c:pt idx="794">
                  <c:v>270.75599999999997</c:v>
                </c:pt>
                <c:pt idx="795">
                  <c:v>270.75599999999997</c:v>
                </c:pt>
                <c:pt idx="796">
                  <c:v>270.75599999999997</c:v>
                </c:pt>
                <c:pt idx="797">
                  <c:v>270.75599999999997</c:v>
                </c:pt>
                <c:pt idx="798">
                  <c:v>270.75599999999997</c:v>
                </c:pt>
                <c:pt idx="799">
                  <c:v>270.75599999999997</c:v>
                </c:pt>
                <c:pt idx="800">
                  <c:v>270.75599999999997</c:v>
                </c:pt>
                <c:pt idx="801">
                  <c:v>270.75599999999997</c:v>
                </c:pt>
                <c:pt idx="802">
                  <c:v>270.75599999999997</c:v>
                </c:pt>
                <c:pt idx="803">
                  <c:v>270.75599999999997</c:v>
                </c:pt>
                <c:pt idx="804">
                  <c:v>270.75599999999997</c:v>
                </c:pt>
                <c:pt idx="805">
                  <c:v>270.75599999999997</c:v>
                </c:pt>
                <c:pt idx="806">
                  <c:v>270.75599999999997</c:v>
                </c:pt>
                <c:pt idx="807">
                  <c:v>270.75599999999997</c:v>
                </c:pt>
                <c:pt idx="808">
                  <c:v>270.75599999999997</c:v>
                </c:pt>
                <c:pt idx="809">
                  <c:v>270.75599999999997</c:v>
                </c:pt>
                <c:pt idx="810">
                  <c:v>270.75599999999997</c:v>
                </c:pt>
                <c:pt idx="811">
                  <c:v>270.75599999999997</c:v>
                </c:pt>
                <c:pt idx="812">
                  <c:v>270.75599999999997</c:v>
                </c:pt>
                <c:pt idx="813">
                  <c:v>270.75599999999997</c:v>
                </c:pt>
                <c:pt idx="814">
                  <c:v>270.75599999999997</c:v>
                </c:pt>
                <c:pt idx="815">
                  <c:v>270.75599999999997</c:v>
                </c:pt>
                <c:pt idx="816">
                  <c:v>270.75599999999997</c:v>
                </c:pt>
                <c:pt idx="817">
                  <c:v>270.75599999999997</c:v>
                </c:pt>
                <c:pt idx="818">
                  <c:v>270.75599999999997</c:v>
                </c:pt>
                <c:pt idx="819">
                  <c:v>270.75599999999997</c:v>
                </c:pt>
                <c:pt idx="820">
                  <c:v>270.75599999999997</c:v>
                </c:pt>
                <c:pt idx="821">
                  <c:v>270.75599999999997</c:v>
                </c:pt>
                <c:pt idx="822">
                  <c:v>270.75599999999997</c:v>
                </c:pt>
                <c:pt idx="823">
                  <c:v>270.75599999999997</c:v>
                </c:pt>
                <c:pt idx="824">
                  <c:v>270.75599999999997</c:v>
                </c:pt>
                <c:pt idx="825">
                  <c:v>270.75599999999997</c:v>
                </c:pt>
                <c:pt idx="826">
                  <c:v>270.75599999999997</c:v>
                </c:pt>
                <c:pt idx="827">
                  <c:v>270.75599999999997</c:v>
                </c:pt>
                <c:pt idx="828">
                  <c:v>270.75599999999997</c:v>
                </c:pt>
                <c:pt idx="829">
                  <c:v>270.75599999999997</c:v>
                </c:pt>
                <c:pt idx="830">
                  <c:v>270.75599999999997</c:v>
                </c:pt>
                <c:pt idx="831">
                  <c:v>270.75599999999997</c:v>
                </c:pt>
                <c:pt idx="832">
                  <c:v>270.75599999999997</c:v>
                </c:pt>
                <c:pt idx="833">
                  <c:v>270.75599999999997</c:v>
                </c:pt>
                <c:pt idx="834">
                  <c:v>270.75599999999997</c:v>
                </c:pt>
                <c:pt idx="835">
                  <c:v>270.75599999999997</c:v>
                </c:pt>
                <c:pt idx="836">
                  <c:v>270.75599999999997</c:v>
                </c:pt>
                <c:pt idx="837">
                  <c:v>270.75599999999997</c:v>
                </c:pt>
                <c:pt idx="838">
                  <c:v>270.75599999999997</c:v>
                </c:pt>
                <c:pt idx="839">
                  <c:v>270.75599999999997</c:v>
                </c:pt>
                <c:pt idx="840">
                  <c:v>270.75599999999997</c:v>
                </c:pt>
                <c:pt idx="841">
                  <c:v>270.75599999999997</c:v>
                </c:pt>
                <c:pt idx="842">
                  <c:v>270.75599999999997</c:v>
                </c:pt>
                <c:pt idx="843">
                  <c:v>270.75599999999997</c:v>
                </c:pt>
                <c:pt idx="844">
                  <c:v>270.75599999999997</c:v>
                </c:pt>
                <c:pt idx="845">
                  <c:v>270.75599999999997</c:v>
                </c:pt>
                <c:pt idx="846">
                  <c:v>270.75599999999997</c:v>
                </c:pt>
                <c:pt idx="847">
                  <c:v>270.75599999999997</c:v>
                </c:pt>
                <c:pt idx="848">
                  <c:v>270.75599999999997</c:v>
                </c:pt>
                <c:pt idx="849">
                  <c:v>270.75599999999997</c:v>
                </c:pt>
                <c:pt idx="850">
                  <c:v>270.75599999999997</c:v>
                </c:pt>
                <c:pt idx="851">
                  <c:v>270.75599999999997</c:v>
                </c:pt>
                <c:pt idx="852">
                  <c:v>270.75599999999997</c:v>
                </c:pt>
                <c:pt idx="853">
                  <c:v>270.75599999999997</c:v>
                </c:pt>
                <c:pt idx="854">
                  <c:v>270.75599999999997</c:v>
                </c:pt>
                <c:pt idx="855">
                  <c:v>270.75599999999997</c:v>
                </c:pt>
                <c:pt idx="856">
                  <c:v>270.75599999999997</c:v>
                </c:pt>
                <c:pt idx="857">
                  <c:v>270.75599999999997</c:v>
                </c:pt>
                <c:pt idx="858">
                  <c:v>270.75599999999997</c:v>
                </c:pt>
                <c:pt idx="859">
                  <c:v>270.75599999999997</c:v>
                </c:pt>
                <c:pt idx="860">
                  <c:v>270.75599999999997</c:v>
                </c:pt>
                <c:pt idx="861">
                  <c:v>270.75599999999997</c:v>
                </c:pt>
                <c:pt idx="862">
                  <c:v>270.75599999999997</c:v>
                </c:pt>
                <c:pt idx="863">
                  <c:v>270.75599999999997</c:v>
                </c:pt>
                <c:pt idx="864">
                  <c:v>270.75599999999997</c:v>
                </c:pt>
                <c:pt idx="865">
                  <c:v>270.75599999999997</c:v>
                </c:pt>
                <c:pt idx="866">
                  <c:v>270.75599999999997</c:v>
                </c:pt>
                <c:pt idx="867">
                  <c:v>270.75599999999997</c:v>
                </c:pt>
                <c:pt idx="868">
                  <c:v>270.75599999999997</c:v>
                </c:pt>
                <c:pt idx="869">
                  <c:v>270.75599999999997</c:v>
                </c:pt>
                <c:pt idx="870">
                  <c:v>270.75599999999997</c:v>
                </c:pt>
                <c:pt idx="871">
                  <c:v>270.75599999999997</c:v>
                </c:pt>
                <c:pt idx="872">
                  <c:v>270.75599999999997</c:v>
                </c:pt>
                <c:pt idx="873">
                  <c:v>270.75599999999997</c:v>
                </c:pt>
                <c:pt idx="874">
                  <c:v>270.75599999999997</c:v>
                </c:pt>
                <c:pt idx="875">
                  <c:v>270.75599999999997</c:v>
                </c:pt>
                <c:pt idx="876">
                  <c:v>270.75599999999997</c:v>
                </c:pt>
                <c:pt idx="877">
                  <c:v>270.75599999999997</c:v>
                </c:pt>
                <c:pt idx="878">
                  <c:v>270.75599999999997</c:v>
                </c:pt>
                <c:pt idx="879">
                  <c:v>270.75599999999997</c:v>
                </c:pt>
                <c:pt idx="880">
                  <c:v>270.75599999999997</c:v>
                </c:pt>
                <c:pt idx="881">
                  <c:v>270.75599999999997</c:v>
                </c:pt>
                <c:pt idx="882">
                  <c:v>270.75599999999997</c:v>
                </c:pt>
                <c:pt idx="883">
                  <c:v>270.75599999999997</c:v>
                </c:pt>
                <c:pt idx="884">
                  <c:v>270.75599999999997</c:v>
                </c:pt>
                <c:pt idx="885">
                  <c:v>270.75599999999997</c:v>
                </c:pt>
                <c:pt idx="886">
                  <c:v>270.75599999999997</c:v>
                </c:pt>
                <c:pt idx="887">
                  <c:v>270.75599999999997</c:v>
                </c:pt>
                <c:pt idx="888">
                  <c:v>270.75599999999997</c:v>
                </c:pt>
                <c:pt idx="889">
                  <c:v>270.75599999999997</c:v>
                </c:pt>
                <c:pt idx="890">
                  <c:v>270.75599999999997</c:v>
                </c:pt>
                <c:pt idx="891">
                  <c:v>270.75599999999997</c:v>
                </c:pt>
                <c:pt idx="892">
                  <c:v>270.75599999999997</c:v>
                </c:pt>
                <c:pt idx="893">
                  <c:v>270.75599999999997</c:v>
                </c:pt>
                <c:pt idx="894">
                  <c:v>270.75599999999997</c:v>
                </c:pt>
                <c:pt idx="895">
                  <c:v>270.75599999999997</c:v>
                </c:pt>
                <c:pt idx="896">
                  <c:v>270.75599999999997</c:v>
                </c:pt>
                <c:pt idx="897">
                  <c:v>270.75599999999997</c:v>
                </c:pt>
                <c:pt idx="898">
                  <c:v>270.75599999999997</c:v>
                </c:pt>
                <c:pt idx="899">
                  <c:v>270.75599999999997</c:v>
                </c:pt>
                <c:pt idx="900">
                  <c:v>270.75599999999997</c:v>
                </c:pt>
                <c:pt idx="901">
                  <c:v>270.75599999999997</c:v>
                </c:pt>
                <c:pt idx="902">
                  <c:v>270.75599999999997</c:v>
                </c:pt>
                <c:pt idx="903">
                  <c:v>270.75599999999997</c:v>
                </c:pt>
                <c:pt idx="904">
                  <c:v>270.75599999999997</c:v>
                </c:pt>
                <c:pt idx="905">
                  <c:v>270.75599999999997</c:v>
                </c:pt>
                <c:pt idx="906">
                  <c:v>270.75599999999997</c:v>
                </c:pt>
                <c:pt idx="907">
                  <c:v>270.75599999999997</c:v>
                </c:pt>
                <c:pt idx="908">
                  <c:v>270.75599999999997</c:v>
                </c:pt>
                <c:pt idx="909">
                  <c:v>270.75599999999997</c:v>
                </c:pt>
                <c:pt idx="910">
                  <c:v>270.75599999999997</c:v>
                </c:pt>
                <c:pt idx="911">
                  <c:v>270.75599999999997</c:v>
                </c:pt>
                <c:pt idx="912">
                  <c:v>270.75599999999997</c:v>
                </c:pt>
                <c:pt idx="913">
                  <c:v>270.75599999999997</c:v>
                </c:pt>
                <c:pt idx="914">
                  <c:v>270.75599999999997</c:v>
                </c:pt>
                <c:pt idx="915">
                  <c:v>270.75599999999997</c:v>
                </c:pt>
                <c:pt idx="916">
                  <c:v>270.75599999999997</c:v>
                </c:pt>
                <c:pt idx="917">
                  <c:v>270.75599999999997</c:v>
                </c:pt>
                <c:pt idx="918">
                  <c:v>270.75599999999997</c:v>
                </c:pt>
                <c:pt idx="919">
                  <c:v>270.75599999999997</c:v>
                </c:pt>
                <c:pt idx="920">
                  <c:v>270.75599999999997</c:v>
                </c:pt>
                <c:pt idx="921">
                  <c:v>270.75599999999997</c:v>
                </c:pt>
                <c:pt idx="922">
                  <c:v>270.75599999999997</c:v>
                </c:pt>
                <c:pt idx="923">
                  <c:v>270.75599999999997</c:v>
                </c:pt>
                <c:pt idx="924">
                  <c:v>270.75599999999997</c:v>
                </c:pt>
                <c:pt idx="925">
                  <c:v>270.75599999999997</c:v>
                </c:pt>
                <c:pt idx="926">
                  <c:v>270.75599999999997</c:v>
                </c:pt>
                <c:pt idx="927">
                  <c:v>270.75599999999997</c:v>
                </c:pt>
                <c:pt idx="928">
                  <c:v>270.75599999999997</c:v>
                </c:pt>
                <c:pt idx="929">
                  <c:v>270.75599999999997</c:v>
                </c:pt>
                <c:pt idx="930">
                  <c:v>270.75599999999997</c:v>
                </c:pt>
                <c:pt idx="931">
                  <c:v>270.75599999999997</c:v>
                </c:pt>
                <c:pt idx="932">
                  <c:v>270.75599999999997</c:v>
                </c:pt>
                <c:pt idx="933">
                  <c:v>270.75599999999997</c:v>
                </c:pt>
                <c:pt idx="934">
                  <c:v>270.75599999999997</c:v>
                </c:pt>
                <c:pt idx="935">
                  <c:v>270.75599999999997</c:v>
                </c:pt>
                <c:pt idx="936">
                  <c:v>270.75599999999997</c:v>
                </c:pt>
                <c:pt idx="937">
                  <c:v>270.75599999999997</c:v>
                </c:pt>
                <c:pt idx="938">
                  <c:v>270.75599999999997</c:v>
                </c:pt>
                <c:pt idx="939">
                  <c:v>270.75599999999997</c:v>
                </c:pt>
                <c:pt idx="940">
                  <c:v>270.75599999999997</c:v>
                </c:pt>
                <c:pt idx="941">
                  <c:v>270.75599999999997</c:v>
                </c:pt>
                <c:pt idx="942">
                  <c:v>270.75599999999997</c:v>
                </c:pt>
                <c:pt idx="943">
                  <c:v>270.75599999999997</c:v>
                </c:pt>
                <c:pt idx="944">
                  <c:v>270.75599999999997</c:v>
                </c:pt>
                <c:pt idx="945">
                  <c:v>270.75599999999997</c:v>
                </c:pt>
                <c:pt idx="946">
                  <c:v>270.75599999999997</c:v>
                </c:pt>
                <c:pt idx="947">
                  <c:v>270.75599999999997</c:v>
                </c:pt>
                <c:pt idx="948">
                  <c:v>270.75599999999997</c:v>
                </c:pt>
                <c:pt idx="949">
                  <c:v>270.75599999999997</c:v>
                </c:pt>
                <c:pt idx="950">
                  <c:v>270.75599999999997</c:v>
                </c:pt>
                <c:pt idx="951">
                  <c:v>270.75599999999997</c:v>
                </c:pt>
                <c:pt idx="952">
                  <c:v>270.75599999999997</c:v>
                </c:pt>
                <c:pt idx="953">
                  <c:v>270.75599999999997</c:v>
                </c:pt>
                <c:pt idx="954">
                  <c:v>270.75599999999997</c:v>
                </c:pt>
                <c:pt idx="955">
                  <c:v>270.75599999999997</c:v>
                </c:pt>
                <c:pt idx="956">
                  <c:v>270.75599999999997</c:v>
                </c:pt>
                <c:pt idx="957">
                  <c:v>270.75599999999997</c:v>
                </c:pt>
                <c:pt idx="958">
                  <c:v>270.75599999999997</c:v>
                </c:pt>
                <c:pt idx="959">
                  <c:v>270.75599999999997</c:v>
                </c:pt>
                <c:pt idx="960">
                  <c:v>270.75599999999997</c:v>
                </c:pt>
                <c:pt idx="961">
                  <c:v>270.75599999999997</c:v>
                </c:pt>
                <c:pt idx="962">
                  <c:v>270.75599999999997</c:v>
                </c:pt>
                <c:pt idx="963">
                  <c:v>270.75599999999997</c:v>
                </c:pt>
                <c:pt idx="964">
                  <c:v>270.75599999999997</c:v>
                </c:pt>
                <c:pt idx="965">
                  <c:v>270.75599999999997</c:v>
                </c:pt>
                <c:pt idx="966">
                  <c:v>270.75599999999997</c:v>
                </c:pt>
                <c:pt idx="967">
                  <c:v>270.75599999999997</c:v>
                </c:pt>
                <c:pt idx="968">
                  <c:v>270.75599999999997</c:v>
                </c:pt>
                <c:pt idx="969">
                  <c:v>270.75599999999997</c:v>
                </c:pt>
                <c:pt idx="970">
                  <c:v>270.75599999999997</c:v>
                </c:pt>
                <c:pt idx="971">
                  <c:v>270.75599999999997</c:v>
                </c:pt>
                <c:pt idx="972">
                  <c:v>270.75599999999997</c:v>
                </c:pt>
                <c:pt idx="973">
                  <c:v>270.75599999999997</c:v>
                </c:pt>
                <c:pt idx="974">
                  <c:v>270.75599999999997</c:v>
                </c:pt>
                <c:pt idx="975">
                  <c:v>270.75599999999997</c:v>
                </c:pt>
                <c:pt idx="976">
                  <c:v>270.75599999999997</c:v>
                </c:pt>
                <c:pt idx="977">
                  <c:v>270.75599999999997</c:v>
                </c:pt>
                <c:pt idx="978">
                  <c:v>270.75599999999997</c:v>
                </c:pt>
                <c:pt idx="979">
                  <c:v>270.75599999999997</c:v>
                </c:pt>
                <c:pt idx="980">
                  <c:v>270.75599999999997</c:v>
                </c:pt>
                <c:pt idx="981">
                  <c:v>270.75599999999997</c:v>
                </c:pt>
                <c:pt idx="982">
                  <c:v>270.75599999999997</c:v>
                </c:pt>
                <c:pt idx="983">
                  <c:v>270.75599999999997</c:v>
                </c:pt>
                <c:pt idx="984">
                  <c:v>270.75599999999997</c:v>
                </c:pt>
                <c:pt idx="985">
                  <c:v>270.75599999999997</c:v>
                </c:pt>
                <c:pt idx="986">
                  <c:v>270.75599999999997</c:v>
                </c:pt>
                <c:pt idx="987">
                  <c:v>270.75599999999997</c:v>
                </c:pt>
                <c:pt idx="988">
                  <c:v>270.75599999999997</c:v>
                </c:pt>
                <c:pt idx="989">
                  <c:v>270.75599999999997</c:v>
                </c:pt>
                <c:pt idx="990">
                  <c:v>270.75599999999997</c:v>
                </c:pt>
                <c:pt idx="991">
                  <c:v>270.75599999999997</c:v>
                </c:pt>
                <c:pt idx="992">
                  <c:v>270.75599999999997</c:v>
                </c:pt>
                <c:pt idx="993">
                  <c:v>270.75599999999997</c:v>
                </c:pt>
                <c:pt idx="994">
                  <c:v>270.75599999999997</c:v>
                </c:pt>
                <c:pt idx="995">
                  <c:v>270.75599999999997</c:v>
                </c:pt>
                <c:pt idx="996">
                  <c:v>270.75599999999997</c:v>
                </c:pt>
                <c:pt idx="997">
                  <c:v>270.75599999999997</c:v>
                </c:pt>
                <c:pt idx="998">
                  <c:v>270.75599999999997</c:v>
                </c:pt>
                <c:pt idx="999">
                  <c:v>270.75599999999997</c:v>
                </c:pt>
                <c:pt idx="1000">
                  <c:v>270.75599999999997</c:v>
                </c:pt>
                <c:pt idx="1001">
                  <c:v>270.75599999999997</c:v>
                </c:pt>
                <c:pt idx="1002">
                  <c:v>270.75599999999997</c:v>
                </c:pt>
                <c:pt idx="1003">
                  <c:v>270.75599999999997</c:v>
                </c:pt>
                <c:pt idx="1004">
                  <c:v>270.75599999999997</c:v>
                </c:pt>
                <c:pt idx="1005">
                  <c:v>270.75599999999997</c:v>
                </c:pt>
                <c:pt idx="1006">
                  <c:v>270.75599999999997</c:v>
                </c:pt>
                <c:pt idx="1007">
                  <c:v>270.75599999999997</c:v>
                </c:pt>
                <c:pt idx="1008">
                  <c:v>270.75599999999997</c:v>
                </c:pt>
                <c:pt idx="1009">
                  <c:v>270.75599999999997</c:v>
                </c:pt>
                <c:pt idx="1010">
                  <c:v>270.75599999999997</c:v>
                </c:pt>
                <c:pt idx="1011">
                  <c:v>270.75599999999997</c:v>
                </c:pt>
                <c:pt idx="1012">
                  <c:v>270.75599999999997</c:v>
                </c:pt>
                <c:pt idx="1013">
                  <c:v>270.75599999999997</c:v>
                </c:pt>
                <c:pt idx="1014">
                  <c:v>270.75599999999997</c:v>
                </c:pt>
                <c:pt idx="1015">
                  <c:v>270.75599999999997</c:v>
                </c:pt>
                <c:pt idx="1016">
                  <c:v>270.75599999999997</c:v>
                </c:pt>
                <c:pt idx="1017">
                  <c:v>270.75599999999997</c:v>
                </c:pt>
                <c:pt idx="1018">
                  <c:v>270.75599999999997</c:v>
                </c:pt>
                <c:pt idx="1019">
                  <c:v>270.75599999999997</c:v>
                </c:pt>
                <c:pt idx="1020">
                  <c:v>270.75599999999997</c:v>
                </c:pt>
                <c:pt idx="1021">
                  <c:v>270.75599999999997</c:v>
                </c:pt>
                <c:pt idx="1022">
                  <c:v>270.75599999999997</c:v>
                </c:pt>
                <c:pt idx="1023">
                  <c:v>270.75599999999997</c:v>
                </c:pt>
                <c:pt idx="1024">
                  <c:v>270.75599999999997</c:v>
                </c:pt>
                <c:pt idx="1025">
                  <c:v>270.75599999999997</c:v>
                </c:pt>
                <c:pt idx="1026">
                  <c:v>270.75599999999997</c:v>
                </c:pt>
                <c:pt idx="1027">
                  <c:v>270.75599999999997</c:v>
                </c:pt>
                <c:pt idx="1028">
                  <c:v>270.75599999999997</c:v>
                </c:pt>
                <c:pt idx="1029">
                  <c:v>270.75599999999997</c:v>
                </c:pt>
                <c:pt idx="1030">
                  <c:v>270.75599999999997</c:v>
                </c:pt>
                <c:pt idx="1031">
                  <c:v>270.75599999999997</c:v>
                </c:pt>
                <c:pt idx="1032">
                  <c:v>270.75599999999997</c:v>
                </c:pt>
                <c:pt idx="1033">
                  <c:v>270.75599999999997</c:v>
                </c:pt>
                <c:pt idx="1034">
                  <c:v>270.75599999999997</c:v>
                </c:pt>
                <c:pt idx="1035">
                  <c:v>270.75599999999997</c:v>
                </c:pt>
                <c:pt idx="1036">
                  <c:v>270.75599999999997</c:v>
                </c:pt>
                <c:pt idx="1037">
                  <c:v>270.75599999999997</c:v>
                </c:pt>
                <c:pt idx="1038">
                  <c:v>270.75599999999997</c:v>
                </c:pt>
                <c:pt idx="1039">
                  <c:v>270.75599999999997</c:v>
                </c:pt>
                <c:pt idx="1040">
                  <c:v>270.75599999999997</c:v>
                </c:pt>
                <c:pt idx="1041">
                  <c:v>270.75599999999997</c:v>
                </c:pt>
                <c:pt idx="1042">
                  <c:v>270.75599999999997</c:v>
                </c:pt>
                <c:pt idx="1043">
                  <c:v>270.75599999999997</c:v>
                </c:pt>
                <c:pt idx="1044">
                  <c:v>270.75599999999997</c:v>
                </c:pt>
                <c:pt idx="1045">
                  <c:v>270.75599999999997</c:v>
                </c:pt>
                <c:pt idx="1046">
                  <c:v>270.75599999999997</c:v>
                </c:pt>
                <c:pt idx="1047">
                  <c:v>270.75599999999997</c:v>
                </c:pt>
                <c:pt idx="1048">
                  <c:v>270.75599999999997</c:v>
                </c:pt>
                <c:pt idx="1049">
                  <c:v>270.75599999999997</c:v>
                </c:pt>
                <c:pt idx="1050">
                  <c:v>270.75599999999997</c:v>
                </c:pt>
                <c:pt idx="1051">
                  <c:v>270.75599999999997</c:v>
                </c:pt>
                <c:pt idx="1052">
                  <c:v>270.75599999999997</c:v>
                </c:pt>
                <c:pt idx="1053">
                  <c:v>270.75599999999997</c:v>
                </c:pt>
                <c:pt idx="1054">
                  <c:v>270.75599999999997</c:v>
                </c:pt>
                <c:pt idx="1055">
                  <c:v>270.75599999999997</c:v>
                </c:pt>
                <c:pt idx="1056">
                  <c:v>270.75599999999997</c:v>
                </c:pt>
                <c:pt idx="1057">
                  <c:v>270.75599999999997</c:v>
                </c:pt>
                <c:pt idx="1058">
                  <c:v>270.75599999999997</c:v>
                </c:pt>
                <c:pt idx="1059">
                  <c:v>270.75599999999997</c:v>
                </c:pt>
                <c:pt idx="1060">
                  <c:v>270.75599999999997</c:v>
                </c:pt>
                <c:pt idx="1061">
                  <c:v>270.75599999999997</c:v>
                </c:pt>
                <c:pt idx="1062">
                  <c:v>270.75599999999997</c:v>
                </c:pt>
                <c:pt idx="1063">
                  <c:v>270.75599999999997</c:v>
                </c:pt>
                <c:pt idx="1064">
                  <c:v>270.75599999999997</c:v>
                </c:pt>
                <c:pt idx="1065">
                  <c:v>270.75599999999997</c:v>
                </c:pt>
                <c:pt idx="1066">
                  <c:v>270.75599999999997</c:v>
                </c:pt>
                <c:pt idx="1067">
                  <c:v>270.75599999999997</c:v>
                </c:pt>
                <c:pt idx="1068">
                  <c:v>270.75599999999997</c:v>
                </c:pt>
                <c:pt idx="1069">
                  <c:v>270.75599999999997</c:v>
                </c:pt>
                <c:pt idx="1070">
                  <c:v>270.75599999999997</c:v>
                </c:pt>
                <c:pt idx="1071">
                  <c:v>270.75599999999997</c:v>
                </c:pt>
                <c:pt idx="1072">
                  <c:v>270.75599999999997</c:v>
                </c:pt>
                <c:pt idx="1073">
                  <c:v>270.75599999999997</c:v>
                </c:pt>
                <c:pt idx="1074">
                  <c:v>270.75599999999997</c:v>
                </c:pt>
                <c:pt idx="1075">
                  <c:v>270.75599999999997</c:v>
                </c:pt>
                <c:pt idx="1076">
                  <c:v>270.75599999999997</c:v>
                </c:pt>
                <c:pt idx="1077">
                  <c:v>270.75599999999997</c:v>
                </c:pt>
                <c:pt idx="1078">
                  <c:v>270.75599999999997</c:v>
                </c:pt>
                <c:pt idx="1079">
                  <c:v>270.75599999999997</c:v>
                </c:pt>
                <c:pt idx="1080">
                  <c:v>270.75599999999997</c:v>
                </c:pt>
                <c:pt idx="1081">
                  <c:v>270.75599999999997</c:v>
                </c:pt>
                <c:pt idx="1082">
                  <c:v>270.75599999999997</c:v>
                </c:pt>
                <c:pt idx="1083">
                  <c:v>270.75599999999997</c:v>
                </c:pt>
                <c:pt idx="1084">
                  <c:v>270.75599999999997</c:v>
                </c:pt>
                <c:pt idx="1085">
                  <c:v>270.75599999999997</c:v>
                </c:pt>
                <c:pt idx="1086">
                  <c:v>270.75599999999997</c:v>
                </c:pt>
                <c:pt idx="1087">
                  <c:v>270.75599999999997</c:v>
                </c:pt>
                <c:pt idx="1088">
                  <c:v>270.75599999999997</c:v>
                </c:pt>
                <c:pt idx="1089">
                  <c:v>270.75599999999997</c:v>
                </c:pt>
                <c:pt idx="1090">
                  <c:v>270.75599999999997</c:v>
                </c:pt>
                <c:pt idx="1091">
                  <c:v>270.75599999999997</c:v>
                </c:pt>
                <c:pt idx="1092">
                  <c:v>270.75599999999997</c:v>
                </c:pt>
                <c:pt idx="1093">
                  <c:v>270.75599999999997</c:v>
                </c:pt>
                <c:pt idx="1094">
                  <c:v>270.75599999999997</c:v>
                </c:pt>
                <c:pt idx="1095">
                  <c:v>270.75599999999997</c:v>
                </c:pt>
                <c:pt idx="1096">
                  <c:v>270.75599999999997</c:v>
                </c:pt>
                <c:pt idx="1097">
                  <c:v>270.75599999999997</c:v>
                </c:pt>
                <c:pt idx="1098">
                  <c:v>270.75599999999997</c:v>
                </c:pt>
                <c:pt idx="1099">
                  <c:v>270.75599999999997</c:v>
                </c:pt>
                <c:pt idx="1100">
                  <c:v>270.75599999999997</c:v>
                </c:pt>
                <c:pt idx="1101">
                  <c:v>270.75599999999997</c:v>
                </c:pt>
                <c:pt idx="1102">
                  <c:v>270.75599999999997</c:v>
                </c:pt>
                <c:pt idx="1103">
                  <c:v>270.75599999999997</c:v>
                </c:pt>
                <c:pt idx="1104">
                  <c:v>270.75599999999997</c:v>
                </c:pt>
                <c:pt idx="1105">
                  <c:v>270.75599999999997</c:v>
                </c:pt>
                <c:pt idx="1106">
                  <c:v>270.75599999999997</c:v>
                </c:pt>
                <c:pt idx="1107">
                  <c:v>270.75599999999997</c:v>
                </c:pt>
                <c:pt idx="1108">
                  <c:v>270.75599999999997</c:v>
                </c:pt>
                <c:pt idx="1109">
                  <c:v>270.75599999999997</c:v>
                </c:pt>
                <c:pt idx="1110">
                  <c:v>270.75599999999997</c:v>
                </c:pt>
                <c:pt idx="1111">
                  <c:v>270.75599999999997</c:v>
                </c:pt>
                <c:pt idx="1112">
                  <c:v>270.75599999999997</c:v>
                </c:pt>
                <c:pt idx="1113">
                  <c:v>270.75599999999997</c:v>
                </c:pt>
                <c:pt idx="1114">
                  <c:v>270.75599999999997</c:v>
                </c:pt>
                <c:pt idx="1115">
                  <c:v>270.75599999999997</c:v>
                </c:pt>
                <c:pt idx="1116">
                  <c:v>270.75599999999997</c:v>
                </c:pt>
                <c:pt idx="1117">
                  <c:v>270.75599999999997</c:v>
                </c:pt>
                <c:pt idx="1118">
                  <c:v>270.75599999999997</c:v>
                </c:pt>
                <c:pt idx="1119">
                  <c:v>270.75599999999997</c:v>
                </c:pt>
                <c:pt idx="1120">
                  <c:v>270.75599999999997</c:v>
                </c:pt>
                <c:pt idx="1121">
                  <c:v>270.75599999999997</c:v>
                </c:pt>
                <c:pt idx="1122">
                  <c:v>270.75599999999997</c:v>
                </c:pt>
                <c:pt idx="1123">
                  <c:v>270.75599999999997</c:v>
                </c:pt>
                <c:pt idx="1124">
                  <c:v>270.75599999999997</c:v>
                </c:pt>
                <c:pt idx="1125">
                  <c:v>270.75599999999997</c:v>
                </c:pt>
                <c:pt idx="1126">
                  <c:v>270.75599999999997</c:v>
                </c:pt>
                <c:pt idx="1127">
                  <c:v>270.75599999999997</c:v>
                </c:pt>
                <c:pt idx="1128">
                  <c:v>270.75599999999997</c:v>
                </c:pt>
                <c:pt idx="1129">
                  <c:v>270.75599999999997</c:v>
                </c:pt>
                <c:pt idx="1130">
                  <c:v>270.75599999999997</c:v>
                </c:pt>
                <c:pt idx="1131">
                  <c:v>270.75599999999997</c:v>
                </c:pt>
                <c:pt idx="1132">
                  <c:v>270.75599999999997</c:v>
                </c:pt>
                <c:pt idx="1133">
                  <c:v>270.75599999999997</c:v>
                </c:pt>
                <c:pt idx="1134">
                  <c:v>270.75599999999997</c:v>
                </c:pt>
                <c:pt idx="1135">
                  <c:v>270.75599999999997</c:v>
                </c:pt>
                <c:pt idx="1136">
                  <c:v>270.75599999999997</c:v>
                </c:pt>
                <c:pt idx="1137">
                  <c:v>270.75599999999997</c:v>
                </c:pt>
                <c:pt idx="1138">
                  <c:v>270.75599999999997</c:v>
                </c:pt>
                <c:pt idx="1139">
                  <c:v>270.75599999999997</c:v>
                </c:pt>
                <c:pt idx="1140">
                  <c:v>270.75599999999997</c:v>
                </c:pt>
                <c:pt idx="1141">
                  <c:v>270.75599999999997</c:v>
                </c:pt>
                <c:pt idx="1142">
                  <c:v>270.75599999999997</c:v>
                </c:pt>
                <c:pt idx="1143">
                  <c:v>270.75599999999997</c:v>
                </c:pt>
                <c:pt idx="1144">
                  <c:v>270.75599999999997</c:v>
                </c:pt>
                <c:pt idx="1145">
                  <c:v>270.75599999999997</c:v>
                </c:pt>
                <c:pt idx="1146">
                  <c:v>270.75599999999997</c:v>
                </c:pt>
                <c:pt idx="1147">
                  <c:v>270.75599999999997</c:v>
                </c:pt>
                <c:pt idx="1148">
                  <c:v>270.75599999999997</c:v>
                </c:pt>
                <c:pt idx="1149">
                  <c:v>270.75599999999997</c:v>
                </c:pt>
                <c:pt idx="1150">
                  <c:v>270.75599999999997</c:v>
                </c:pt>
                <c:pt idx="1151">
                  <c:v>270.75599999999997</c:v>
                </c:pt>
                <c:pt idx="1152">
                  <c:v>270.75599999999997</c:v>
                </c:pt>
                <c:pt idx="1153">
                  <c:v>270.75599999999997</c:v>
                </c:pt>
                <c:pt idx="1154">
                  <c:v>270.75599999999997</c:v>
                </c:pt>
                <c:pt idx="1155">
                  <c:v>270.75599999999997</c:v>
                </c:pt>
                <c:pt idx="1156">
                  <c:v>270.75599999999997</c:v>
                </c:pt>
                <c:pt idx="1157">
                  <c:v>270.75599999999997</c:v>
                </c:pt>
                <c:pt idx="1158">
                  <c:v>270.75599999999997</c:v>
                </c:pt>
                <c:pt idx="1159">
                  <c:v>270.75599999999997</c:v>
                </c:pt>
                <c:pt idx="1160">
                  <c:v>270.75599999999997</c:v>
                </c:pt>
                <c:pt idx="1161">
                  <c:v>270.75599999999997</c:v>
                </c:pt>
                <c:pt idx="1162">
                  <c:v>270.75599999999997</c:v>
                </c:pt>
                <c:pt idx="1163">
                  <c:v>270.75599999999997</c:v>
                </c:pt>
                <c:pt idx="1164">
                  <c:v>270.75599999999997</c:v>
                </c:pt>
                <c:pt idx="1165">
                  <c:v>270.75599999999997</c:v>
                </c:pt>
                <c:pt idx="1166">
                  <c:v>270.75599999999997</c:v>
                </c:pt>
                <c:pt idx="1167">
                  <c:v>270.75599999999997</c:v>
                </c:pt>
                <c:pt idx="1168">
                  <c:v>270.75599999999997</c:v>
                </c:pt>
                <c:pt idx="1169">
                  <c:v>270.75599999999997</c:v>
                </c:pt>
                <c:pt idx="1170">
                  <c:v>270.75599999999997</c:v>
                </c:pt>
                <c:pt idx="1171">
                  <c:v>270.75599999999997</c:v>
                </c:pt>
                <c:pt idx="1172">
                  <c:v>270.75599999999997</c:v>
                </c:pt>
                <c:pt idx="1173">
                  <c:v>270.75599999999997</c:v>
                </c:pt>
                <c:pt idx="1174">
                  <c:v>270.75599999999997</c:v>
                </c:pt>
                <c:pt idx="1175">
                  <c:v>270.75599999999997</c:v>
                </c:pt>
                <c:pt idx="1176">
                  <c:v>270.75599999999997</c:v>
                </c:pt>
                <c:pt idx="1177">
                  <c:v>270.75599999999997</c:v>
                </c:pt>
                <c:pt idx="1178">
                  <c:v>270.75599999999997</c:v>
                </c:pt>
                <c:pt idx="1179">
                  <c:v>270.75599999999997</c:v>
                </c:pt>
                <c:pt idx="1180">
                  <c:v>270.75599999999997</c:v>
                </c:pt>
                <c:pt idx="1181">
                  <c:v>270.75599999999997</c:v>
                </c:pt>
                <c:pt idx="1182">
                  <c:v>270.75599999999997</c:v>
                </c:pt>
                <c:pt idx="1183">
                  <c:v>270.75599999999997</c:v>
                </c:pt>
                <c:pt idx="1184">
                  <c:v>270.75599999999997</c:v>
                </c:pt>
                <c:pt idx="1185">
                  <c:v>270.75599999999997</c:v>
                </c:pt>
                <c:pt idx="1186">
                  <c:v>270.75599999999997</c:v>
                </c:pt>
                <c:pt idx="1187">
                  <c:v>270.75599999999997</c:v>
                </c:pt>
                <c:pt idx="1188">
                  <c:v>270.75599999999997</c:v>
                </c:pt>
                <c:pt idx="1189">
                  <c:v>270.75599999999997</c:v>
                </c:pt>
                <c:pt idx="1190">
                  <c:v>270.75599999999997</c:v>
                </c:pt>
                <c:pt idx="1191">
                  <c:v>270.75599999999997</c:v>
                </c:pt>
                <c:pt idx="1192">
                  <c:v>270.75599999999997</c:v>
                </c:pt>
                <c:pt idx="1193">
                  <c:v>270.75599999999997</c:v>
                </c:pt>
                <c:pt idx="1194">
                  <c:v>270.75599999999997</c:v>
                </c:pt>
                <c:pt idx="1195">
                  <c:v>270.75599999999997</c:v>
                </c:pt>
                <c:pt idx="1196">
                  <c:v>270.75599999999997</c:v>
                </c:pt>
                <c:pt idx="1197">
                  <c:v>270.75599999999997</c:v>
                </c:pt>
                <c:pt idx="1198">
                  <c:v>270.75599999999997</c:v>
                </c:pt>
                <c:pt idx="1199">
                  <c:v>270.75599999999997</c:v>
                </c:pt>
                <c:pt idx="1200">
                  <c:v>270.75599999999997</c:v>
                </c:pt>
                <c:pt idx="1201">
                  <c:v>270.75599999999997</c:v>
                </c:pt>
                <c:pt idx="1202">
                  <c:v>270.75599999999997</c:v>
                </c:pt>
                <c:pt idx="1203">
                  <c:v>270.75599999999997</c:v>
                </c:pt>
                <c:pt idx="1204">
                  <c:v>270.75599999999997</c:v>
                </c:pt>
                <c:pt idx="1205">
                  <c:v>270.75599999999997</c:v>
                </c:pt>
                <c:pt idx="1206">
                  <c:v>270.75599999999997</c:v>
                </c:pt>
                <c:pt idx="1207">
                  <c:v>270.75599999999997</c:v>
                </c:pt>
                <c:pt idx="1208">
                  <c:v>270.75599999999997</c:v>
                </c:pt>
                <c:pt idx="1209">
                  <c:v>270.75599999999997</c:v>
                </c:pt>
                <c:pt idx="1210">
                  <c:v>270.75599999999997</c:v>
                </c:pt>
                <c:pt idx="1211">
                  <c:v>270.75599999999997</c:v>
                </c:pt>
                <c:pt idx="1212">
                  <c:v>270.75599999999997</c:v>
                </c:pt>
                <c:pt idx="1213">
                  <c:v>270.75599999999997</c:v>
                </c:pt>
                <c:pt idx="1214">
                  <c:v>270.75599999999997</c:v>
                </c:pt>
                <c:pt idx="1215">
                  <c:v>270.75599999999997</c:v>
                </c:pt>
                <c:pt idx="1216">
                  <c:v>270.75599999999997</c:v>
                </c:pt>
                <c:pt idx="1217">
                  <c:v>270.75599999999997</c:v>
                </c:pt>
                <c:pt idx="1218">
                  <c:v>270.75599999999997</c:v>
                </c:pt>
                <c:pt idx="1219">
                  <c:v>270.75599999999997</c:v>
                </c:pt>
                <c:pt idx="1220">
                  <c:v>270.75599999999997</c:v>
                </c:pt>
                <c:pt idx="1221">
                  <c:v>270.75599999999997</c:v>
                </c:pt>
                <c:pt idx="1222">
                  <c:v>270.75599999999997</c:v>
                </c:pt>
                <c:pt idx="1223">
                  <c:v>270.75599999999997</c:v>
                </c:pt>
                <c:pt idx="1224">
                  <c:v>270.75599999999997</c:v>
                </c:pt>
                <c:pt idx="1225">
                  <c:v>270.75599999999997</c:v>
                </c:pt>
                <c:pt idx="1226">
                  <c:v>270.75599999999997</c:v>
                </c:pt>
                <c:pt idx="1227">
                  <c:v>270.75599999999997</c:v>
                </c:pt>
                <c:pt idx="1228">
                  <c:v>270.75599999999997</c:v>
                </c:pt>
                <c:pt idx="1229">
                  <c:v>270.75599999999997</c:v>
                </c:pt>
                <c:pt idx="1230">
                  <c:v>270.75599999999997</c:v>
                </c:pt>
                <c:pt idx="1231">
                  <c:v>270.75599999999997</c:v>
                </c:pt>
                <c:pt idx="1232">
                  <c:v>270.75599999999997</c:v>
                </c:pt>
                <c:pt idx="1233">
                  <c:v>270.75599999999997</c:v>
                </c:pt>
                <c:pt idx="1234">
                  <c:v>270.75599999999997</c:v>
                </c:pt>
                <c:pt idx="1235">
                  <c:v>270.75599999999997</c:v>
                </c:pt>
                <c:pt idx="1236">
                  <c:v>270.75599999999997</c:v>
                </c:pt>
                <c:pt idx="1237">
                  <c:v>270.75599999999997</c:v>
                </c:pt>
                <c:pt idx="1238">
                  <c:v>270.75599999999997</c:v>
                </c:pt>
                <c:pt idx="1239">
                  <c:v>270.75599999999997</c:v>
                </c:pt>
                <c:pt idx="1240">
                  <c:v>270.75599999999997</c:v>
                </c:pt>
                <c:pt idx="1241">
                  <c:v>270.75599999999997</c:v>
                </c:pt>
                <c:pt idx="1242">
                  <c:v>270.75599999999997</c:v>
                </c:pt>
                <c:pt idx="1243">
                  <c:v>270.75599999999997</c:v>
                </c:pt>
                <c:pt idx="1244">
                  <c:v>270.75599999999997</c:v>
                </c:pt>
                <c:pt idx="1245">
                  <c:v>270.75599999999997</c:v>
                </c:pt>
                <c:pt idx="1246">
                  <c:v>270.75599999999997</c:v>
                </c:pt>
                <c:pt idx="1247">
                  <c:v>270.75599999999997</c:v>
                </c:pt>
                <c:pt idx="1248">
                  <c:v>270.75599999999997</c:v>
                </c:pt>
                <c:pt idx="1249">
                  <c:v>270.75599999999997</c:v>
                </c:pt>
                <c:pt idx="1250">
                  <c:v>270.75599999999997</c:v>
                </c:pt>
                <c:pt idx="1251">
                  <c:v>270.75599999999997</c:v>
                </c:pt>
                <c:pt idx="1252">
                  <c:v>270.75599999999997</c:v>
                </c:pt>
                <c:pt idx="1253">
                  <c:v>270.75599999999997</c:v>
                </c:pt>
                <c:pt idx="1254">
                  <c:v>270.75599999999997</c:v>
                </c:pt>
                <c:pt idx="1255">
                  <c:v>270.75599999999997</c:v>
                </c:pt>
                <c:pt idx="1256">
                  <c:v>270.75599999999997</c:v>
                </c:pt>
                <c:pt idx="1257">
                  <c:v>270.75599999999997</c:v>
                </c:pt>
                <c:pt idx="1258">
                  <c:v>270.75599999999997</c:v>
                </c:pt>
                <c:pt idx="1259">
                  <c:v>270.75599999999997</c:v>
                </c:pt>
                <c:pt idx="1260">
                  <c:v>270.75599999999997</c:v>
                </c:pt>
                <c:pt idx="1261">
                  <c:v>270.75599999999997</c:v>
                </c:pt>
                <c:pt idx="1262">
                  <c:v>270.75599999999997</c:v>
                </c:pt>
                <c:pt idx="1263">
                  <c:v>270.75599999999997</c:v>
                </c:pt>
                <c:pt idx="1264">
                  <c:v>270.75599999999997</c:v>
                </c:pt>
                <c:pt idx="1265">
                  <c:v>270.75599999999997</c:v>
                </c:pt>
                <c:pt idx="1266">
                  <c:v>270.75599999999997</c:v>
                </c:pt>
                <c:pt idx="1267">
                  <c:v>270.75599999999997</c:v>
                </c:pt>
                <c:pt idx="1268">
                  <c:v>270.75599999999997</c:v>
                </c:pt>
                <c:pt idx="1269">
                  <c:v>270.75599999999997</c:v>
                </c:pt>
                <c:pt idx="1270">
                  <c:v>270.75599999999997</c:v>
                </c:pt>
                <c:pt idx="1271">
                  <c:v>270.75599999999997</c:v>
                </c:pt>
                <c:pt idx="1272">
                  <c:v>270.75599999999997</c:v>
                </c:pt>
                <c:pt idx="1273">
                  <c:v>270.75599999999997</c:v>
                </c:pt>
                <c:pt idx="1274">
                  <c:v>270.75599999999997</c:v>
                </c:pt>
                <c:pt idx="1275">
                  <c:v>270.75599999999997</c:v>
                </c:pt>
                <c:pt idx="1276">
                  <c:v>270.75599999999997</c:v>
                </c:pt>
                <c:pt idx="1277">
                  <c:v>270.75599999999997</c:v>
                </c:pt>
                <c:pt idx="1278">
                  <c:v>270.75599999999997</c:v>
                </c:pt>
                <c:pt idx="1279">
                  <c:v>270.75599999999997</c:v>
                </c:pt>
                <c:pt idx="1280">
                  <c:v>270.75599999999997</c:v>
                </c:pt>
                <c:pt idx="1281">
                  <c:v>270.75599999999997</c:v>
                </c:pt>
                <c:pt idx="1282">
                  <c:v>270.75599999999997</c:v>
                </c:pt>
                <c:pt idx="1283">
                  <c:v>270.75599999999997</c:v>
                </c:pt>
                <c:pt idx="1284">
                  <c:v>270.75599999999997</c:v>
                </c:pt>
                <c:pt idx="1285">
                  <c:v>270.75599999999997</c:v>
                </c:pt>
                <c:pt idx="1286">
                  <c:v>270.75599999999997</c:v>
                </c:pt>
                <c:pt idx="1287">
                  <c:v>270.75599999999997</c:v>
                </c:pt>
                <c:pt idx="1288">
                  <c:v>270.75599999999997</c:v>
                </c:pt>
                <c:pt idx="1289">
                  <c:v>270.75599999999997</c:v>
                </c:pt>
                <c:pt idx="1290">
                  <c:v>270.75599999999997</c:v>
                </c:pt>
                <c:pt idx="1291">
                  <c:v>270.75599999999997</c:v>
                </c:pt>
                <c:pt idx="1292">
                  <c:v>270.75599999999997</c:v>
                </c:pt>
                <c:pt idx="1293">
                  <c:v>270.75599999999997</c:v>
                </c:pt>
                <c:pt idx="1294">
                  <c:v>270.75599999999997</c:v>
                </c:pt>
                <c:pt idx="1295">
                  <c:v>270.75599999999997</c:v>
                </c:pt>
                <c:pt idx="1296">
                  <c:v>270.75599999999997</c:v>
                </c:pt>
                <c:pt idx="1297">
                  <c:v>270.75599999999997</c:v>
                </c:pt>
                <c:pt idx="1298">
                  <c:v>270.75599999999997</c:v>
                </c:pt>
                <c:pt idx="1299">
                  <c:v>270.75599999999997</c:v>
                </c:pt>
                <c:pt idx="1300">
                  <c:v>270.75599999999997</c:v>
                </c:pt>
                <c:pt idx="1301">
                  <c:v>270.75599999999997</c:v>
                </c:pt>
                <c:pt idx="1302">
                  <c:v>270.75599999999997</c:v>
                </c:pt>
                <c:pt idx="1303">
                  <c:v>270.75599999999997</c:v>
                </c:pt>
                <c:pt idx="1304">
                  <c:v>270.75599999999997</c:v>
                </c:pt>
                <c:pt idx="1305">
                  <c:v>270.75599999999997</c:v>
                </c:pt>
                <c:pt idx="1306">
                  <c:v>270.75599999999997</c:v>
                </c:pt>
                <c:pt idx="1307">
                  <c:v>270.75599999999997</c:v>
                </c:pt>
                <c:pt idx="1308">
                  <c:v>270.75599999999997</c:v>
                </c:pt>
                <c:pt idx="1309">
                  <c:v>270.75599999999997</c:v>
                </c:pt>
                <c:pt idx="1310">
                  <c:v>270.75599999999997</c:v>
                </c:pt>
                <c:pt idx="1311">
                  <c:v>270.75599999999997</c:v>
                </c:pt>
                <c:pt idx="1312">
                  <c:v>270.75599999999997</c:v>
                </c:pt>
                <c:pt idx="1313">
                  <c:v>270.75599999999997</c:v>
                </c:pt>
                <c:pt idx="1314">
                  <c:v>270.75599999999997</c:v>
                </c:pt>
                <c:pt idx="1315">
                  <c:v>270.75599999999997</c:v>
                </c:pt>
                <c:pt idx="1316">
                  <c:v>270.75599999999997</c:v>
                </c:pt>
                <c:pt idx="1317">
                  <c:v>270.75599999999997</c:v>
                </c:pt>
                <c:pt idx="1318">
                  <c:v>270.75599999999997</c:v>
                </c:pt>
                <c:pt idx="1319">
                  <c:v>270.75599999999997</c:v>
                </c:pt>
                <c:pt idx="1320">
                  <c:v>270.75599999999997</c:v>
                </c:pt>
                <c:pt idx="1321">
                  <c:v>270.75599999999997</c:v>
                </c:pt>
                <c:pt idx="1322">
                  <c:v>270.75599999999997</c:v>
                </c:pt>
                <c:pt idx="1323">
                  <c:v>270.75599999999997</c:v>
                </c:pt>
                <c:pt idx="1324">
                  <c:v>270.75599999999997</c:v>
                </c:pt>
                <c:pt idx="1325">
                  <c:v>270.75599999999997</c:v>
                </c:pt>
                <c:pt idx="1326">
                  <c:v>270.75599999999997</c:v>
                </c:pt>
                <c:pt idx="1327">
                  <c:v>270.75599999999997</c:v>
                </c:pt>
                <c:pt idx="1328">
                  <c:v>270.75599999999997</c:v>
                </c:pt>
                <c:pt idx="1329">
                  <c:v>270.75599999999997</c:v>
                </c:pt>
                <c:pt idx="1330">
                  <c:v>270.75599999999997</c:v>
                </c:pt>
                <c:pt idx="1331">
                  <c:v>270.75599999999997</c:v>
                </c:pt>
                <c:pt idx="1332">
                  <c:v>270.75599999999997</c:v>
                </c:pt>
                <c:pt idx="1333">
                  <c:v>270.75599999999997</c:v>
                </c:pt>
                <c:pt idx="1334">
                  <c:v>270.75599999999997</c:v>
                </c:pt>
                <c:pt idx="1335">
                  <c:v>270.75599999999997</c:v>
                </c:pt>
                <c:pt idx="1336">
                  <c:v>270.75599999999997</c:v>
                </c:pt>
                <c:pt idx="1337">
                  <c:v>270.75599999999997</c:v>
                </c:pt>
                <c:pt idx="1338">
                  <c:v>270.75599999999997</c:v>
                </c:pt>
                <c:pt idx="1339">
                  <c:v>270.75599999999997</c:v>
                </c:pt>
                <c:pt idx="1340">
                  <c:v>270.75599999999997</c:v>
                </c:pt>
                <c:pt idx="1341">
                  <c:v>270.75599999999997</c:v>
                </c:pt>
                <c:pt idx="1342">
                  <c:v>270.75599999999997</c:v>
                </c:pt>
                <c:pt idx="1343">
                  <c:v>270.75599999999997</c:v>
                </c:pt>
                <c:pt idx="1344">
                  <c:v>270.75599999999997</c:v>
                </c:pt>
                <c:pt idx="1345">
                  <c:v>270.75599999999997</c:v>
                </c:pt>
                <c:pt idx="1346">
                  <c:v>270.75599999999997</c:v>
                </c:pt>
                <c:pt idx="1347">
                  <c:v>270.75599999999997</c:v>
                </c:pt>
                <c:pt idx="1348">
                  <c:v>270.75599999999997</c:v>
                </c:pt>
                <c:pt idx="1349">
                  <c:v>270.75599999999997</c:v>
                </c:pt>
                <c:pt idx="1350">
                  <c:v>270.75599999999997</c:v>
                </c:pt>
                <c:pt idx="1351">
                  <c:v>270.75599999999997</c:v>
                </c:pt>
                <c:pt idx="1352">
                  <c:v>270.75599999999997</c:v>
                </c:pt>
                <c:pt idx="1353">
                  <c:v>270.75599999999997</c:v>
                </c:pt>
                <c:pt idx="1354">
                  <c:v>270.75599999999997</c:v>
                </c:pt>
                <c:pt idx="1355">
                  <c:v>270.75599999999997</c:v>
                </c:pt>
                <c:pt idx="1356">
                  <c:v>270.75599999999997</c:v>
                </c:pt>
                <c:pt idx="1357">
                  <c:v>270.75599999999997</c:v>
                </c:pt>
                <c:pt idx="1358">
                  <c:v>270.75599999999997</c:v>
                </c:pt>
                <c:pt idx="1359">
                  <c:v>270.75599999999997</c:v>
                </c:pt>
                <c:pt idx="1360">
                  <c:v>270.75599999999997</c:v>
                </c:pt>
                <c:pt idx="1361">
                  <c:v>270.75599999999997</c:v>
                </c:pt>
                <c:pt idx="1362">
                  <c:v>270.75599999999997</c:v>
                </c:pt>
                <c:pt idx="1363">
                  <c:v>270.75599999999997</c:v>
                </c:pt>
                <c:pt idx="1364">
                  <c:v>270.75599999999997</c:v>
                </c:pt>
                <c:pt idx="1365">
                  <c:v>270.75599999999997</c:v>
                </c:pt>
                <c:pt idx="1366">
                  <c:v>270.75599999999997</c:v>
                </c:pt>
                <c:pt idx="1367">
                  <c:v>270.75599999999997</c:v>
                </c:pt>
                <c:pt idx="1368">
                  <c:v>270.75599999999997</c:v>
                </c:pt>
                <c:pt idx="1369">
                  <c:v>270.75599999999997</c:v>
                </c:pt>
                <c:pt idx="1370">
                  <c:v>270.75599999999997</c:v>
                </c:pt>
                <c:pt idx="1371">
                  <c:v>270.75599999999997</c:v>
                </c:pt>
                <c:pt idx="1372">
                  <c:v>270.75599999999997</c:v>
                </c:pt>
                <c:pt idx="1373">
                  <c:v>270.75599999999997</c:v>
                </c:pt>
                <c:pt idx="1374">
                  <c:v>270.75599999999997</c:v>
                </c:pt>
                <c:pt idx="1375">
                  <c:v>270.75599999999997</c:v>
                </c:pt>
                <c:pt idx="1376">
                  <c:v>270.75599999999997</c:v>
                </c:pt>
                <c:pt idx="1377">
                  <c:v>270.75599999999997</c:v>
                </c:pt>
                <c:pt idx="1378">
                  <c:v>270.75599999999997</c:v>
                </c:pt>
                <c:pt idx="1379">
                  <c:v>270.75599999999997</c:v>
                </c:pt>
                <c:pt idx="1380">
                  <c:v>270.75599999999997</c:v>
                </c:pt>
                <c:pt idx="1381">
                  <c:v>270.75599999999997</c:v>
                </c:pt>
                <c:pt idx="1382">
                  <c:v>270.75599999999997</c:v>
                </c:pt>
                <c:pt idx="1383">
                  <c:v>270.75599999999997</c:v>
                </c:pt>
                <c:pt idx="1384">
                  <c:v>270.75599999999997</c:v>
                </c:pt>
                <c:pt idx="1385">
                  <c:v>270.75599999999997</c:v>
                </c:pt>
                <c:pt idx="1386">
                  <c:v>270.75599999999997</c:v>
                </c:pt>
                <c:pt idx="1387">
                  <c:v>270.75599999999997</c:v>
                </c:pt>
                <c:pt idx="1388">
                  <c:v>270.75599999999997</c:v>
                </c:pt>
                <c:pt idx="1389">
                  <c:v>270.75599999999997</c:v>
                </c:pt>
                <c:pt idx="1390">
                  <c:v>270.75599999999997</c:v>
                </c:pt>
                <c:pt idx="1391">
                  <c:v>270.75599999999997</c:v>
                </c:pt>
                <c:pt idx="1392">
                  <c:v>270.75599999999997</c:v>
                </c:pt>
                <c:pt idx="1393">
                  <c:v>270.75599999999997</c:v>
                </c:pt>
                <c:pt idx="1394">
                  <c:v>270.75599999999997</c:v>
                </c:pt>
                <c:pt idx="1395">
                  <c:v>270.75599999999997</c:v>
                </c:pt>
                <c:pt idx="1396">
                  <c:v>270.75599999999997</c:v>
                </c:pt>
                <c:pt idx="1397">
                  <c:v>270.75599999999997</c:v>
                </c:pt>
                <c:pt idx="1398">
                  <c:v>270.75599999999997</c:v>
                </c:pt>
                <c:pt idx="1399">
                  <c:v>270.75599999999997</c:v>
                </c:pt>
                <c:pt idx="1400">
                  <c:v>270.75599999999997</c:v>
                </c:pt>
                <c:pt idx="1401">
                  <c:v>270.75599999999997</c:v>
                </c:pt>
                <c:pt idx="1402">
                  <c:v>270.75599999999997</c:v>
                </c:pt>
                <c:pt idx="1403">
                  <c:v>270.75599999999997</c:v>
                </c:pt>
                <c:pt idx="1404">
                  <c:v>270.75599999999997</c:v>
                </c:pt>
                <c:pt idx="1405">
                  <c:v>270.75599999999997</c:v>
                </c:pt>
                <c:pt idx="1406">
                  <c:v>270.75599999999997</c:v>
                </c:pt>
                <c:pt idx="1407">
                  <c:v>270.75599999999997</c:v>
                </c:pt>
                <c:pt idx="1408">
                  <c:v>270.75599999999997</c:v>
                </c:pt>
                <c:pt idx="1409">
                  <c:v>270.75599999999997</c:v>
                </c:pt>
                <c:pt idx="1410">
                  <c:v>270.75599999999997</c:v>
                </c:pt>
                <c:pt idx="1411">
                  <c:v>270.75599999999997</c:v>
                </c:pt>
                <c:pt idx="1412">
                  <c:v>270.75599999999997</c:v>
                </c:pt>
                <c:pt idx="1413">
                  <c:v>270.75599999999997</c:v>
                </c:pt>
                <c:pt idx="1414">
                  <c:v>270.75599999999997</c:v>
                </c:pt>
                <c:pt idx="1415">
                  <c:v>270.75599999999997</c:v>
                </c:pt>
                <c:pt idx="1416">
                  <c:v>270.75599999999997</c:v>
                </c:pt>
                <c:pt idx="1417">
                  <c:v>270.75599999999997</c:v>
                </c:pt>
                <c:pt idx="1418">
                  <c:v>270.75599999999997</c:v>
                </c:pt>
                <c:pt idx="1419">
                  <c:v>270.75599999999997</c:v>
                </c:pt>
                <c:pt idx="1420">
                  <c:v>270.75599999999997</c:v>
                </c:pt>
                <c:pt idx="1421">
                  <c:v>270.75599999999997</c:v>
                </c:pt>
                <c:pt idx="1422">
                  <c:v>270.75599999999997</c:v>
                </c:pt>
                <c:pt idx="1423">
                  <c:v>270.75599999999997</c:v>
                </c:pt>
                <c:pt idx="1424">
                  <c:v>270.75599999999997</c:v>
                </c:pt>
                <c:pt idx="1425">
                  <c:v>270.75599999999997</c:v>
                </c:pt>
                <c:pt idx="1426">
                  <c:v>270.75599999999997</c:v>
                </c:pt>
                <c:pt idx="1427">
                  <c:v>270.75599999999997</c:v>
                </c:pt>
                <c:pt idx="1428">
                  <c:v>270.75599999999997</c:v>
                </c:pt>
                <c:pt idx="1429">
                  <c:v>270.75599999999997</c:v>
                </c:pt>
                <c:pt idx="1430">
                  <c:v>270.75599999999997</c:v>
                </c:pt>
                <c:pt idx="1431">
                  <c:v>270.75599999999997</c:v>
                </c:pt>
                <c:pt idx="1432">
                  <c:v>270.75599999999997</c:v>
                </c:pt>
                <c:pt idx="1433">
                  <c:v>270.75599999999997</c:v>
                </c:pt>
                <c:pt idx="1434">
                  <c:v>270.75599999999997</c:v>
                </c:pt>
                <c:pt idx="1435">
                  <c:v>270.75599999999997</c:v>
                </c:pt>
                <c:pt idx="1436">
                  <c:v>270.75599999999997</c:v>
                </c:pt>
                <c:pt idx="1437">
                  <c:v>270.75599999999997</c:v>
                </c:pt>
                <c:pt idx="1438">
                  <c:v>270.75599999999997</c:v>
                </c:pt>
                <c:pt idx="1439">
                  <c:v>270.75599999999997</c:v>
                </c:pt>
                <c:pt idx="1440">
                  <c:v>270.75599999999997</c:v>
                </c:pt>
                <c:pt idx="1441">
                  <c:v>270.75599999999997</c:v>
                </c:pt>
                <c:pt idx="1442">
                  <c:v>270.75599999999997</c:v>
                </c:pt>
                <c:pt idx="1443">
                  <c:v>270.75599999999997</c:v>
                </c:pt>
                <c:pt idx="1444">
                  <c:v>270.75599999999997</c:v>
                </c:pt>
                <c:pt idx="1445">
                  <c:v>270.75599999999997</c:v>
                </c:pt>
                <c:pt idx="1446">
                  <c:v>270.75599999999997</c:v>
                </c:pt>
                <c:pt idx="1447">
                  <c:v>270.75599999999997</c:v>
                </c:pt>
                <c:pt idx="1448">
                  <c:v>270.75599999999997</c:v>
                </c:pt>
                <c:pt idx="1449">
                  <c:v>270.75599999999997</c:v>
                </c:pt>
                <c:pt idx="1450">
                  <c:v>270.75599999999997</c:v>
                </c:pt>
                <c:pt idx="1451">
                  <c:v>270.75599999999997</c:v>
                </c:pt>
                <c:pt idx="1452">
                  <c:v>270.75599999999997</c:v>
                </c:pt>
                <c:pt idx="1453">
                  <c:v>270.75599999999997</c:v>
                </c:pt>
                <c:pt idx="1454">
                  <c:v>270.75599999999997</c:v>
                </c:pt>
                <c:pt idx="1455">
                  <c:v>270.75599999999997</c:v>
                </c:pt>
                <c:pt idx="1456">
                  <c:v>270.75599999999997</c:v>
                </c:pt>
                <c:pt idx="1457">
                  <c:v>270.75599999999997</c:v>
                </c:pt>
                <c:pt idx="1458">
                  <c:v>270.75599999999997</c:v>
                </c:pt>
                <c:pt idx="1459">
                  <c:v>270.75599999999997</c:v>
                </c:pt>
                <c:pt idx="1460">
                  <c:v>270.75599999999997</c:v>
                </c:pt>
                <c:pt idx="1461">
                  <c:v>270.75599999999997</c:v>
                </c:pt>
                <c:pt idx="1462">
                  <c:v>270.75599999999997</c:v>
                </c:pt>
                <c:pt idx="1463">
                  <c:v>270.75599999999997</c:v>
                </c:pt>
                <c:pt idx="1464">
                  <c:v>270.75599999999997</c:v>
                </c:pt>
                <c:pt idx="1465">
                  <c:v>270.75599999999997</c:v>
                </c:pt>
                <c:pt idx="1466">
                  <c:v>270.75599999999997</c:v>
                </c:pt>
                <c:pt idx="1467">
                  <c:v>270.75599999999997</c:v>
                </c:pt>
                <c:pt idx="1468">
                  <c:v>270.75599999999997</c:v>
                </c:pt>
                <c:pt idx="1469">
                  <c:v>270.75599999999997</c:v>
                </c:pt>
                <c:pt idx="1470">
                  <c:v>270.75599999999997</c:v>
                </c:pt>
                <c:pt idx="1471">
                  <c:v>270.75599999999997</c:v>
                </c:pt>
                <c:pt idx="1472">
                  <c:v>270.75599999999997</c:v>
                </c:pt>
                <c:pt idx="1473">
                  <c:v>270.75599999999997</c:v>
                </c:pt>
                <c:pt idx="1474">
                  <c:v>270.75599999999997</c:v>
                </c:pt>
                <c:pt idx="1475">
                  <c:v>270.75599999999997</c:v>
                </c:pt>
                <c:pt idx="1476">
                  <c:v>270.75599999999997</c:v>
                </c:pt>
                <c:pt idx="1477">
                  <c:v>270.75599999999997</c:v>
                </c:pt>
                <c:pt idx="1478">
                  <c:v>270.75599999999997</c:v>
                </c:pt>
                <c:pt idx="1479">
                  <c:v>270.75599999999997</c:v>
                </c:pt>
                <c:pt idx="1480">
                  <c:v>270.75599999999997</c:v>
                </c:pt>
                <c:pt idx="1481">
                  <c:v>270.75599999999997</c:v>
                </c:pt>
                <c:pt idx="1482">
                  <c:v>270.75599999999997</c:v>
                </c:pt>
                <c:pt idx="1483">
                  <c:v>270.75599999999997</c:v>
                </c:pt>
                <c:pt idx="1484">
                  <c:v>270.75599999999997</c:v>
                </c:pt>
                <c:pt idx="1485">
                  <c:v>270.75599999999997</c:v>
                </c:pt>
                <c:pt idx="1486">
                  <c:v>270.75599999999997</c:v>
                </c:pt>
                <c:pt idx="1487">
                  <c:v>270.75599999999997</c:v>
                </c:pt>
                <c:pt idx="1488">
                  <c:v>270.75599999999997</c:v>
                </c:pt>
                <c:pt idx="1489">
                  <c:v>270.75599999999997</c:v>
                </c:pt>
                <c:pt idx="1490">
                  <c:v>270.75599999999997</c:v>
                </c:pt>
                <c:pt idx="1491">
                  <c:v>270.75599999999997</c:v>
                </c:pt>
                <c:pt idx="1492">
                  <c:v>270.75599999999997</c:v>
                </c:pt>
                <c:pt idx="1493">
                  <c:v>270.75599999999997</c:v>
                </c:pt>
                <c:pt idx="1494">
                  <c:v>270.75599999999997</c:v>
                </c:pt>
                <c:pt idx="1495">
                  <c:v>270.75599999999997</c:v>
                </c:pt>
                <c:pt idx="1496">
                  <c:v>270.75599999999997</c:v>
                </c:pt>
                <c:pt idx="1497">
                  <c:v>270.75599999999997</c:v>
                </c:pt>
                <c:pt idx="1498">
                  <c:v>270.75599999999997</c:v>
                </c:pt>
                <c:pt idx="1499">
                  <c:v>270.75599999999997</c:v>
                </c:pt>
                <c:pt idx="1500">
                  <c:v>270.75599999999997</c:v>
                </c:pt>
                <c:pt idx="1501">
                  <c:v>270.75599999999997</c:v>
                </c:pt>
                <c:pt idx="1502">
                  <c:v>270.75599999999997</c:v>
                </c:pt>
                <c:pt idx="1503">
                  <c:v>270.75599999999997</c:v>
                </c:pt>
                <c:pt idx="1504">
                  <c:v>270.75599999999997</c:v>
                </c:pt>
                <c:pt idx="1505">
                  <c:v>270.75599999999997</c:v>
                </c:pt>
                <c:pt idx="1506">
                  <c:v>270.75599999999997</c:v>
                </c:pt>
                <c:pt idx="1507">
                  <c:v>270.75599999999997</c:v>
                </c:pt>
                <c:pt idx="1508">
                  <c:v>270.75599999999997</c:v>
                </c:pt>
                <c:pt idx="1509">
                  <c:v>270.75599999999997</c:v>
                </c:pt>
                <c:pt idx="1510">
                  <c:v>270.75599999999997</c:v>
                </c:pt>
                <c:pt idx="1511">
                  <c:v>270.75599999999997</c:v>
                </c:pt>
                <c:pt idx="1512">
                  <c:v>270.75599999999997</c:v>
                </c:pt>
                <c:pt idx="1513">
                  <c:v>270.75599999999997</c:v>
                </c:pt>
                <c:pt idx="1514">
                  <c:v>270.75599999999997</c:v>
                </c:pt>
                <c:pt idx="1515">
                  <c:v>270.75599999999997</c:v>
                </c:pt>
                <c:pt idx="1516">
                  <c:v>270.75599999999997</c:v>
                </c:pt>
                <c:pt idx="1517">
                  <c:v>270.75599999999997</c:v>
                </c:pt>
                <c:pt idx="1518">
                  <c:v>270.75599999999997</c:v>
                </c:pt>
                <c:pt idx="1519">
                  <c:v>270.75599999999997</c:v>
                </c:pt>
                <c:pt idx="1520">
                  <c:v>270.75599999999997</c:v>
                </c:pt>
                <c:pt idx="1521">
                  <c:v>270.75599999999997</c:v>
                </c:pt>
                <c:pt idx="1522">
                  <c:v>270.75599999999997</c:v>
                </c:pt>
                <c:pt idx="1523">
                  <c:v>270.75599999999997</c:v>
                </c:pt>
                <c:pt idx="1524">
                  <c:v>270.75599999999997</c:v>
                </c:pt>
                <c:pt idx="1525">
                  <c:v>270.75599999999997</c:v>
                </c:pt>
                <c:pt idx="1526">
                  <c:v>270.75599999999997</c:v>
                </c:pt>
                <c:pt idx="1527">
                  <c:v>270.75599999999997</c:v>
                </c:pt>
                <c:pt idx="1528">
                  <c:v>270.75599999999997</c:v>
                </c:pt>
                <c:pt idx="1529">
                  <c:v>270.75599999999997</c:v>
                </c:pt>
                <c:pt idx="1530">
                  <c:v>270.75599999999997</c:v>
                </c:pt>
                <c:pt idx="1531">
                  <c:v>270.75599999999997</c:v>
                </c:pt>
                <c:pt idx="1532">
                  <c:v>270.75599999999997</c:v>
                </c:pt>
                <c:pt idx="1533">
                  <c:v>270.75599999999997</c:v>
                </c:pt>
                <c:pt idx="1534">
                  <c:v>270.75599999999997</c:v>
                </c:pt>
                <c:pt idx="1535">
                  <c:v>270.75599999999997</c:v>
                </c:pt>
                <c:pt idx="1536">
                  <c:v>270.75599999999997</c:v>
                </c:pt>
                <c:pt idx="1537">
                  <c:v>270.75599999999997</c:v>
                </c:pt>
                <c:pt idx="1538">
                  <c:v>270.75599999999997</c:v>
                </c:pt>
                <c:pt idx="1539">
                  <c:v>270.75599999999997</c:v>
                </c:pt>
                <c:pt idx="1540">
                  <c:v>270.75599999999997</c:v>
                </c:pt>
                <c:pt idx="1541">
                  <c:v>270.75599999999997</c:v>
                </c:pt>
                <c:pt idx="1542">
                  <c:v>270.75599999999997</c:v>
                </c:pt>
                <c:pt idx="1543">
                  <c:v>270.75599999999997</c:v>
                </c:pt>
                <c:pt idx="1544">
                  <c:v>270.75599999999997</c:v>
                </c:pt>
                <c:pt idx="1545">
                  <c:v>270.75599999999997</c:v>
                </c:pt>
                <c:pt idx="1546">
                  <c:v>270.75599999999997</c:v>
                </c:pt>
                <c:pt idx="1547">
                  <c:v>270.75599999999997</c:v>
                </c:pt>
                <c:pt idx="1548">
                  <c:v>270.75599999999997</c:v>
                </c:pt>
                <c:pt idx="1549">
                  <c:v>270.75599999999997</c:v>
                </c:pt>
                <c:pt idx="1550">
                  <c:v>270.75599999999997</c:v>
                </c:pt>
                <c:pt idx="1551">
                  <c:v>270.75599999999997</c:v>
                </c:pt>
                <c:pt idx="1552">
                  <c:v>270.75599999999997</c:v>
                </c:pt>
                <c:pt idx="1553">
                  <c:v>270.75599999999997</c:v>
                </c:pt>
                <c:pt idx="1554">
                  <c:v>270.75599999999997</c:v>
                </c:pt>
                <c:pt idx="1555">
                  <c:v>270.75599999999997</c:v>
                </c:pt>
                <c:pt idx="1556">
                  <c:v>270.75599999999997</c:v>
                </c:pt>
                <c:pt idx="1557">
                  <c:v>270.75599999999997</c:v>
                </c:pt>
                <c:pt idx="1558">
                  <c:v>270.75599999999997</c:v>
                </c:pt>
                <c:pt idx="1559">
                  <c:v>270.75599999999997</c:v>
                </c:pt>
                <c:pt idx="1560">
                  <c:v>270.75599999999997</c:v>
                </c:pt>
                <c:pt idx="1561">
                  <c:v>270.75599999999997</c:v>
                </c:pt>
                <c:pt idx="1562">
                  <c:v>270.75599999999997</c:v>
                </c:pt>
                <c:pt idx="1563">
                  <c:v>270.75599999999997</c:v>
                </c:pt>
                <c:pt idx="1564">
                  <c:v>270.75599999999997</c:v>
                </c:pt>
                <c:pt idx="1565">
                  <c:v>270.75599999999997</c:v>
                </c:pt>
                <c:pt idx="1566">
                  <c:v>270.75599999999997</c:v>
                </c:pt>
                <c:pt idx="1567">
                  <c:v>270.75599999999997</c:v>
                </c:pt>
                <c:pt idx="1568">
                  <c:v>270.75599999999997</c:v>
                </c:pt>
                <c:pt idx="1569">
                  <c:v>270.75599999999997</c:v>
                </c:pt>
                <c:pt idx="1570">
                  <c:v>270.75599999999997</c:v>
                </c:pt>
                <c:pt idx="1571">
                  <c:v>270.75599999999997</c:v>
                </c:pt>
                <c:pt idx="1572">
                  <c:v>270.75599999999997</c:v>
                </c:pt>
                <c:pt idx="1573">
                  <c:v>270.75599999999997</c:v>
                </c:pt>
                <c:pt idx="1574">
                  <c:v>270.75599999999997</c:v>
                </c:pt>
                <c:pt idx="1575">
                  <c:v>270.75599999999997</c:v>
                </c:pt>
                <c:pt idx="1576">
                  <c:v>270.75599999999997</c:v>
                </c:pt>
                <c:pt idx="1577">
                  <c:v>270.75599999999997</c:v>
                </c:pt>
                <c:pt idx="1578">
                  <c:v>270.75599999999997</c:v>
                </c:pt>
                <c:pt idx="1579">
                  <c:v>270.75599999999997</c:v>
                </c:pt>
                <c:pt idx="1580">
                  <c:v>270.75599999999997</c:v>
                </c:pt>
                <c:pt idx="1581">
                  <c:v>270.75599999999997</c:v>
                </c:pt>
                <c:pt idx="1582">
                  <c:v>270.75599999999997</c:v>
                </c:pt>
                <c:pt idx="1583">
                  <c:v>270.75599999999997</c:v>
                </c:pt>
                <c:pt idx="1584">
                  <c:v>270.75599999999997</c:v>
                </c:pt>
                <c:pt idx="1585">
                  <c:v>270.75599999999997</c:v>
                </c:pt>
                <c:pt idx="1586">
                  <c:v>270.75599999999997</c:v>
                </c:pt>
                <c:pt idx="1587">
                  <c:v>270.75599999999997</c:v>
                </c:pt>
                <c:pt idx="1588">
                  <c:v>270.75599999999997</c:v>
                </c:pt>
                <c:pt idx="1589">
                  <c:v>270.75599999999997</c:v>
                </c:pt>
                <c:pt idx="1590">
                  <c:v>270.75599999999997</c:v>
                </c:pt>
                <c:pt idx="1591">
                  <c:v>270.75599999999997</c:v>
                </c:pt>
                <c:pt idx="1592">
                  <c:v>270.75599999999997</c:v>
                </c:pt>
                <c:pt idx="1593">
                  <c:v>270.75599999999997</c:v>
                </c:pt>
                <c:pt idx="1594">
                  <c:v>270.75599999999997</c:v>
                </c:pt>
                <c:pt idx="1595">
                  <c:v>270.75599999999997</c:v>
                </c:pt>
                <c:pt idx="1596">
                  <c:v>270.75599999999997</c:v>
                </c:pt>
                <c:pt idx="1597">
                  <c:v>270.75599999999997</c:v>
                </c:pt>
                <c:pt idx="1598">
                  <c:v>270.75599999999997</c:v>
                </c:pt>
                <c:pt idx="1599">
                  <c:v>270.75599999999997</c:v>
                </c:pt>
                <c:pt idx="1600">
                  <c:v>270.75599999999997</c:v>
                </c:pt>
                <c:pt idx="1601">
                  <c:v>270.75599999999997</c:v>
                </c:pt>
                <c:pt idx="1602">
                  <c:v>270.75599999999997</c:v>
                </c:pt>
                <c:pt idx="1603">
                  <c:v>270.75599999999997</c:v>
                </c:pt>
                <c:pt idx="1604">
                  <c:v>270.75599999999997</c:v>
                </c:pt>
                <c:pt idx="1605">
                  <c:v>270.75599999999997</c:v>
                </c:pt>
                <c:pt idx="1606">
                  <c:v>270.75599999999997</c:v>
                </c:pt>
                <c:pt idx="1607">
                  <c:v>270.75599999999997</c:v>
                </c:pt>
                <c:pt idx="1608">
                  <c:v>270.75599999999997</c:v>
                </c:pt>
                <c:pt idx="1609">
                  <c:v>270.75599999999997</c:v>
                </c:pt>
                <c:pt idx="1610">
                  <c:v>270.75599999999997</c:v>
                </c:pt>
                <c:pt idx="1611">
                  <c:v>270.75599999999997</c:v>
                </c:pt>
                <c:pt idx="1612">
                  <c:v>270.75599999999997</c:v>
                </c:pt>
                <c:pt idx="1613">
                  <c:v>270.75599999999997</c:v>
                </c:pt>
                <c:pt idx="1614">
                  <c:v>270.75599999999997</c:v>
                </c:pt>
                <c:pt idx="1615">
                  <c:v>270.75599999999997</c:v>
                </c:pt>
                <c:pt idx="1616">
                  <c:v>270.75599999999997</c:v>
                </c:pt>
                <c:pt idx="1617">
                  <c:v>270.75599999999997</c:v>
                </c:pt>
                <c:pt idx="1618">
                  <c:v>270.75599999999997</c:v>
                </c:pt>
                <c:pt idx="1619">
                  <c:v>270.75599999999997</c:v>
                </c:pt>
                <c:pt idx="1620">
                  <c:v>270.75599999999997</c:v>
                </c:pt>
                <c:pt idx="1621">
                  <c:v>270.75599999999997</c:v>
                </c:pt>
                <c:pt idx="1622">
                  <c:v>270.75599999999997</c:v>
                </c:pt>
                <c:pt idx="1623">
                  <c:v>270.75599999999997</c:v>
                </c:pt>
                <c:pt idx="1624">
                  <c:v>270.75599999999997</c:v>
                </c:pt>
                <c:pt idx="1625">
                  <c:v>270.75599999999997</c:v>
                </c:pt>
                <c:pt idx="1626">
                  <c:v>270.75599999999997</c:v>
                </c:pt>
                <c:pt idx="1627">
                  <c:v>270.75599999999997</c:v>
                </c:pt>
                <c:pt idx="1628">
                  <c:v>270.75599999999997</c:v>
                </c:pt>
                <c:pt idx="1629">
                  <c:v>270.75599999999997</c:v>
                </c:pt>
                <c:pt idx="1630">
                  <c:v>270.75599999999997</c:v>
                </c:pt>
                <c:pt idx="1631">
                  <c:v>270.75599999999997</c:v>
                </c:pt>
                <c:pt idx="1632">
                  <c:v>270.75599999999997</c:v>
                </c:pt>
                <c:pt idx="1633">
                  <c:v>270.75599999999997</c:v>
                </c:pt>
                <c:pt idx="1634">
                  <c:v>270.75599999999997</c:v>
                </c:pt>
                <c:pt idx="1635">
                  <c:v>270.75599999999997</c:v>
                </c:pt>
                <c:pt idx="1636">
                  <c:v>270.75599999999997</c:v>
                </c:pt>
                <c:pt idx="1637">
                  <c:v>270.75599999999997</c:v>
                </c:pt>
                <c:pt idx="1638">
                  <c:v>270.75599999999997</c:v>
                </c:pt>
                <c:pt idx="1639">
                  <c:v>270.75599999999997</c:v>
                </c:pt>
                <c:pt idx="1640">
                  <c:v>270.75599999999997</c:v>
                </c:pt>
                <c:pt idx="1641">
                  <c:v>270.75599999999997</c:v>
                </c:pt>
                <c:pt idx="1642">
                  <c:v>270.75599999999997</c:v>
                </c:pt>
                <c:pt idx="1643">
                  <c:v>270.75599999999997</c:v>
                </c:pt>
                <c:pt idx="1644">
                  <c:v>270.75599999999997</c:v>
                </c:pt>
                <c:pt idx="1645">
                  <c:v>270.75599999999997</c:v>
                </c:pt>
                <c:pt idx="1646">
                  <c:v>270.75599999999997</c:v>
                </c:pt>
                <c:pt idx="1647">
                  <c:v>270.75599999999997</c:v>
                </c:pt>
                <c:pt idx="1648">
                  <c:v>270.75599999999997</c:v>
                </c:pt>
                <c:pt idx="1649">
                  <c:v>270.75599999999997</c:v>
                </c:pt>
                <c:pt idx="1650">
                  <c:v>270.75599999999997</c:v>
                </c:pt>
                <c:pt idx="1651">
                  <c:v>270.75599999999997</c:v>
                </c:pt>
                <c:pt idx="1652">
                  <c:v>270.75599999999997</c:v>
                </c:pt>
                <c:pt idx="1653">
                  <c:v>270.75599999999997</c:v>
                </c:pt>
                <c:pt idx="1654">
                  <c:v>270.75599999999997</c:v>
                </c:pt>
                <c:pt idx="1655">
                  <c:v>270.75599999999997</c:v>
                </c:pt>
                <c:pt idx="1656">
                  <c:v>270.75599999999997</c:v>
                </c:pt>
                <c:pt idx="1657">
                  <c:v>270.75599999999997</c:v>
                </c:pt>
                <c:pt idx="1658">
                  <c:v>270.75599999999997</c:v>
                </c:pt>
                <c:pt idx="1659">
                  <c:v>270.75599999999997</c:v>
                </c:pt>
                <c:pt idx="1660">
                  <c:v>270.75599999999997</c:v>
                </c:pt>
                <c:pt idx="1661">
                  <c:v>270.75599999999997</c:v>
                </c:pt>
                <c:pt idx="1662">
                  <c:v>270.75599999999997</c:v>
                </c:pt>
                <c:pt idx="1663">
                  <c:v>270.75599999999997</c:v>
                </c:pt>
                <c:pt idx="1664">
                  <c:v>270.75599999999997</c:v>
                </c:pt>
                <c:pt idx="1665">
                  <c:v>270.75599999999997</c:v>
                </c:pt>
                <c:pt idx="1666">
                  <c:v>270.75599999999997</c:v>
                </c:pt>
                <c:pt idx="1667">
                  <c:v>270.75599999999997</c:v>
                </c:pt>
                <c:pt idx="1668">
                  <c:v>270.75599999999997</c:v>
                </c:pt>
                <c:pt idx="1669">
                  <c:v>270.75599999999997</c:v>
                </c:pt>
                <c:pt idx="1670">
                  <c:v>270.75599999999997</c:v>
                </c:pt>
                <c:pt idx="1671">
                  <c:v>270.75599999999997</c:v>
                </c:pt>
                <c:pt idx="1672">
                  <c:v>270.75599999999997</c:v>
                </c:pt>
                <c:pt idx="1673">
                  <c:v>270.75599999999997</c:v>
                </c:pt>
                <c:pt idx="1674">
                  <c:v>270.75599999999997</c:v>
                </c:pt>
                <c:pt idx="1675">
                  <c:v>270.75599999999997</c:v>
                </c:pt>
                <c:pt idx="1676">
                  <c:v>270.75599999999997</c:v>
                </c:pt>
                <c:pt idx="1677">
                  <c:v>270.75599999999997</c:v>
                </c:pt>
                <c:pt idx="1678">
                  <c:v>270.75599999999997</c:v>
                </c:pt>
                <c:pt idx="1679">
                  <c:v>270.75599999999997</c:v>
                </c:pt>
                <c:pt idx="1680">
                  <c:v>270.75599999999997</c:v>
                </c:pt>
                <c:pt idx="1681">
                  <c:v>270.75599999999997</c:v>
                </c:pt>
                <c:pt idx="1682">
                  <c:v>270.75599999999997</c:v>
                </c:pt>
                <c:pt idx="1683">
                  <c:v>270.75599999999997</c:v>
                </c:pt>
                <c:pt idx="1684">
                  <c:v>270.75599999999997</c:v>
                </c:pt>
                <c:pt idx="1685">
                  <c:v>270.75599999999997</c:v>
                </c:pt>
                <c:pt idx="1686">
                  <c:v>270.75599999999997</c:v>
                </c:pt>
                <c:pt idx="1687">
                  <c:v>270.75599999999997</c:v>
                </c:pt>
                <c:pt idx="1688">
                  <c:v>270.75599999999997</c:v>
                </c:pt>
                <c:pt idx="1689">
                  <c:v>270.75599999999997</c:v>
                </c:pt>
                <c:pt idx="1690">
                  <c:v>270.75599999999997</c:v>
                </c:pt>
                <c:pt idx="1691">
                  <c:v>270.75599999999997</c:v>
                </c:pt>
                <c:pt idx="1692">
                  <c:v>270.75599999999997</c:v>
                </c:pt>
                <c:pt idx="1693">
                  <c:v>270.75599999999997</c:v>
                </c:pt>
                <c:pt idx="1694">
                  <c:v>270.75599999999997</c:v>
                </c:pt>
                <c:pt idx="1695">
                  <c:v>270.75599999999997</c:v>
                </c:pt>
                <c:pt idx="1696">
                  <c:v>270.75599999999997</c:v>
                </c:pt>
                <c:pt idx="1697">
                  <c:v>270.75599999999997</c:v>
                </c:pt>
                <c:pt idx="1698">
                  <c:v>270.75599999999997</c:v>
                </c:pt>
                <c:pt idx="1699">
                  <c:v>270.75599999999997</c:v>
                </c:pt>
                <c:pt idx="1700">
                  <c:v>270.75599999999997</c:v>
                </c:pt>
                <c:pt idx="1701">
                  <c:v>270.75599999999997</c:v>
                </c:pt>
                <c:pt idx="1702">
                  <c:v>270.75599999999997</c:v>
                </c:pt>
                <c:pt idx="1703">
                  <c:v>270.75599999999997</c:v>
                </c:pt>
                <c:pt idx="1704">
                  <c:v>270.75599999999997</c:v>
                </c:pt>
                <c:pt idx="1705">
                  <c:v>270.75599999999997</c:v>
                </c:pt>
                <c:pt idx="1706">
                  <c:v>270.75599999999997</c:v>
                </c:pt>
                <c:pt idx="1707">
                  <c:v>270.75599999999997</c:v>
                </c:pt>
                <c:pt idx="1708">
                  <c:v>270.75599999999997</c:v>
                </c:pt>
                <c:pt idx="1709">
                  <c:v>270.75599999999997</c:v>
                </c:pt>
                <c:pt idx="1710">
                  <c:v>270.75599999999997</c:v>
                </c:pt>
                <c:pt idx="1711">
                  <c:v>270.75599999999997</c:v>
                </c:pt>
                <c:pt idx="1712">
                  <c:v>270.75599999999997</c:v>
                </c:pt>
                <c:pt idx="1713">
                  <c:v>270.75599999999997</c:v>
                </c:pt>
                <c:pt idx="1714">
                  <c:v>270.75599999999997</c:v>
                </c:pt>
                <c:pt idx="1715">
                  <c:v>270.75599999999997</c:v>
                </c:pt>
                <c:pt idx="1716">
                  <c:v>270.75599999999997</c:v>
                </c:pt>
                <c:pt idx="1717">
                  <c:v>270.75599999999997</c:v>
                </c:pt>
                <c:pt idx="1718">
                  <c:v>270.75599999999997</c:v>
                </c:pt>
                <c:pt idx="1719">
                  <c:v>270.75599999999997</c:v>
                </c:pt>
                <c:pt idx="1720">
                  <c:v>270.75599999999997</c:v>
                </c:pt>
                <c:pt idx="1721">
                  <c:v>270.75599999999997</c:v>
                </c:pt>
                <c:pt idx="1722">
                  <c:v>270.75599999999997</c:v>
                </c:pt>
                <c:pt idx="1723">
                  <c:v>270.75599999999997</c:v>
                </c:pt>
                <c:pt idx="1724">
                  <c:v>270.75599999999997</c:v>
                </c:pt>
                <c:pt idx="1725">
                  <c:v>270.75599999999997</c:v>
                </c:pt>
                <c:pt idx="1726">
                  <c:v>270.75599999999997</c:v>
                </c:pt>
                <c:pt idx="1727">
                  <c:v>270.75599999999997</c:v>
                </c:pt>
                <c:pt idx="1728">
                  <c:v>270.75599999999997</c:v>
                </c:pt>
                <c:pt idx="1729">
                  <c:v>270.75599999999997</c:v>
                </c:pt>
                <c:pt idx="1730">
                  <c:v>270.75599999999997</c:v>
                </c:pt>
                <c:pt idx="1731">
                  <c:v>270.75599999999997</c:v>
                </c:pt>
                <c:pt idx="1732">
                  <c:v>270.75599999999997</c:v>
                </c:pt>
                <c:pt idx="1733">
                  <c:v>270.75599999999997</c:v>
                </c:pt>
                <c:pt idx="1734">
                  <c:v>270.75599999999997</c:v>
                </c:pt>
                <c:pt idx="1735">
                  <c:v>270.75599999999997</c:v>
                </c:pt>
                <c:pt idx="1736">
                  <c:v>270.75599999999997</c:v>
                </c:pt>
                <c:pt idx="1737">
                  <c:v>270.75599999999997</c:v>
                </c:pt>
                <c:pt idx="1738">
                  <c:v>270.75599999999997</c:v>
                </c:pt>
                <c:pt idx="1739">
                  <c:v>270.75599999999997</c:v>
                </c:pt>
                <c:pt idx="1740">
                  <c:v>270.75599999999997</c:v>
                </c:pt>
                <c:pt idx="1741">
                  <c:v>270.75599999999997</c:v>
                </c:pt>
                <c:pt idx="1742">
                  <c:v>270.75599999999997</c:v>
                </c:pt>
                <c:pt idx="1743">
                  <c:v>270.75599999999997</c:v>
                </c:pt>
                <c:pt idx="1744">
                  <c:v>270.75599999999997</c:v>
                </c:pt>
                <c:pt idx="1745">
                  <c:v>270.75599999999997</c:v>
                </c:pt>
                <c:pt idx="1746">
                  <c:v>270.75599999999997</c:v>
                </c:pt>
                <c:pt idx="1747">
                  <c:v>270.75599999999997</c:v>
                </c:pt>
                <c:pt idx="1748">
                  <c:v>270.75599999999997</c:v>
                </c:pt>
                <c:pt idx="1749">
                  <c:v>270.75599999999997</c:v>
                </c:pt>
                <c:pt idx="1750">
                  <c:v>270.75599999999997</c:v>
                </c:pt>
                <c:pt idx="1751">
                  <c:v>270.75599999999997</c:v>
                </c:pt>
                <c:pt idx="1752">
                  <c:v>270.75599999999997</c:v>
                </c:pt>
                <c:pt idx="1753">
                  <c:v>270.75599999999997</c:v>
                </c:pt>
                <c:pt idx="1754">
                  <c:v>270.75599999999997</c:v>
                </c:pt>
                <c:pt idx="1755">
                  <c:v>270.75599999999997</c:v>
                </c:pt>
                <c:pt idx="1756">
                  <c:v>270.75599999999997</c:v>
                </c:pt>
                <c:pt idx="1757">
                  <c:v>270.75599999999997</c:v>
                </c:pt>
                <c:pt idx="1758">
                  <c:v>270.75599999999997</c:v>
                </c:pt>
                <c:pt idx="1759">
                  <c:v>270.75599999999997</c:v>
                </c:pt>
                <c:pt idx="1760">
                  <c:v>270.75599999999997</c:v>
                </c:pt>
                <c:pt idx="1761">
                  <c:v>270.75599999999997</c:v>
                </c:pt>
                <c:pt idx="1762">
                  <c:v>270.75599999999997</c:v>
                </c:pt>
                <c:pt idx="1763">
                  <c:v>270.75599999999997</c:v>
                </c:pt>
                <c:pt idx="1764">
                  <c:v>270.75599999999997</c:v>
                </c:pt>
                <c:pt idx="1765">
                  <c:v>270.75599999999997</c:v>
                </c:pt>
                <c:pt idx="1766">
                  <c:v>270.75599999999997</c:v>
                </c:pt>
                <c:pt idx="1767">
                  <c:v>270.75599999999997</c:v>
                </c:pt>
                <c:pt idx="1768">
                  <c:v>270.75599999999997</c:v>
                </c:pt>
                <c:pt idx="1769">
                  <c:v>270.75599999999997</c:v>
                </c:pt>
                <c:pt idx="1770">
                  <c:v>270.75599999999997</c:v>
                </c:pt>
                <c:pt idx="1771">
                  <c:v>270.75599999999997</c:v>
                </c:pt>
                <c:pt idx="1772">
                  <c:v>270.75599999999997</c:v>
                </c:pt>
                <c:pt idx="1773">
                  <c:v>270.75599999999997</c:v>
                </c:pt>
                <c:pt idx="1774">
                  <c:v>270.75599999999997</c:v>
                </c:pt>
                <c:pt idx="1775">
                  <c:v>270.75599999999997</c:v>
                </c:pt>
                <c:pt idx="1776">
                  <c:v>270.75599999999997</c:v>
                </c:pt>
                <c:pt idx="1777">
                  <c:v>270.75599999999997</c:v>
                </c:pt>
                <c:pt idx="1778">
                  <c:v>270.75599999999997</c:v>
                </c:pt>
                <c:pt idx="1779">
                  <c:v>270.75599999999997</c:v>
                </c:pt>
                <c:pt idx="1780">
                  <c:v>270.75599999999997</c:v>
                </c:pt>
                <c:pt idx="1781">
                  <c:v>270.75599999999997</c:v>
                </c:pt>
                <c:pt idx="1782">
                  <c:v>270.75599999999997</c:v>
                </c:pt>
                <c:pt idx="1783">
                  <c:v>270.75599999999997</c:v>
                </c:pt>
                <c:pt idx="1784">
                  <c:v>270.75599999999997</c:v>
                </c:pt>
                <c:pt idx="1785">
                  <c:v>270.75599999999997</c:v>
                </c:pt>
                <c:pt idx="1786">
                  <c:v>270.75599999999997</c:v>
                </c:pt>
                <c:pt idx="1787">
                  <c:v>270.75599999999997</c:v>
                </c:pt>
                <c:pt idx="1788">
                  <c:v>270.75599999999997</c:v>
                </c:pt>
                <c:pt idx="1789">
                  <c:v>270.75599999999997</c:v>
                </c:pt>
                <c:pt idx="1790">
                  <c:v>270.75599999999997</c:v>
                </c:pt>
                <c:pt idx="1791">
                  <c:v>270.75599999999997</c:v>
                </c:pt>
                <c:pt idx="1792">
                  <c:v>270.75599999999997</c:v>
                </c:pt>
                <c:pt idx="1793">
                  <c:v>270.75599999999997</c:v>
                </c:pt>
                <c:pt idx="1794">
                  <c:v>270.75599999999997</c:v>
                </c:pt>
                <c:pt idx="1795">
                  <c:v>270.75599999999997</c:v>
                </c:pt>
                <c:pt idx="1796">
                  <c:v>270.75599999999997</c:v>
                </c:pt>
                <c:pt idx="1797">
                  <c:v>270.75599999999997</c:v>
                </c:pt>
                <c:pt idx="1798">
                  <c:v>270.75599999999997</c:v>
                </c:pt>
                <c:pt idx="1799">
                  <c:v>270.75599999999997</c:v>
                </c:pt>
                <c:pt idx="1800">
                  <c:v>270.75599999999997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CF-45EF-BDD8-95487E164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190240"/>
        <c:axId val="2054658560"/>
      </c:scatterChart>
      <c:valAx>
        <c:axId val="212190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4658560"/>
        <c:crosses val="autoZero"/>
        <c:crossBetween val="midCat"/>
      </c:valAx>
      <c:valAx>
        <c:axId val="205465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190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layout>
        <c:manualLayout>
          <c:xMode val="edge"/>
          <c:yMode val="edge"/>
          <c:x val="0.30431698769894194"/>
          <c:y val="5.0925925925925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forces against time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WLTC_class_3!$K$3:$K$1803</c:f>
              <c:numCache>
                <c:formatCode>0.00</c:formatCode>
                <c:ptCount val="1801"/>
                <c:pt idx="0">
                  <c:v>270.75599999999997</c:v>
                </c:pt>
                <c:pt idx="1">
                  <c:v>270.75599999999997</c:v>
                </c:pt>
                <c:pt idx="2">
                  <c:v>270.75599999999997</c:v>
                </c:pt>
                <c:pt idx="3">
                  <c:v>270.75599999999997</c:v>
                </c:pt>
                <c:pt idx="4">
                  <c:v>270.75599999999997</c:v>
                </c:pt>
                <c:pt idx="5">
                  <c:v>270.75599999999997</c:v>
                </c:pt>
                <c:pt idx="6">
                  <c:v>270.75599999999997</c:v>
                </c:pt>
                <c:pt idx="7">
                  <c:v>270.75599999999997</c:v>
                </c:pt>
                <c:pt idx="8">
                  <c:v>270.75599999999997</c:v>
                </c:pt>
                <c:pt idx="9">
                  <c:v>270.75599999999997</c:v>
                </c:pt>
                <c:pt idx="10">
                  <c:v>270.75599999999997</c:v>
                </c:pt>
                <c:pt idx="11">
                  <c:v>321.86711111111106</c:v>
                </c:pt>
                <c:pt idx="12">
                  <c:v>705.20163409336419</c:v>
                </c:pt>
                <c:pt idx="13">
                  <c:v>1599.7308410233409</c:v>
                </c:pt>
                <c:pt idx="14">
                  <c:v>2367.1788096180553</c:v>
                </c:pt>
                <c:pt idx="15">
                  <c:v>2241.4487150434029</c:v>
                </c:pt>
                <c:pt idx="16">
                  <c:v>2064.748780166859</c:v>
                </c:pt>
                <c:pt idx="17">
                  <c:v>2477.0281684770448</c:v>
                </c:pt>
                <c:pt idx="18">
                  <c:v>2610.3164000511188</c:v>
                </c:pt>
                <c:pt idx="19">
                  <c:v>1773.0832889660492</c:v>
                </c:pt>
                <c:pt idx="20">
                  <c:v>829.91446655574873</c:v>
                </c:pt>
                <c:pt idx="21">
                  <c:v>498.68441153260045</c:v>
                </c:pt>
                <c:pt idx="22">
                  <c:v>473.46433697241491</c:v>
                </c:pt>
                <c:pt idx="23">
                  <c:v>499.86900444444456</c:v>
                </c:pt>
                <c:pt idx="24">
                  <c:v>807.05227615451395</c:v>
                </c:pt>
                <c:pt idx="25">
                  <c:v>1014.525269336419</c:v>
                </c:pt>
                <c:pt idx="26">
                  <c:v>1144.3542992640819</c:v>
                </c:pt>
                <c:pt idx="27">
                  <c:v>1506.4505026205638</c:v>
                </c:pt>
                <c:pt idx="28">
                  <c:v>1588.3739304513888</c:v>
                </c:pt>
                <c:pt idx="29">
                  <c:v>1517.3357902363027</c:v>
                </c:pt>
                <c:pt idx="30">
                  <c:v>1190.3741955372295</c:v>
                </c:pt>
                <c:pt idx="31">
                  <c:v>835.58719514371137</c:v>
                </c:pt>
                <c:pt idx="32">
                  <c:v>684.29529935667392</c:v>
                </c:pt>
                <c:pt idx="33">
                  <c:v>609.18469347704513</c:v>
                </c:pt>
                <c:pt idx="34">
                  <c:v>482.71999069444473</c:v>
                </c:pt>
                <c:pt idx="35">
                  <c:v>278.53994572241618</c:v>
                </c:pt>
                <c:pt idx="36">
                  <c:v>-131.14035711033881</c:v>
                </c:pt>
                <c:pt idx="37">
                  <c:v>-773.9060144164747</c:v>
                </c:pt>
                <c:pt idx="38">
                  <c:v>-1138.5623422482645</c:v>
                </c:pt>
                <c:pt idx="39">
                  <c:v>-1042.9727101658941</c:v>
                </c:pt>
                <c:pt idx="40">
                  <c:v>-894.75010859182169</c:v>
                </c:pt>
                <c:pt idx="41">
                  <c:v>-1129.3263905738813</c:v>
                </c:pt>
                <c:pt idx="42">
                  <c:v>-1544.2316314621903</c:v>
                </c:pt>
                <c:pt idx="43">
                  <c:v>-1448.2845098794369</c:v>
                </c:pt>
                <c:pt idx="44">
                  <c:v>-787.91966899305623</c:v>
                </c:pt>
                <c:pt idx="45">
                  <c:v>-176.25273638406662</c:v>
                </c:pt>
                <c:pt idx="46">
                  <c:v>-74.644670416666372</c:v>
                </c:pt>
                <c:pt idx="47">
                  <c:v>-229.04601106770838</c:v>
                </c:pt>
                <c:pt idx="48">
                  <c:v>-153.61925598765413</c:v>
                </c:pt>
                <c:pt idx="49">
                  <c:v>126.84587576003136</c:v>
                </c:pt>
                <c:pt idx="50">
                  <c:v>177.9569868711414</c:v>
                </c:pt>
                <c:pt idx="51">
                  <c:v>-256.90621399305587</c:v>
                </c:pt>
                <c:pt idx="52">
                  <c:v>-820.80197483314021</c:v>
                </c:pt>
                <c:pt idx="53">
                  <c:v>-644.14010872202925</c:v>
                </c:pt>
                <c:pt idx="54">
                  <c:v>-6.0006986525848447</c:v>
                </c:pt>
                <c:pt idx="55">
                  <c:v>249.48318055555561</c:v>
                </c:pt>
                <c:pt idx="56">
                  <c:v>275.03873611111106</c:v>
                </c:pt>
                <c:pt idx="57">
                  <c:v>351.70540277777792</c:v>
                </c:pt>
                <c:pt idx="58">
                  <c:v>428.58888296006933</c:v>
                </c:pt>
                <c:pt idx="59">
                  <c:v>888.81104989583298</c:v>
                </c:pt>
                <c:pt idx="60">
                  <c:v>967.18278087673627</c:v>
                </c:pt>
                <c:pt idx="61">
                  <c:v>584.38478955729192</c:v>
                </c:pt>
                <c:pt idx="62">
                  <c:v>508.27487858506902</c:v>
                </c:pt>
                <c:pt idx="63">
                  <c:v>585.22795322916693</c:v>
                </c:pt>
                <c:pt idx="64">
                  <c:v>688.34151990451414</c:v>
                </c:pt>
                <c:pt idx="65">
                  <c:v>535.73476464891974</c:v>
                </c:pt>
                <c:pt idx="66">
                  <c:v>433.83285539834048</c:v>
                </c:pt>
                <c:pt idx="67">
                  <c:v>843.04741067901216</c:v>
                </c:pt>
                <c:pt idx="68">
                  <c:v>1509.6787272501929</c:v>
                </c:pt>
                <c:pt idx="69">
                  <c:v>1871.2083603086417</c:v>
                </c:pt>
                <c:pt idx="70">
                  <c:v>1978.3084405140821</c:v>
                </c:pt>
                <c:pt idx="71">
                  <c:v>1856.0562845563277</c:v>
                </c:pt>
                <c:pt idx="72">
                  <c:v>1477.9193377044749</c:v>
                </c:pt>
                <c:pt idx="73">
                  <c:v>1047.061684753086</c:v>
                </c:pt>
                <c:pt idx="74">
                  <c:v>819.34848738908181</c:v>
                </c:pt>
                <c:pt idx="75">
                  <c:v>795.71748637345638</c:v>
                </c:pt>
                <c:pt idx="76">
                  <c:v>849.02349974151264</c:v>
                </c:pt>
                <c:pt idx="77">
                  <c:v>800.39548333815537</c:v>
                </c:pt>
                <c:pt idx="78">
                  <c:v>572.24657705729169</c:v>
                </c:pt>
                <c:pt idx="79">
                  <c:v>240.49307650945286</c:v>
                </c:pt>
                <c:pt idx="80">
                  <c:v>60.436844618055517</c:v>
                </c:pt>
                <c:pt idx="81">
                  <c:v>-119.60451666184485</c:v>
                </c:pt>
                <c:pt idx="82">
                  <c:v>-71.198667194251584</c:v>
                </c:pt>
                <c:pt idx="83">
                  <c:v>158.13840094521748</c:v>
                </c:pt>
                <c:pt idx="84">
                  <c:v>29.703044727044357</c:v>
                </c:pt>
                <c:pt idx="85">
                  <c:v>-48.690992171104824</c:v>
                </c:pt>
                <c:pt idx="86">
                  <c:v>-24.405981661843441</c:v>
                </c:pt>
                <c:pt idx="87">
                  <c:v>25.249891408180417</c:v>
                </c:pt>
                <c:pt idx="88">
                  <c:v>-384.4574759375007</c:v>
                </c:pt>
                <c:pt idx="89">
                  <c:v>-1462.3123674025851</c:v>
                </c:pt>
                <c:pt idx="90">
                  <c:v>-2237.0781639149304</c:v>
                </c:pt>
                <c:pt idx="91">
                  <c:v>-2347.07147029321</c:v>
                </c:pt>
                <c:pt idx="92">
                  <c:v>-1713.9821198881177</c:v>
                </c:pt>
                <c:pt idx="93">
                  <c:v>-1001.0247575733025</c:v>
                </c:pt>
                <c:pt idx="94">
                  <c:v>-1028.2945972222224</c:v>
                </c:pt>
                <c:pt idx="95">
                  <c:v>-1311.2255737683258</c:v>
                </c:pt>
                <c:pt idx="96">
                  <c:v>-1133.7990608140431</c:v>
                </c:pt>
                <c:pt idx="97">
                  <c:v>-648.85855374999994</c:v>
                </c:pt>
                <c:pt idx="98">
                  <c:v>-649.10005248070991</c:v>
                </c:pt>
                <c:pt idx="99">
                  <c:v>-291.46622222222231</c:v>
                </c:pt>
                <c:pt idx="100">
                  <c:v>270.75599999999997</c:v>
                </c:pt>
                <c:pt idx="101">
                  <c:v>270.75599999999997</c:v>
                </c:pt>
                <c:pt idx="102">
                  <c:v>270.75599999999997</c:v>
                </c:pt>
                <c:pt idx="103">
                  <c:v>270.75599999999997</c:v>
                </c:pt>
                <c:pt idx="104">
                  <c:v>270.75599999999997</c:v>
                </c:pt>
                <c:pt idx="105">
                  <c:v>270.75599999999997</c:v>
                </c:pt>
                <c:pt idx="106">
                  <c:v>270.75599999999997</c:v>
                </c:pt>
                <c:pt idx="107">
                  <c:v>270.75599999999997</c:v>
                </c:pt>
                <c:pt idx="108">
                  <c:v>270.75599999999997</c:v>
                </c:pt>
                <c:pt idx="109">
                  <c:v>270.75599999999997</c:v>
                </c:pt>
                <c:pt idx="110">
                  <c:v>270.75599999999997</c:v>
                </c:pt>
                <c:pt idx="111">
                  <c:v>270.75599999999997</c:v>
                </c:pt>
                <c:pt idx="112">
                  <c:v>270.75599999999997</c:v>
                </c:pt>
                <c:pt idx="113">
                  <c:v>270.75599999999997</c:v>
                </c:pt>
                <c:pt idx="114">
                  <c:v>270.75599999999997</c:v>
                </c:pt>
                <c:pt idx="115">
                  <c:v>270.75599999999997</c:v>
                </c:pt>
                <c:pt idx="116">
                  <c:v>270.75599999999997</c:v>
                </c:pt>
                <c:pt idx="117">
                  <c:v>270.75599999999997</c:v>
                </c:pt>
                <c:pt idx="118">
                  <c:v>270.75599999999997</c:v>
                </c:pt>
                <c:pt idx="119">
                  <c:v>270.75599999999997</c:v>
                </c:pt>
                <c:pt idx="120">
                  <c:v>270.75599999999997</c:v>
                </c:pt>
                <c:pt idx="121">
                  <c:v>270.75599999999997</c:v>
                </c:pt>
                <c:pt idx="122">
                  <c:v>270.75599999999997</c:v>
                </c:pt>
                <c:pt idx="123">
                  <c:v>270.75599999999997</c:v>
                </c:pt>
                <c:pt idx="124">
                  <c:v>270.75599999999997</c:v>
                </c:pt>
                <c:pt idx="125">
                  <c:v>270.75599999999997</c:v>
                </c:pt>
                <c:pt idx="126">
                  <c:v>270.75599999999997</c:v>
                </c:pt>
                <c:pt idx="127">
                  <c:v>270.75599999999997</c:v>
                </c:pt>
                <c:pt idx="128">
                  <c:v>270.75599999999997</c:v>
                </c:pt>
                <c:pt idx="129">
                  <c:v>270.75599999999997</c:v>
                </c:pt>
                <c:pt idx="130">
                  <c:v>270.75599999999997</c:v>
                </c:pt>
                <c:pt idx="131">
                  <c:v>270.75599999999997</c:v>
                </c:pt>
                <c:pt idx="132">
                  <c:v>270.75599999999997</c:v>
                </c:pt>
                <c:pt idx="133">
                  <c:v>270.75599999999997</c:v>
                </c:pt>
                <c:pt idx="134">
                  <c:v>270.75599999999997</c:v>
                </c:pt>
                <c:pt idx="135">
                  <c:v>270.75599999999997</c:v>
                </c:pt>
                <c:pt idx="136">
                  <c:v>270.75599999999997</c:v>
                </c:pt>
                <c:pt idx="137">
                  <c:v>321.86711111111106</c:v>
                </c:pt>
                <c:pt idx="138">
                  <c:v>756.31274520447528</c:v>
                </c:pt>
                <c:pt idx="139">
                  <c:v>1778.6411435927853</c:v>
                </c:pt>
                <c:pt idx="140">
                  <c:v>2776.3071153520445</c:v>
                </c:pt>
                <c:pt idx="141">
                  <c:v>2907.0494982378464</c:v>
                </c:pt>
                <c:pt idx="142">
                  <c:v>2118.7551993364195</c:v>
                </c:pt>
                <c:pt idx="143">
                  <c:v>1175.8243067100693</c:v>
                </c:pt>
                <c:pt idx="144">
                  <c:v>768.0893772733416</c:v>
                </c:pt>
                <c:pt idx="145">
                  <c:v>1024.7343538271612</c:v>
                </c:pt>
                <c:pt idx="146">
                  <c:v>1461.7722329166659</c:v>
                </c:pt>
                <c:pt idx="147">
                  <c:v>1542.1660696489193</c:v>
                </c:pt>
                <c:pt idx="148">
                  <c:v>1264.6872541020448</c:v>
                </c:pt>
                <c:pt idx="149">
                  <c:v>832.78122304012368</c:v>
                </c:pt>
                <c:pt idx="150">
                  <c:v>348.27850677854917</c:v>
                </c:pt>
                <c:pt idx="151">
                  <c:v>-367.98132093750041</c:v>
                </c:pt>
                <c:pt idx="152">
                  <c:v>-1445.018031358024</c:v>
                </c:pt>
                <c:pt idx="153">
                  <c:v>-2244.0533729436725</c:v>
                </c:pt>
                <c:pt idx="154">
                  <c:v>-2097.0094160368444</c:v>
                </c:pt>
                <c:pt idx="155">
                  <c:v>-1078.4275195090663</c:v>
                </c:pt>
                <c:pt idx="156">
                  <c:v>96.14984722222195</c:v>
                </c:pt>
                <c:pt idx="157">
                  <c:v>812.14438322916658</c:v>
                </c:pt>
                <c:pt idx="158">
                  <c:v>1452.2244080989581</c:v>
                </c:pt>
                <c:pt idx="159">
                  <c:v>1812.8879767438275</c:v>
                </c:pt>
                <c:pt idx="160">
                  <c:v>1867.2161959461801</c:v>
                </c:pt>
                <c:pt idx="161">
                  <c:v>1667.0411040624995</c:v>
                </c:pt>
                <c:pt idx="162">
                  <c:v>1363.4285635850702</c:v>
                </c:pt>
                <c:pt idx="163">
                  <c:v>1315.6338962499999</c:v>
                </c:pt>
                <c:pt idx="164">
                  <c:v>1191.0827437548226</c:v>
                </c:pt>
                <c:pt idx="165">
                  <c:v>963.96645273630429</c:v>
                </c:pt>
                <c:pt idx="166">
                  <c:v>838.0683202517364</c:v>
                </c:pt>
                <c:pt idx="167">
                  <c:v>1095.7601878549385</c:v>
                </c:pt>
                <c:pt idx="168">
                  <c:v>1329.8287871604939</c:v>
                </c:pt>
                <c:pt idx="169">
                  <c:v>1027.4686495833325</c:v>
                </c:pt>
                <c:pt idx="170">
                  <c:v>364.8134371141964</c:v>
                </c:pt>
                <c:pt idx="171">
                  <c:v>-428.75427803626508</c:v>
                </c:pt>
                <c:pt idx="172">
                  <c:v>-1328.15807141493</c:v>
                </c:pt>
                <c:pt idx="173">
                  <c:v>-1745.1071291473768</c:v>
                </c:pt>
                <c:pt idx="174">
                  <c:v>-1164.0684150877696</c:v>
                </c:pt>
                <c:pt idx="175">
                  <c:v>-221.31805168499233</c:v>
                </c:pt>
                <c:pt idx="176">
                  <c:v>442.82660123167386</c:v>
                </c:pt>
                <c:pt idx="177">
                  <c:v>980.70670979648889</c:v>
                </c:pt>
                <c:pt idx="178">
                  <c:v>1137.0745401118829</c:v>
                </c:pt>
                <c:pt idx="179">
                  <c:v>756.11455637345694</c:v>
                </c:pt>
                <c:pt idx="180">
                  <c:v>373.48073660493844</c:v>
                </c:pt>
                <c:pt idx="181">
                  <c:v>194.4160770881553</c:v>
                </c:pt>
                <c:pt idx="182">
                  <c:v>-10.552110293209751</c:v>
                </c:pt>
                <c:pt idx="183">
                  <c:v>-497.64677413869538</c:v>
                </c:pt>
                <c:pt idx="184">
                  <c:v>-910.09509259548588</c:v>
                </c:pt>
                <c:pt idx="185">
                  <c:v>-1016.0126617746918</c:v>
                </c:pt>
                <c:pt idx="186">
                  <c:v>-917.23923177083395</c:v>
                </c:pt>
                <c:pt idx="187">
                  <c:v>-715.28680440104119</c:v>
                </c:pt>
                <c:pt idx="188">
                  <c:v>-538.32514676215249</c:v>
                </c:pt>
                <c:pt idx="189">
                  <c:v>-386.35753038869632</c:v>
                </c:pt>
                <c:pt idx="190">
                  <c:v>-234.102018976659</c:v>
                </c:pt>
                <c:pt idx="191">
                  <c:v>-132.55075874517735</c:v>
                </c:pt>
                <c:pt idx="192">
                  <c:v>-30.961429748263754</c:v>
                </c:pt>
                <c:pt idx="193">
                  <c:v>96.514177203896338</c:v>
                </c:pt>
                <c:pt idx="194">
                  <c:v>147.40490585262341</c:v>
                </c:pt>
                <c:pt idx="195">
                  <c:v>223.92762500000015</c:v>
                </c:pt>
                <c:pt idx="196">
                  <c:v>275.03873611111106</c:v>
                </c:pt>
                <c:pt idx="197">
                  <c:v>275.03873611111106</c:v>
                </c:pt>
                <c:pt idx="198">
                  <c:v>402.81651388888884</c:v>
                </c:pt>
                <c:pt idx="199">
                  <c:v>530.95862164834102</c:v>
                </c:pt>
                <c:pt idx="200">
                  <c:v>659.11560001929001</c:v>
                </c:pt>
                <c:pt idx="201">
                  <c:v>787.69639081790126</c:v>
                </c:pt>
                <c:pt idx="202">
                  <c:v>916.33666406249995</c:v>
                </c:pt>
                <c:pt idx="203">
                  <c:v>1301.0752701822917</c:v>
                </c:pt>
                <c:pt idx="204">
                  <c:v>1482.6036926118823</c:v>
                </c:pt>
                <c:pt idx="205">
                  <c:v>1510.7895619290125</c:v>
                </c:pt>
                <c:pt idx="206">
                  <c:v>1744.2692850192898</c:v>
                </c:pt>
                <c:pt idx="207">
                  <c:v>1774.4992685927855</c:v>
                </c:pt>
                <c:pt idx="208">
                  <c:v>1600.1474032716051</c:v>
                </c:pt>
                <c:pt idx="209">
                  <c:v>1732.3221234567905</c:v>
                </c:pt>
                <c:pt idx="210">
                  <c:v>1713.1621204938269</c:v>
                </c:pt>
                <c:pt idx="211">
                  <c:v>1334.8018170572918</c:v>
                </c:pt>
                <c:pt idx="212">
                  <c:v>1083.124219567901</c:v>
                </c:pt>
                <c:pt idx="213">
                  <c:v>932.87237434895803</c:v>
                </c:pt>
                <c:pt idx="214">
                  <c:v>986.66941530864233</c:v>
                </c:pt>
                <c:pt idx="215">
                  <c:v>1194.8924821344517</c:v>
                </c:pt>
                <c:pt idx="216">
                  <c:v>1353.2041987847224</c:v>
                </c:pt>
                <c:pt idx="217">
                  <c:v>1358.9564487239581</c:v>
                </c:pt>
                <c:pt idx="218">
                  <c:v>1236.6091208526234</c:v>
                </c:pt>
                <c:pt idx="219">
                  <c:v>1062.45979326003</c:v>
                </c:pt>
                <c:pt idx="220">
                  <c:v>887.22550585262377</c:v>
                </c:pt>
                <c:pt idx="221">
                  <c:v>685.57822343074952</c:v>
                </c:pt>
                <c:pt idx="222">
                  <c:v>559.05909421006868</c:v>
                </c:pt>
                <c:pt idx="223">
                  <c:v>534.77170440296959</c:v>
                </c:pt>
                <c:pt idx="224">
                  <c:v>535.72907437114259</c:v>
                </c:pt>
                <c:pt idx="225">
                  <c:v>613.68056187114189</c:v>
                </c:pt>
                <c:pt idx="226">
                  <c:v>641.18119341049237</c:v>
                </c:pt>
                <c:pt idx="227">
                  <c:v>617.26289218074839</c:v>
                </c:pt>
                <c:pt idx="228">
                  <c:v>593.35946156250134</c:v>
                </c:pt>
                <c:pt idx="229">
                  <c:v>543.58075724151308</c:v>
                </c:pt>
                <c:pt idx="230">
                  <c:v>442.36408576871065</c:v>
                </c:pt>
                <c:pt idx="231">
                  <c:v>289.03075243537876</c:v>
                </c:pt>
                <c:pt idx="232">
                  <c:v>-44.197020536265768</c:v>
                </c:pt>
                <c:pt idx="233">
                  <c:v>-482.93698981770945</c:v>
                </c:pt>
                <c:pt idx="234">
                  <c:v>-642.68253082851038</c:v>
                </c:pt>
                <c:pt idx="235">
                  <c:v>-444.10930121527826</c:v>
                </c:pt>
                <c:pt idx="236">
                  <c:v>-115.48457732638821</c:v>
                </c:pt>
                <c:pt idx="237">
                  <c:v>-15.028983749999668</c:v>
                </c:pt>
                <c:pt idx="238">
                  <c:v>-247.35117844135914</c:v>
                </c:pt>
                <c:pt idx="239">
                  <c:v>-711.6026862683259</c:v>
                </c:pt>
                <c:pt idx="240">
                  <c:v>-1050.8771472868439</c:v>
                </c:pt>
                <c:pt idx="241">
                  <c:v>-904.68884536554731</c:v>
                </c:pt>
                <c:pt idx="242">
                  <c:v>-832.8402568238813</c:v>
                </c:pt>
                <c:pt idx="243">
                  <c:v>-940.75048794367251</c:v>
                </c:pt>
                <c:pt idx="244">
                  <c:v>-894.75010859182169</c:v>
                </c:pt>
                <c:pt idx="245">
                  <c:v>-1129.3263905738813</c:v>
                </c:pt>
                <c:pt idx="246">
                  <c:v>-1544.2316314621903</c:v>
                </c:pt>
                <c:pt idx="247">
                  <c:v>-1448.2845098794369</c:v>
                </c:pt>
                <c:pt idx="248">
                  <c:v>-787.91966899305623</c:v>
                </c:pt>
                <c:pt idx="249">
                  <c:v>-176.25273638406662</c:v>
                </c:pt>
                <c:pt idx="250">
                  <c:v>-74.644670416666372</c:v>
                </c:pt>
                <c:pt idx="251">
                  <c:v>-229.04601106770838</c:v>
                </c:pt>
                <c:pt idx="252">
                  <c:v>-153.61925598765413</c:v>
                </c:pt>
                <c:pt idx="253">
                  <c:v>126.84587576003136</c:v>
                </c:pt>
                <c:pt idx="254">
                  <c:v>177.9569868711414</c:v>
                </c:pt>
                <c:pt idx="255">
                  <c:v>-256.90621399305587</c:v>
                </c:pt>
                <c:pt idx="256">
                  <c:v>-463.02419705536227</c:v>
                </c:pt>
                <c:pt idx="257">
                  <c:v>200.34242546778574</c:v>
                </c:pt>
                <c:pt idx="258">
                  <c:v>1146.6983173341046</c:v>
                </c:pt>
                <c:pt idx="259">
                  <c:v>1609.1742741483413</c:v>
                </c:pt>
                <c:pt idx="260">
                  <c:v>1637.8214298341049</c:v>
                </c:pt>
                <c:pt idx="261">
                  <c:v>1590.0972491975303</c:v>
                </c:pt>
                <c:pt idx="262">
                  <c:v>1695.9553359307483</c:v>
                </c:pt>
                <c:pt idx="263">
                  <c:v>2033.0313257455632</c:v>
                </c:pt>
                <c:pt idx="264">
                  <c:v>2193.2812778983416</c:v>
                </c:pt>
                <c:pt idx="265">
                  <c:v>1970.6261703288965</c:v>
                </c:pt>
                <c:pt idx="266">
                  <c:v>1517.1035112847212</c:v>
                </c:pt>
                <c:pt idx="267">
                  <c:v>1316.9310961111105</c:v>
                </c:pt>
                <c:pt idx="268">
                  <c:v>1245.4920442100697</c:v>
                </c:pt>
                <c:pt idx="269">
                  <c:v>1096.0533240277778</c:v>
                </c:pt>
                <c:pt idx="270">
                  <c:v>742.30399490451418</c:v>
                </c:pt>
                <c:pt idx="271">
                  <c:v>257.02176118827231</c:v>
                </c:pt>
                <c:pt idx="272">
                  <c:v>153.70982055555481</c:v>
                </c:pt>
                <c:pt idx="273">
                  <c:v>-153.76788926215238</c:v>
                </c:pt>
                <c:pt idx="274">
                  <c:v>-822.44748386091817</c:v>
                </c:pt>
                <c:pt idx="275">
                  <c:v>-1136.402237222223</c:v>
                </c:pt>
                <c:pt idx="276">
                  <c:v>-1321.8532295524687</c:v>
                </c:pt>
                <c:pt idx="277">
                  <c:v>-1508.4938708024697</c:v>
                </c:pt>
                <c:pt idx="278">
                  <c:v>-1975.2912273177085</c:v>
                </c:pt>
                <c:pt idx="279">
                  <c:v>-2137.6825475260421</c:v>
                </c:pt>
                <c:pt idx="280">
                  <c:v>-1070.0681539621914</c:v>
                </c:pt>
                <c:pt idx="281">
                  <c:v>666.22494196373452</c:v>
                </c:pt>
                <c:pt idx="282">
                  <c:v>1921.9081503057491</c:v>
                </c:pt>
                <c:pt idx="283">
                  <c:v>2157.3552552970682</c:v>
                </c:pt>
                <c:pt idx="284">
                  <c:v>2214.5478516859566</c:v>
                </c:pt>
                <c:pt idx="285">
                  <c:v>2145.3393915094521</c:v>
                </c:pt>
                <c:pt idx="286">
                  <c:v>1999.0234997415128</c:v>
                </c:pt>
                <c:pt idx="287">
                  <c:v>2006.6887051437116</c:v>
                </c:pt>
                <c:pt idx="288">
                  <c:v>2015.0016743827146</c:v>
                </c:pt>
                <c:pt idx="289">
                  <c:v>1666.1846296807489</c:v>
                </c:pt>
                <c:pt idx="290">
                  <c:v>981.63768291666668</c:v>
                </c:pt>
                <c:pt idx="291">
                  <c:v>344.51542267361106</c:v>
                </c:pt>
                <c:pt idx="292">
                  <c:v>-91.695650416665615</c:v>
                </c:pt>
                <c:pt idx="293">
                  <c:v>-145.98996462480858</c:v>
                </c:pt>
                <c:pt idx="294">
                  <c:v>5.073518569636235</c:v>
                </c:pt>
                <c:pt idx="295">
                  <c:v>182.56308291666807</c:v>
                </c:pt>
                <c:pt idx="296">
                  <c:v>335.6183358150077</c:v>
                </c:pt>
                <c:pt idx="297">
                  <c:v>438.11863847222179</c:v>
                </c:pt>
                <c:pt idx="298">
                  <c:v>464.51200427951386</c:v>
                </c:pt>
                <c:pt idx="299">
                  <c:v>388.40685190296955</c:v>
                </c:pt>
                <c:pt idx="300">
                  <c:v>286.18462968074948</c:v>
                </c:pt>
                <c:pt idx="301">
                  <c:v>157.84533761284828</c:v>
                </c:pt>
                <c:pt idx="302">
                  <c:v>3.1186279822519509</c:v>
                </c:pt>
                <c:pt idx="303">
                  <c:v>-126.8576209992296</c:v>
                </c:pt>
                <c:pt idx="304">
                  <c:v>-308.44106469135806</c:v>
                </c:pt>
                <c:pt idx="305">
                  <c:v>-440.14914508777008</c:v>
                </c:pt>
                <c:pt idx="306">
                  <c:v>-316.16783442515441</c:v>
                </c:pt>
                <c:pt idx="307">
                  <c:v>-63.068903888888883</c:v>
                </c:pt>
                <c:pt idx="308">
                  <c:v>140.16953396315691</c:v>
                </c:pt>
                <c:pt idx="309">
                  <c:v>165.24685065297211</c:v>
                </c:pt>
                <c:pt idx="310">
                  <c:v>87.630844148341396</c:v>
                </c:pt>
                <c:pt idx="311">
                  <c:v>9.7908862345671537</c:v>
                </c:pt>
                <c:pt idx="312">
                  <c:v>-145.16007221740085</c:v>
                </c:pt>
                <c:pt idx="313">
                  <c:v>-326.53205581404325</c:v>
                </c:pt>
                <c:pt idx="314">
                  <c:v>-457.36604166666666</c:v>
                </c:pt>
                <c:pt idx="315">
                  <c:v>-460.7160930246913</c:v>
                </c:pt>
                <c:pt idx="316">
                  <c:v>-386.85580815972207</c:v>
                </c:pt>
                <c:pt idx="317">
                  <c:v>-466.02400909239964</c:v>
                </c:pt>
                <c:pt idx="318">
                  <c:v>-648.03245486111086</c:v>
                </c:pt>
                <c:pt idx="319">
                  <c:v>-702.59354783950573</c:v>
                </c:pt>
                <c:pt idx="320">
                  <c:v>-322.31731481770805</c:v>
                </c:pt>
                <c:pt idx="321">
                  <c:v>-16.419458765432807</c:v>
                </c:pt>
                <c:pt idx="322">
                  <c:v>110.30696677951315</c:v>
                </c:pt>
                <c:pt idx="323">
                  <c:v>135.86252233506994</c:v>
                </c:pt>
                <c:pt idx="324">
                  <c:v>32.762339210069399</c:v>
                </c:pt>
                <c:pt idx="325">
                  <c:v>185.52226176408121</c:v>
                </c:pt>
                <c:pt idx="326">
                  <c:v>211.07781731963806</c:v>
                </c:pt>
                <c:pt idx="327">
                  <c:v>133.98733822530914</c:v>
                </c:pt>
                <c:pt idx="328">
                  <c:v>-505.32000967110378</c:v>
                </c:pt>
                <c:pt idx="329">
                  <c:v>-1198.9674732590665</c:v>
                </c:pt>
                <c:pt idx="330">
                  <c:v>-640.13575045814093</c:v>
                </c:pt>
                <c:pt idx="331">
                  <c:v>74.805946254822345</c:v>
                </c:pt>
                <c:pt idx="332">
                  <c:v>23.494974125193323</c:v>
                </c:pt>
                <c:pt idx="333">
                  <c:v>-2.8362325260416128</c:v>
                </c:pt>
                <c:pt idx="334">
                  <c:v>47.993824027777634</c:v>
                </c:pt>
                <c:pt idx="335">
                  <c:v>-3.6633359374999372</c:v>
                </c:pt>
                <c:pt idx="336">
                  <c:v>98.120203245563403</c:v>
                </c:pt>
                <c:pt idx="337">
                  <c:v>276.83778269000771</c:v>
                </c:pt>
                <c:pt idx="338">
                  <c:v>558.12020324556318</c:v>
                </c:pt>
                <c:pt idx="339">
                  <c:v>1121.1427617785494</c:v>
                </c:pt>
                <c:pt idx="340">
                  <c:v>1736.845875760031</c:v>
                </c:pt>
                <c:pt idx="341">
                  <c:v>1893.997089889082</c:v>
                </c:pt>
                <c:pt idx="342">
                  <c:v>1284.696666393711</c:v>
                </c:pt>
                <c:pt idx="343">
                  <c:v>596.0109310378084</c:v>
                </c:pt>
                <c:pt idx="344">
                  <c:v>417.57083720389659</c:v>
                </c:pt>
                <c:pt idx="345">
                  <c:v>571.20634136284662</c:v>
                </c:pt>
                <c:pt idx="346">
                  <c:v>572.5955538888893</c:v>
                </c:pt>
                <c:pt idx="347">
                  <c:v>470.68858863040191</c:v>
                </c:pt>
                <c:pt idx="348">
                  <c:v>573.70936269000708</c:v>
                </c:pt>
                <c:pt idx="349">
                  <c:v>549.13169854648913</c:v>
                </c:pt>
                <c:pt idx="350">
                  <c:v>422.01774486593365</c:v>
                </c:pt>
                <c:pt idx="351">
                  <c:v>294.40741017361108</c:v>
                </c:pt>
                <c:pt idx="352">
                  <c:v>243.12885597704491</c:v>
                </c:pt>
                <c:pt idx="353">
                  <c:v>242.96200771604862</c:v>
                </c:pt>
                <c:pt idx="354">
                  <c:v>268.35130983506906</c:v>
                </c:pt>
                <c:pt idx="355">
                  <c:v>345.01797650173683</c:v>
                </c:pt>
                <c:pt idx="356">
                  <c:v>370.90663375482268</c:v>
                </c:pt>
                <c:pt idx="357">
                  <c:v>268.85185461805514</c:v>
                </c:pt>
                <c:pt idx="358">
                  <c:v>-38.149103395061957</c:v>
                </c:pt>
                <c:pt idx="359">
                  <c:v>-474.38962029610343</c:v>
                </c:pt>
                <c:pt idx="360">
                  <c:v>-656.21129118441343</c:v>
                </c:pt>
                <c:pt idx="361">
                  <c:v>-505.45830635802508</c:v>
                </c:pt>
                <c:pt idx="362">
                  <c:v>-251.64647870659667</c:v>
                </c:pt>
                <c:pt idx="363">
                  <c:v>-22.66957677758478</c:v>
                </c:pt>
                <c:pt idx="364">
                  <c:v>181.2775944184022</c:v>
                </c:pt>
                <c:pt idx="365">
                  <c:v>309.05537219618088</c:v>
                </c:pt>
                <c:pt idx="366">
                  <c:v>411.4010204938271</c:v>
                </c:pt>
                <c:pt idx="367">
                  <c:v>616.34511748456805</c:v>
                </c:pt>
                <c:pt idx="368">
                  <c:v>873.05968850019303</c:v>
                </c:pt>
                <c:pt idx="369">
                  <c:v>849.40281262056305</c:v>
                </c:pt>
                <c:pt idx="370">
                  <c:v>543.8734503211806</c:v>
                </c:pt>
                <c:pt idx="371">
                  <c:v>160.83039132426694</c:v>
                </c:pt>
                <c:pt idx="372">
                  <c:v>-530.17515942515411</c:v>
                </c:pt>
                <c:pt idx="373">
                  <c:v>-1274.6395934288198</c:v>
                </c:pt>
                <c:pt idx="374">
                  <c:v>-1483.2597055815972</c:v>
                </c:pt>
                <c:pt idx="375">
                  <c:v>-1205.2990822222218</c:v>
                </c:pt>
                <c:pt idx="376">
                  <c:v>-798.36567874517789</c:v>
                </c:pt>
                <c:pt idx="377">
                  <c:v>-492.8163898263889</c:v>
                </c:pt>
                <c:pt idx="378">
                  <c:v>-289.11041994888103</c:v>
                </c:pt>
                <c:pt idx="379">
                  <c:v>-161.78500617283953</c:v>
                </c:pt>
                <c:pt idx="380">
                  <c:v>-213.25777055555568</c:v>
                </c:pt>
                <c:pt idx="381">
                  <c:v>-315.9151068701774</c:v>
                </c:pt>
                <c:pt idx="382">
                  <c:v>-341.86324656925137</c:v>
                </c:pt>
                <c:pt idx="383">
                  <c:v>-393.28128710165913</c:v>
                </c:pt>
                <c:pt idx="384">
                  <c:v>-444.64222448591818</c:v>
                </c:pt>
                <c:pt idx="385">
                  <c:v>-316.99768738715272</c:v>
                </c:pt>
                <c:pt idx="386">
                  <c:v>40.755999999999972</c:v>
                </c:pt>
                <c:pt idx="387">
                  <c:v>270.75599999999997</c:v>
                </c:pt>
                <c:pt idx="388">
                  <c:v>270.75599999999997</c:v>
                </c:pt>
                <c:pt idx="389">
                  <c:v>270.75599999999997</c:v>
                </c:pt>
                <c:pt idx="390">
                  <c:v>270.75599999999997</c:v>
                </c:pt>
                <c:pt idx="391">
                  <c:v>398.53377777777774</c:v>
                </c:pt>
                <c:pt idx="392">
                  <c:v>807.43010197241517</c:v>
                </c:pt>
                <c:pt idx="393">
                  <c:v>1369.7760476822918</c:v>
                </c:pt>
                <c:pt idx="394">
                  <c:v>1855.8856822222224</c:v>
                </c:pt>
                <c:pt idx="395">
                  <c:v>2189.4715395187113</c:v>
                </c:pt>
                <c:pt idx="396">
                  <c:v>2396.3666607378473</c:v>
                </c:pt>
                <c:pt idx="397">
                  <c:v>2476.7292691859561</c:v>
                </c:pt>
                <c:pt idx="398">
                  <c:v>2225.9694858381549</c:v>
                </c:pt>
                <c:pt idx="399">
                  <c:v>1489.2847609452165</c:v>
                </c:pt>
                <c:pt idx="400">
                  <c:v>648.02498567901284</c:v>
                </c:pt>
                <c:pt idx="401">
                  <c:v>111.35831901234494</c:v>
                </c:pt>
                <c:pt idx="402">
                  <c:v>-298.58192210937523</c:v>
                </c:pt>
                <c:pt idx="403">
                  <c:v>-556.43112078221372</c:v>
                </c:pt>
                <c:pt idx="404">
                  <c:v>-507.59015722222262</c:v>
                </c:pt>
                <c:pt idx="405">
                  <c:v>-458.2195024807105</c:v>
                </c:pt>
                <c:pt idx="406">
                  <c:v>-536.62156950906615</c:v>
                </c:pt>
                <c:pt idx="407">
                  <c:v>-589.53767544367247</c:v>
                </c:pt>
                <c:pt idx="408">
                  <c:v>-437.8374326649307</c:v>
                </c:pt>
                <c:pt idx="409">
                  <c:v>-81.024757573302566</c:v>
                </c:pt>
                <c:pt idx="410">
                  <c:v>225.3911905835264</c:v>
                </c:pt>
                <c:pt idx="411">
                  <c:v>353.25194637345646</c:v>
                </c:pt>
                <c:pt idx="412">
                  <c:v>404.53079798225303</c:v>
                </c:pt>
                <c:pt idx="413">
                  <c:v>455.89798102334129</c:v>
                </c:pt>
                <c:pt idx="414">
                  <c:v>635.13662669463736</c:v>
                </c:pt>
                <c:pt idx="415">
                  <c:v>917.16376747395793</c:v>
                </c:pt>
                <c:pt idx="416">
                  <c:v>995.31600822916641</c:v>
                </c:pt>
                <c:pt idx="417">
                  <c:v>715.60065271315648</c:v>
                </c:pt>
                <c:pt idx="418">
                  <c:v>307.16145111593397</c:v>
                </c:pt>
                <c:pt idx="419">
                  <c:v>-102.0655954783951</c:v>
                </c:pt>
                <c:pt idx="420">
                  <c:v>-282.25358098765423</c:v>
                </c:pt>
                <c:pt idx="421">
                  <c:v>-78.826286369599302</c:v>
                </c:pt>
                <c:pt idx="422">
                  <c:v>227.45017545138813</c:v>
                </c:pt>
                <c:pt idx="423">
                  <c:v>534.31075489197531</c:v>
                </c:pt>
                <c:pt idx="424">
                  <c:v>969.55464341049446</c:v>
                </c:pt>
                <c:pt idx="425">
                  <c:v>1661.6058955603785</c:v>
                </c:pt>
                <c:pt idx="426">
                  <c:v>2407.0577381674375</c:v>
                </c:pt>
                <c:pt idx="427">
                  <c:v>2593.0845205748456</c:v>
                </c:pt>
                <c:pt idx="428">
                  <c:v>1833.7877289660491</c:v>
                </c:pt>
                <c:pt idx="429">
                  <c:v>789.48967427854893</c:v>
                </c:pt>
                <c:pt idx="430">
                  <c:v>150.79975417148881</c:v>
                </c:pt>
                <c:pt idx="431">
                  <c:v>-106.13609154321023</c:v>
                </c:pt>
                <c:pt idx="432">
                  <c:v>-82.312367402583959</c:v>
                </c:pt>
                <c:pt idx="433">
                  <c:v>95.448734310378796</c:v>
                </c:pt>
                <c:pt idx="434">
                  <c:v>120.63311940297083</c:v>
                </c:pt>
                <c:pt idx="435">
                  <c:v>-186.9510639930561</c:v>
                </c:pt>
                <c:pt idx="436">
                  <c:v>-700.55211029321049</c:v>
                </c:pt>
                <c:pt idx="437">
                  <c:v>-1292.4862239843746</c:v>
                </c:pt>
                <c:pt idx="438">
                  <c:v>-1885.7331152584879</c:v>
                </c:pt>
                <c:pt idx="439">
                  <c:v>-2300.5036284066355</c:v>
                </c:pt>
                <c:pt idx="440">
                  <c:v>-2407.6280964149305</c:v>
                </c:pt>
                <c:pt idx="441">
                  <c:v>-2053.0361984442516</c:v>
                </c:pt>
                <c:pt idx="442">
                  <c:v>-1364.370092295525</c:v>
                </c:pt>
                <c:pt idx="443">
                  <c:v>-649.19373733314035</c:v>
                </c:pt>
                <c:pt idx="444">
                  <c:v>-61.465032573302494</c:v>
                </c:pt>
                <c:pt idx="445">
                  <c:v>219.64488888888886</c:v>
                </c:pt>
                <c:pt idx="446">
                  <c:v>270.75599999999997</c:v>
                </c:pt>
                <c:pt idx="447">
                  <c:v>270.75599999999997</c:v>
                </c:pt>
                <c:pt idx="448">
                  <c:v>270.75599999999997</c:v>
                </c:pt>
                <c:pt idx="449">
                  <c:v>270.75599999999997</c:v>
                </c:pt>
                <c:pt idx="450">
                  <c:v>270.75599999999997</c:v>
                </c:pt>
                <c:pt idx="451">
                  <c:v>270.75599999999997</c:v>
                </c:pt>
                <c:pt idx="452">
                  <c:v>270.75599999999997</c:v>
                </c:pt>
                <c:pt idx="453">
                  <c:v>270.75599999999997</c:v>
                </c:pt>
                <c:pt idx="454">
                  <c:v>270.75599999999997</c:v>
                </c:pt>
                <c:pt idx="455">
                  <c:v>270.75599999999997</c:v>
                </c:pt>
                <c:pt idx="456">
                  <c:v>270.75599999999997</c:v>
                </c:pt>
                <c:pt idx="457">
                  <c:v>270.75599999999997</c:v>
                </c:pt>
                <c:pt idx="458">
                  <c:v>270.75599999999997</c:v>
                </c:pt>
                <c:pt idx="459">
                  <c:v>270.75599999999997</c:v>
                </c:pt>
                <c:pt idx="460">
                  <c:v>270.75599999999997</c:v>
                </c:pt>
                <c:pt idx="461">
                  <c:v>270.75599999999997</c:v>
                </c:pt>
                <c:pt idx="462">
                  <c:v>270.75599999999997</c:v>
                </c:pt>
                <c:pt idx="463">
                  <c:v>270.75599999999997</c:v>
                </c:pt>
                <c:pt idx="464">
                  <c:v>270.75599999999997</c:v>
                </c:pt>
                <c:pt idx="465">
                  <c:v>270.75599999999997</c:v>
                </c:pt>
                <c:pt idx="466">
                  <c:v>270.75599999999997</c:v>
                </c:pt>
                <c:pt idx="467">
                  <c:v>270.75599999999997</c:v>
                </c:pt>
                <c:pt idx="468">
                  <c:v>270.75599999999997</c:v>
                </c:pt>
                <c:pt idx="469">
                  <c:v>270.75599999999997</c:v>
                </c:pt>
                <c:pt idx="470">
                  <c:v>270.75599999999997</c:v>
                </c:pt>
                <c:pt idx="471">
                  <c:v>270.75599999999997</c:v>
                </c:pt>
                <c:pt idx="472">
                  <c:v>270.75599999999997</c:v>
                </c:pt>
                <c:pt idx="473">
                  <c:v>270.75599999999997</c:v>
                </c:pt>
                <c:pt idx="474">
                  <c:v>270.75599999999997</c:v>
                </c:pt>
                <c:pt idx="475">
                  <c:v>270.75599999999997</c:v>
                </c:pt>
                <c:pt idx="476">
                  <c:v>270.75599999999997</c:v>
                </c:pt>
                <c:pt idx="477">
                  <c:v>270.75599999999997</c:v>
                </c:pt>
                <c:pt idx="478">
                  <c:v>270.75599999999997</c:v>
                </c:pt>
                <c:pt idx="479">
                  <c:v>270.75599999999997</c:v>
                </c:pt>
                <c:pt idx="480">
                  <c:v>270.75599999999997</c:v>
                </c:pt>
                <c:pt idx="481">
                  <c:v>270.75599999999997</c:v>
                </c:pt>
                <c:pt idx="482">
                  <c:v>270.75599999999997</c:v>
                </c:pt>
                <c:pt idx="483">
                  <c:v>270.75599999999997</c:v>
                </c:pt>
                <c:pt idx="484">
                  <c:v>270.75599999999997</c:v>
                </c:pt>
                <c:pt idx="485">
                  <c:v>270.75599999999997</c:v>
                </c:pt>
                <c:pt idx="486">
                  <c:v>270.75599999999997</c:v>
                </c:pt>
                <c:pt idx="487">
                  <c:v>270.75599999999997</c:v>
                </c:pt>
                <c:pt idx="488">
                  <c:v>270.75599999999997</c:v>
                </c:pt>
                <c:pt idx="489">
                  <c:v>270.75599999999997</c:v>
                </c:pt>
                <c:pt idx="490">
                  <c:v>270.75599999999997</c:v>
                </c:pt>
                <c:pt idx="491">
                  <c:v>270.75599999999997</c:v>
                </c:pt>
                <c:pt idx="492">
                  <c:v>270.75599999999997</c:v>
                </c:pt>
                <c:pt idx="493">
                  <c:v>270.75599999999997</c:v>
                </c:pt>
                <c:pt idx="494">
                  <c:v>270.75599999999997</c:v>
                </c:pt>
                <c:pt idx="495">
                  <c:v>270.75599999999997</c:v>
                </c:pt>
                <c:pt idx="496">
                  <c:v>270.75599999999997</c:v>
                </c:pt>
                <c:pt idx="497">
                  <c:v>270.75599999999997</c:v>
                </c:pt>
                <c:pt idx="498">
                  <c:v>270.75599999999997</c:v>
                </c:pt>
                <c:pt idx="499">
                  <c:v>270.75599999999997</c:v>
                </c:pt>
                <c:pt idx="500">
                  <c:v>270.75599999999997</c:v>
                </c:pt>
                <c:pt idx="501">
                  <c:v>270.75599999999997</c:v>
                </c:pt>
                <c:pt idx="502">
                  <c:v>270.75599999999997</c:v>
                </c:pt>
                <c:pt idx="503">
                  <c:v>270.75599999999997</c:v>
                </c:pt>
                <c:pt idx="504">
                  <c:v>270.75599999999997</c:v>
                </c:pt>
                <c:pt idx="505">
                  <c:v>270.75599999999997</c:v>
                </c:pt>
                <c:pt idx="506">
                  <c:v>270.75599999999997</c:v>
                </c:pt>
                <c:pt idx="507">
                  <c:v>270.75599999999997</c:v>
                </c:pt>
                <c:pt idx="508">
                  <c:v>270.75599999999997</c:v>
                </c:pt>
                <c:pt idx="509">
                  <c:v>270.75599999999997</c:v>
                </c:pt>
                <c:pt idx="510">
                  <c:v>270.75599999999997</c:v>
                </c:pt>
                <c:pt idx="511">
                  <c:v>398.53377777777774</c:v>
                </c:pt>
                <c:pt idx="512">
                  <c:v>909.65232419463734</c:v>
                </c:pt>
                <c:pt idx="513">
                  <c:v>1829.8307715326</c:v>
                </c:pt>
                <c:pt idx="514">
                  <c:v>2648.7181943402779</c:v>
                </c:pt>
                <c:pt idx="515">
                  <c:v>2881.5638345563275</c:v>
                </c:pt>
                <c:pt idx="516">
                  <c:v>2502.4834961111105</c:v>
                </c:pt>
                <c:pt idx="517">
                  <c:v>1586.5880822964887</c:v>
                </c:pt>
                <c:pt idx="518">
                  <c:v>642.79796573784688</c:v>
                </c:pt>
                <c:pt idx="519">
                  <c:v>131.68685462673662</c:v>
                </c:pt>
                <c:pt idx="520">
                  <c:v>-124.63959342881896</c:v>
                </c:pt>
                <c:pt idx="521">
                  <c:v>-253.65460608314072</c:v>
                </c:pt>
                <c:pt idx="522">
                  <c:v>-357.16908444444448</c:v>
                </c:pt>
                <c:pt idx="523">
                  <c:v>-665.37634646219112</c:v>
                </c:pt>
                <c:pt idx="524">
                  <c:v>-1229.876448953511</c:v>
                </c:pt>
                <c:pt idx="525">
                  <c:v>-1743.9212343007334</c:v>
                </c:pt>
                <c:pt idx="526">
                  <c:v>-1746.4150358487659</c:v>
                </c:pt>
                <c:pt idx="527">
                  <c:v>-1159.8792515432096</c:v>
                </c:pt>
                <c:pt idx="528">
                  <c:v>-495.79170177469132</c:v>
                </c:pt>
                <c:pt idx="529">
                  <c:v>-240.32536988811734</c:v>
                </c:pt>
                <c:pt idx="530">
                  <c:v>15.2004444444444</c:v>
                </c:pt>
                <c:pt idx="531">
                  <c:v>270.75599999999997</c:v>
                </c:pt>
                <c:pt idx="532">
                  <c:v>321.86711111111106</c:v>
                </c:pt>
                <c:pt idx="533">
                  <c:v>577.42385631558636</c:v>
                </c:pt>
                <c:pt idx="534">
                  <c:v>1037.4654940277778</c:v>
                </c:pt>
                <c:pt idx="535">
                  <c:v>1293.2827723456789</c:v>
                </c:pt>
                <c:pt idx="536">
                  <c:v>1549.3379804475308</c:v>
                </c:pt>
                <c:pt idx="537">
                  <c:v>2266.0891331674384</c:v>
                </c:pt>
                <c:pt idx="538">
                  <c:v>2984.6711555748457</c:v>
                </c:pt>
                <c:pt idx="539">
                  <c:v>2862.3788489660496</c:v>
                </c:pt>
                <c:pt idx="540">
                  <c:v>1743.2928806684022</c:v>
                </c:pt>
                <c:pt idx="541">
                  <c:v>646.38594687982209</c:v>
                </c:pt>
                <c:pt idx="542">
                  <c:v>237.4970579909338</c:v>
                </c:pt>
                <c:pt idx="543">
                  <c:v>58.31789476562534</c:v>
                </c:pt>
                <c:pt idx="544">
                  <c:v>-223.79043955246919</c:v>
                </c:pt>
                <c:pt idx="545">
                  <c:v>-608.89843166184414</c:v>
                </c:pt>
                <c:pt idx="546">
                  <c:v>-688.33935960937526</c:v>
                </c:pt>
                <c:pt idx="547">
                  <c:v>-460.17617754147432</c:v>
                </c:pt>
                <c:pt idx="548">
                  <c:v>-282.66757881172828</c:v>
                </c:pt>
                <c:pt idx="549">
                  <c:v>-181.3420544627698</c:v>
                </c:pt>
                <c:pt idx="550">
                  <c:v>-131.07946044367316</c:v>
                </c:pt>
                <c:pt idx="551">
                  <c:v>-3.9283302343749256</c:v>
                </c:pt>
                <c:pt idx="552">
                  <c:v>21.282227134452114</c:v>
                </c:pt>
                <c:pt idx="553">
                  <c:v>20.782574588155825</c:v>
                </c:pt>
                <c:pt idx="554">
                  <c:v>122.6835916020448</c:v>
                </c:pt>
                <c:pt idx="555">
                  <c:v>224.74878016685926</c:v>
                </c:pt>
                <c:pt idx="556">
                  <c:v>326.97100238908206</c:v>
                </c:pt>
                <c:pt idx="557">
                  <c:v>454.90581382426717</c:v>
                </c:pt>
                <c:pt idx="558">
                  <c:v>583.08658517361096</c:v>
                </c:pt>
                <c:pt idx="559">
                  <c:v>967.00909213445186</c:v>
                </c:pt>
                <c:pt idx="560">
                  <c:v>917.74193684895829</c:v>
                </c:pt>
                <c:pt idx="561">
                  <c:v>407.12899122299382</c:v>
                </c:pt>
                <c:pt idx="562">
                  <c:v>279.35121344521605</c:v>
                </c:pt>
                <c:pt idx="563">
                  <c:v>-129.5376754436727</c:v>
                </c:pt>
                <c:pt idx="564">
                  <c:v>-1485.5239048881176</c:v>
                </c:pt>
                <c:pt idx="565">
                  <c:v>-2435.0989867312892</c:v>
                </c:pt>
                <c:pt idx="566">
                  <c:v>-2309.6698733333333</c:v>
                </c:pt>
                <c:pt idx="567">
                  <c:v>-955.91066666666654</c:v>
                </c:pt>
                <c:pt idx="568">
                  <c:v>270.75599999999997</c:v>
                </c:pt>
                <c:pt idx="569">
                  <c:v>270.75599999999997</c:v>
                </c:pt>
                <c:pt idx="570">
                  <c:v>270.75599999999997</c:v>
                </c:pt>
                <c:pt idx="571">
                  <c:v>270.75599999999997</c:v>
                </c:pt>
                <c:pt idx="572">
                  <c:v>270.75599999999997</c:v>
                </c:pt>
                <c:pt idx="573">
                  <c:v>270.75599999999997</c:v>
                </c:pt>
                <c:pt idx="574">
                  <c:v>270.75599999999997</c:v>
                </c:pt>
                <c:pt idx="575">
                  <c:v>270.75599999999997</c:v>
                </c:pt>
                <c:pt idx="576">
                  <c:v>270.75599999999997</c:v>
                </c:pt>
                <c:pt idx="577">
                  <c:v>270.75599999999997</c:v>
                </c:pt>
                <c:pt idx="578">
                  <c:v>270.75599999999997</c:v>
                </c:pt>
                <c:pt idx="579">
                  <c:v>270.75599999999997</c:v>
                </c:pt>
                <c:pt idx="580">
                  <c:v>270.75599999999997</c:v>
                </c:pt>
                <c:pt idx="581">
                  <c:v>270.75599999999997</c:v>
                </c:pt>
                <c:pt idx="582">
                  <c:v>270.75599999999997</c:v>
                </c:pt>
                <c:pt idx="583">
                  <c:v>270.75599999999997</c:v>
                </c:pt>
                <c:pt idx="584">
                  <c:v>270.75599999999997</c:v>
                </c:pt>
                <c:pt idx="585">
                  <c:v>270.75599999999997</c:v>
                </c:pt>
                <c:pt idx="586">
                  <c:v>270.75599999999997</c:v>
                </c:pt>
                <c:pt idx="587">
                  <c:v>270.75599999999997</c:v>
                </c:pt>
                <c:pt idx="588">
                  <c:v>270.75599999999997</c:v>
                </c:pt>
                <c:pt idx="589">
                  <c:v>270.75599999999997</c:v>
                </c:pt>
                <c:pt idx="590">
                  <c:v>270.75599999999997</c:v>
                </c:pt>
                <c:pt idx="591">
                  <c:v>270.75599999999997</c:v>
                </c:pt>
                <c:pt idx="592">
                  <c:v>270.75599999999997</c:v>
                </c:pt>
                <c:pt idx="593">
                  <c:v>270.75599999999997</c:v>
                </c:pt>
                <c:pt idx="594">
                  <c:v>270.75599999999997</c:v>
                </c:pt>
                <c:pt idx="595">
                  <c:v>270.75599999999997</c:v>
                </c:pt>
                <c:pt idx="596">
                  <c:v>270.75599999999997</c:v>
                </c:pt>
                <c:pt idx="597">
                  <c:v>270.75599999999997</c:v>
                </c:pt>
                <c:pt idx="598">
                  <c:v>270.75599999999997</c:v>
                </c:pt>
                <c:pt idx="599">
                  <c:v>270.75599999999997</c:v>
                </c:pt>
                <c:pt idx="600">
                  <c:v>526.31155555555551</c:v>
                </c:pt>
                <c:pt idx="601">
                  <c:v>807.45240788966055</c:v>
                </c:pt>
                <c:pt idx="602">
                  <c:v>1241.9982699045138</c:v>
                </c:pt>
                <c:pt idx="603">
                  <c:v>2060.3301266666667</c:v>
                </c:pt>
                <c:pt idx="604">
                  <c:v>2675.4410928983402</c:v>
                </c:pt>
                <c:pt idx="605">
                  <c:v>3011.1974646489193</c:v>
                </c:pt>
                <c:pt idx="606">
                  <c:v>3170.1935268402776</c:v>
                </c:pt>
                <c:pt idx="607">
                  <c:v>3024.5396746961801</c:v>
                </c:pt>
                <c:pt idx="608">
                  <c:v>2675.0894393566737</c:v>
                </c:pt>
                <c:pt idx="609">
                  <c:v>2427.8849218055548</c:v>
                </c:pt>
                <c:pt idx="610">
                  <c:v>2385.5296267438275</c:v>
                </c:pt>
                <c:pt idx="611">
                  <c:v>2267.7142664322919</c:v>
                </c:pt>
                <c:pt idx="612">
                  <c:v>1714.7876634567897</c:v>
                </c:pt>
                <c:pt idx="613">
                  <c:v>927.9167794878482</c:v>
                </c:pt>
                <c:pt idx="614">
                  <c:v>392.40407227334174</c:v>
                </c:pt>
                <c:pt idx="615">
                  <c:v>264.04812512056213</c:v>
                </c:pt>
                <c:pt idx="616">
                  <c:v>263.75993266975377</c:v>
                </c:pt>
                <c:pt idx="617">
                  <c:v>186.5186655748453</c:v>
                </c:pt>
                <c:pt idx="618">
                  <c:v>32.043269278548649</c:v>
                </c:pt>
                <c:pt idx="619">
                  <c:v>-149.10119396219096</c:v>
                </c:pt>
                <c:pt idx="620">
                  <c:v>-203.25156065104198</c:v>
                </c:pt>
                <c:pt idx="621">
                  <c:v>-52.61873036554789</c:v>
                </c:pt>
                <c:pt idx="622">
                  <c:v>176.05332402777739</c:v>
                </c:pt>
                <c:pt idx="623">
                  <c:v>354.67840826871173</c:v>
                </c:pt>
                <c:pt idx="624">
                  <c:v>534.09550127797172</c:v>
                </c:pt>
                <c:pt idx="625">
                  <c:v>637.9166116483417</c:v>
                </c:pt>
                <c:pt idx="626">
                  <c:v>562.87024681037769</c:v>
                </c:pt>
                <c:pt idx="627">
                  <c:v>410.3550945216042</c:v>
                </c:pt>
                <c:pt idx="628">
                  <c:v>333.68842785493825</c:v>
                </c:pt>
                <c:pt idx="629">
                  <c:v>359.24398341049414</c:v>
                </c:pt>
                <c:pt idx="630">
                  <c:v>512.85123340760106</c:v>
                </c:pt>
                <c:pt idx="631">
                  <c:v>744.5072247038969</c:v>
                </c:pt>
                <c:pt idx="632">
                  <c:v>900.64812948784618</c:v>
                </c:pt>
                <c:pt idx="633">
                  <c:v>1006.3179542795124</c:v>
                </c:pt>
                <c:pt idx="634">
                  <c:v>1036.0039708844529</c:v>
                </c:pt>
                <c:pt idx="635">
                  <c:v>937.72156847222323</c:v>
                </c:pt>
                <c:pt idx="636">
                  <c:v>710.82060390817855</c:v>
                </c:pt>
                <c:pt idx="637">
                  <c:v>456.5213176118823</c:v>
                </c:pt>
                <c:pt idx="638">
                  <c:v>328.74353983410452</c:v>
                </c:pt>
                <c:pt idx="639">
                  <c:v>277.31746917148985</c:v>
                </c:pt>
                <c:pt idx="640">
                  <c:v>276.68933454186026</c:v>
                </c:pt>
                <c:pt idx="641">
                  <c:v>455.26504835262307</c:v>
                </c:pt>
                <c:pt idx="642">
                  <c:v>789.05909421006834</c:v>
                </c:pt>
                <c:pt idx="643">
                  <c:v>895.11436525173633</c:v>
                </c:pt>
                <c:pt idx="644">
                  <c:v>668.04536277777845</c:v>
                </c:pt>
                <c:pt idx="645">
                  <c:v>541.25529101562392</c:v>
                </c:pt>
                <c:pt idx="646">
                  <c:v>568.13611546778475</c:v>
                </c:pt>
                <c:pt idx="647">
                  <c:v>569.47090155574949</c:v>
                </c:pt>
                <c:pt idx="648">
                  <c:v>519.70409372395864</c:v>
                </c:pt>
                <c:pt idx="649">
                  <c:v>392.60203653259885</c:v>
                </c:pt>
                <c:pt idx="650">
                  <c:v>136.70832327160525</c:v>
                </c:pt>
                <c:pt idx="651">
                  <c:v>-300.41996913580101</c:v>
                </c:pt>
                <c:pt idx="652">
                  <c:v>-638.54166035107983</c:v>
                </c:pt>
                <c:pt idx="653">
                  <c:v>-696.29190467110368</c:v>
                </c:pt>
                <c:pt idx="654">
                  <c:v>-906.81545509548585</c:v>
                </c:pt>
                <c:pt idx="655">
                  <c:v>-1426.3186470987653</c:v>
                </c:pt>
                <c:pt idx="656">
                  <c:v>-1718.1841844444448</c:v>
                </c:pt>
                <c:pt idx="657">
                  <c:v>-1395.7646693209881</c:v>
                </c:pt>
                <c:pt idx="658">
                  <c:v>-941.84347788869752</c:v>
                </c:pt>
                <c:pt idx="659">
                  <c:v>-1099.8093041155475</c:v>
                </c:pt>
                <c:pt idx="660">
                  <c:v>-1821.7737958140428</c:v>
                </c:pt>
                <c:pt idx="661">
                  <c:v>-2341.3611554783952</c:v>
                </c:pt>
                <c:pt idx="662">
                  <c:v>-2425.3890722482638</c:v>
                </c:pt>
                <c:pt idx="663">
                  <c:v>-1664.4127937770063</c:v>
                </c:pt>
                <c:pt idx="664">
                  <c:v>-593.02899761091828</c:v>
                </c:pt>
                <c:pt idx="665">
                  <c:v>121.70540277777783</c:v>
                </c:pt>
                <c:pt idx="666">
                  <c:v>786.51417720389657</c:v>
                </c:pt>
                <c:pt idx="667">
                  <c:v>1937.6963908179014</c:v>
                </c:pt>
                <c:pt idx="668">
                  <c:v>2632.6036926118823</c:v>
                </c:pt>
                <c:pt idx="669">
                  <c:v>2586.7639158641973</c:v>
                </c:pt>
                <c:pt idx="670">
                  <c:v>2542.9620077160494</c:v>
                </c:pt>
                <c:pt idx="671">
                  <c:v>1834.5443456790122</c:v>
                </c:pt>
                <c:pt idx="672">
                  <c:v>1327.3590760030866</c:v>
                </c:pt>
                <c:pt idx="673">
                  <c:v>1331.522847222222</c:v>
                </c:pt>
                <c:pt idx="674">
                  <c:v>1335.9245482253086</c:v>
                </c:pt>
                <c:pt idx="675">
                  <c:v>906.11973456790042</c:v>
                </c:pt>
                <c:pt idx="676">
                  <c:v>446.83620062982249</c:v>
                </c:pt>
                <c:pt idx="677">
                  <c:v>-12.683181206596544</c:v>
                </c:pt>
                <c:pt idx="678">
                  <c:v>-910.67426649305492</c:v>
                </c:pt>
                <c:pt idx="679">
                  <c:v>-1531.339108706597</c:v>
                </c:pt>
                <c:pt idx="680">
                  <c:v>-1896.9462634375004</c:v>
                </c:pt>
                <c:pt idx="681">
                  <c:v>-2007.4017484211035</c:v>
                </c:pt>
                <c:pt idx="682">
                  <c:v>-1247.1166559722224</c:v>
                </c:pt>
                <c:pt idx="683">
                  <c:v>-712.66957677758546</c:v>
                </c:pt>
                <c:pt idx="684">
                  <c:v>-280.84235995659799</c:v>
                </c:pt>
                <c:pt idx="685">
                  <c:v>894.71319559895892</c:v>
                </c:pt>
                <c:pt idx="686">
                  <c:v>1562.0270732378472</c:v>
                </c:pt>
                <c:pt idx="687">
                  <c:v>1463.300039541859</c:v>
                </c:pt>
                <c:pt idx="688">
                  <c:v>1440.7067097964891</c:v>
                </c:pt>
                <c:pt idx="689">
                  <c:v>1419.188525262346</c:v>
                </c:pt>
                <c:pt idx="690">
                  <c:v>936.95000830729168</c:v>
                </c:pt>
                <c:pt idx="691">
                  <c:v>503.59766157118065</c:v>
                </c:pt>
                <c:pt idx="692">
                  <c:v>529.52200829186017</c:v>
                </c:pt>
                <c:pt idx="693">
                  <c:v>709.720403229167</c:v>
                </c:pt>
                <c:pt idx="694">
                  <c:v>660.33577011284774</c:v>
                </c:pt>
                <c:pt idx="695">
                  <c:v>226.87129896604827</c:v>
                </c:pt>
                <c:pt idx="696">
                  <c:v>-950.24507597222271</c:v>
                </c:pt>
                <c:pt idx="697">
                  <c:v>-1392.0912185831398</c:v>
                </c:pt>
                <c:pt idx="698">
                  <c:v>-1038.3359412152777</c:v>
                </c:pt>
                <c:pt idx="699">
                  <c:v>-735.59600822048617</c:v>
                </c:pt>
                <c:pt idx="700">
                  <c:v>-200.66533673996969</c:v>
                </c:pt>
                <c:pt idx="701">
                  <c:v>79.678450817901052</c:v>
                </c:pt>
                <c:pt idx="702">
                  <c:v>232.76076822916681</c:v>
                </c:pt>
                <c:pt idx="703">
                  <c:v>258.31632378472182</c:v>
                </c:pt>
                <c:pt idx="704">
                  <c:v>2.636152504822121</c:v>
                </c:pt>
                <c:pt idx="705">
                  <c:v>-484.13284494888114</c:v>
                </c:pt>
                <c:pt idx="706">
                  <c:v>-946.38128140721426</c:v>
                </c:pt>
                <c:pt idx="707">
                  <c:v>-1025.7960370785104</c:v>
                </c:pt>
                <c:pt idx="708">
                  <c:v>-516.59342024691341</c:v>
                </c:pt>
                <c:pt idx="709">
                  <c:v>377.26095833333295</c:v>
                </c:pt>
                <c:pt idx="710">
                  <c:v>1579.2714440277782</c:v>
                </c:pt>
                <c:pt idx="711">
                  <c:v>2298.3415199045144</c:v>
                </c:pt>
                <c:pt idx="712">
                  <c:v>1485.1082010001928</c:v>
                </c:pt>
                <c:pt idx="713">
                  <c:v>310.4457743711414</c:v>
                </c:pt>
                <c:pt idx="714">
                  <c:v>-559.21043807098783</c:v>
                </c:pt>
                <c:pt idx="715">
                  <c:v>-1584.6206219859178</c:v>
                </c:pt>
                <c:pt idx="716">
                  <c:v>-1384.6088094164738</c:v>
                </c:pt>
                <c:pt idx="717">
                  <c:v>-210.51681944444459</c:v>
                </c:pt>
                <c:pt idx="718">
                  <c:v>530.59429166666666</c:v>
                </c:pt>
                <c:pt idx="719">
                  <c:v>1298.0044889081792</c:v>
                </c:pt>
                <c:pt idx="720">
                  <c:v>1683.9253086419753</c:v>
                </c:pt>
                <c:pt idx="721">
                  <c:v>1456.4904891251931</c:v>
                </c:pt>
                <c:pt idx="722">
                  <c:v>1305.5992076118828</c:v>
                </c:pt>
                <c:pt idx="723">
                  <c:v>1154.7013830295134</c:v>
                </c:pt>
                <c:pt idx="724">
                  <c:v>1335.6647222222223</c:v>
                </c:pt>
                <c:pt idx="725">
                  <c:v>1799.5774775192899</c:v>
                </c:pt>
                <c:pt idx="726">
                  <c:v>2392.9005063242657</c:v>
                </c:pt>
                <c:pt idx="727">
                  <c:v>2325.6626995833331</c:v>
                </c:pt>
                <c:pt idx="728">
                  <c:v>1693.2514490625013</c:v>
                </c:pt>
                <c:pt idx="729">
                  <c:v>1289.9301171180564</c:v>
                </c:pt>
                <c:pt idx="730">
                  <c:v>756.66941530864085</c:v>
                </c:pt>
                <c:pt idx="731">
                  <c:v>425.19221072241476</c:v>
                </c:pt>
                <c:pt idx="732">
                  <c:v>399.88618402777882</c:v>
                </c:pt>
                <c:pt idx="733">
                  <c:v>425.94258177854897</c:v>
                </c:pt>
                <c:pt idx="734">
                  <c:v>452.00135882716046</c:v>
                </c:pt>
                <c:pt idx="735">
                  <c:v>503.87176336130472</c:v>
                </c:pt>
                <c:pt idx="736">
                  <c:v>581.55914880111879</c:v>
                </c:pt>
                <c:pt idx="737">
                  <c:v>557.55251613908138</c:v>
                </c:pt>
                <c:pt idx="738">
                  <c:v>430.55722993827123</c:v>
                </c:pt>
                <c:pt idx="739">
                  <c:v>660.81925011284648</c:v>
                </c:pt>
                <c:pt idx="740">
                  <c:v>919.56544407117974</c:v>
                </c:pt>
                <c:pt idx="741">
                  <c:v>820.34321901234705</c:v>
                </c:pt>
                <c:pt idx="742">
                  <c:v>567.01468623456753</c:v>
                </c:pt>
                <c:pt idx="743">
                  <c:v>388.40685190296955</c:v>
                </c:pt>
                <c:pt idx="744">
                  <c:v>363.13294572916698</c:v>
                </c:pt>
                <c:pt idx="745">
                  <c:v>363.13294572916698</c:v>
                </c:pt>
                <c:pt idx="746">
                  <c:v>465.63741215760029</c:v>
                </c:pt>
                <c:pt idx="747">
                  <c:v>620.10567056037848</c:v>
                </c:pt>
                <c:pt idx="748">
                  <c:v>724.33691239583322</c:v>
                </c:pt>
                <c:pt idx="749">
                  <c:v>650.00195761188161</c:v>
                </c:pt>
                <c:pt idx="750">
                  <c:v>446.73764489583294</c:v>
                </c:pt>
                <c:pt idx="751">
                  <c:v>318.95986711805699</c:v>
                </c:pt>
                <c:pt idx="752">
                  <c:v>216.4417197270447</c:v>
                </c:pt>
                <c:pt idx="753">
                  <c:v>36.375078407599574</c:v>
                </c:pt>
                <c:pt idx="754">
                  <c:v>-93.729652657213478</c:v>
                </c:pt>
                <c:pt idx="755">
                  <c:v>-224.07974881172919</c:v>
                </c:pt>
                <c:pt idx="756">
                  <c:v>-662.15470434702888</c:v>
                </c:pt>
                <c:pt idx="757">
                  <c:v>-1461.3363727498072</c:v>
                </c:pt>
                <c:pt idx="758">
                  <c:v>-2136.6423118315975</c:v>
                </c:pt>
                <c:pt idx="759">
                  <c:v>-2326.8828307127692</c:v>
                </c:pt>
                <c:pt idx="760">
                  <c:v>-2362.00940923997</c:v>
                </c:pt>
                <c:pt idx="761">
                  <c:v>-2421.4275413454866</c:v>
                </c:pt>
                <c:pt idx="762">
                  <c:v>-2121.3970337654318</c:v>
                </c:pt>
                <c:pt idx="763">
                  <c:v>-1358.7177728655474</c:v>
                </c:pt>
                <c:pt idx="764">
                  <c:v>-108.29459722222225</c:v>
                </c:pt>
                <c:pt idx="765">
                  <c:v>1297.8510241975309</c:v>
                </c:pt>
                <c:pt idx="766">
                  <c:v>1888.3697530864201</c:v>
                </c:pt>
                <c:pt idx="767">
                  <c:v>1917.1614511159332</c:v>
                </c:pt>
                <c:pt idx="768">
                  <c:v>1946.7900671604939</c:v>
                </c:pt>
                <c:pt idx="769">
                  <c:v>2258.0249856790128</c:v>
                </c:pt>
                <c:pt idx="770">
                  <c:v>2776.5907343335248</c:v>
                </c:pt>
                <c:pt idx="771">
                  <c:v>2812.2606850048219</c:v>
                </c:pt>
                <c:pt idx="772">
                  <c:v>2669.2154355295143</c:v>
                </c:pt>
                <c:pt idx="773">
                  <c:v>2271.8732790557488</c:v>
                </c:pt>
                <c:pt idx="774">
                  <c:v>1973.4151899353774</c:v>
                </c:pt>
                <c:pt idx="775">
                  <c:v>2034.4765246113043</c:v>
                </c:pt>
                <c:pt idx="776">
                  <c:v>1737.802908870563</c:v>
                </c:pt>
                <c:pt idx="777">
                  <c:v>1387.2486793335261</c:v>
                </c:pt>
                <c:pt idx="778">
                  <c:v>1265.5952141946373</c:v>
                </c:pt>
                <c:pt idx="779">
                  <c:v>1143.7784697415123</c:v>
                </c:pt>
                <c:pt idx="780">
                  <c:v>969.56400887056429</c:v>
                </c:pt>
                <c:pt idx="781">
                  <c:v>819.89479421006831</c:v>
                </c:pt>
                <c:pt idx="782">
                  <c:v>694.71729155864091</c:v>
                </c:pt>
                <c:pt idx="783">
                  <c:v>594.37025344618155</c:v>
                </c:pt>
                <c:pt idx="784">
                  <c:v>569.94694625000068</c:v>
                </c:pt>
                <c:pt idx="785">
                  <c:v>673.68716049382749</c:v>
                </c:pt>
                <c:pt idx="786">
                  <c:v>701.92210282889732</c:v>
                </c:pt>
                <c:pt idx="787">
                  <c:v>550.52046192901082</c:v>
                </c:pt>
                <c:pt idx="788">
                  <c:v>423.13080711130254</c:v>
                </c:pt>
                <c:pt idx="789">
                  <c:v>423.13080711130618</c:v>
                </c:pt>
                <c:pt idx="790">
                  <c:v>500.18619156250145</c:v>
                </c:pt>
                <c:pt idx="791">
                  <c:v>552.46702497395677</c:v>
                </c:pt>
                <c:pt idx="792">
                  <c:v>374.75321180555335</c:v>
                </c:pt>
                <c:pt idx="793">
                  <c:v>-240.14569950617289</c:v>
                </c:pt>
                <c:pt idx="794">
                  <c:v>-1117.097731360916</c:v>
                </c:pt>
                <c:pt idx="795">
                  <c:v>-1897.6880489843752</c:v>
                </c:pt>
                <c:pt idx="796">
                  <c:v>-2298.3584334375014</c:v>
                </c:pt>
                <c:pt idx="797">
                  <c:v>-2135.847143814623</c:v>
                </c:pt>
                <c:pt idx="798">
                  <c:v>-1458.1742859211035</c:v>
                </c:pt>
                <c:pt idx="799">
                  <c:v>-570.47277155381948</c:v>
                </c:pt>
                <c:pt idx="800">
                  <c:v>66.175711006944397</c:v>
                </c:pt>
                <c:pt idx="801">
                  <c:v>500.37419553723061</c:v>
                </c:pt>
                <c:pt idx="802">
                  <c:v>1192.3585299353795</c:v>
                </c:pt>
                <c:pt idx="803">
                  <c:v>1940.1816402517352</c:v>
                </c:pt>
                <c:pt idx="804">
                  <c:v>2052.6488215586405</c:v>
                </c:pt>
                <c:pt idx="805">
                  <c:v>1448.2200103896612</c:v>
                </c:pt>
                <c:pt idx="806">
                  <c:v>762.24489009741546</c:v>
                </c:pt>
                <c:pt idx="807">
                  <c:v>303.18798427854858</c:v>
                </c:pt>
                <c:pt idx="808">
                  <c:v>-81.714198567709047</c:v>
                </c:pt>
                <c:pt idx="809">
                  <c:v>-366.52987641492996</c:v>
                </c:pt>
                <c:pt idx="810">
                  <c:v>-652.4471691618437</c:v>
                </c:pt>
                <c:pt idx="811">
                  <c:v>-1195.7559431597224</c:v>
                </c:pt>
                <c:pt idx="812">
                  <c:v>-1640.2252616386945</c:v>
                </c:pt>
                <c:pt idx="813">
                  <c:v>-1777.924711407215</c:v>
                </c:pt>
                <c:pt idx="814">
                  <c:v>-1889.5404014998076</c:v>
                </c:pt>
                <c:pt idx="815">
                  <c:v>-2051.5891028192514</c:v>
                </c:pt>
                <c:pt idx="816">
                  <c:v>-2059.7834045785116</c:v>
                </c:pt>
                <c:pt idx="817">
                  <c:v>-1836.0909231510418</c:v>
                </c:pt>
                <c:pt idx="818">
                  <c:v>-971.83006597222209</c:v>
                </c:pt>
                <c:pt idx="819">
                  <c:v>279.35121344521605</c:v>
                </c:pt>
                <c:pt idx="820">
                  <c:v>1404.8366006944439</c:v>
                </c:pt>
                <c:pt idx="821">
                  <c:v>2022.1540682600307</c:v>
                </c:pt>
                <c:pt idx="822">
                  <c:v>1950.1591529012344</c:v>
                </c:pt>
                <c:pt idx="823">
                  <c:v>1827.2401987239582</c:v>
                </c:pt>
                <c:pt idx="824">
                  <c:v>1602.3030471141979</c:v>
                </c:pt>
                <c:pt idx="825">
                  <c:v>1402.0330807291671</c:v>
                </c:pt>
                <c:pt idx="826">
                  <c:v>1355.1752619184031</c:v>
                </c:pt>
                <c:pt idx="827">
                  <c:v>1282.8032278520441</c:v>
                </c:pt>
                <c:pt idx="828">
                  <c:v>1414.6496049353773</c:v>
                </c:pt>
                <c:pt idx="829">
                  <c:v>1625.0645998958335</c:v>
                </c:pt>
                <c:pt idx="830">
                  <c:v>1580.5572299382711</c:v>
                </c:pt>
                <c:pt idx="831">
                  <c:v>1280.0675178751935</c:v>
                </c:pt>
                <c:pt idx="832">
                  <c:v>823.98146282118194</c:v>
                </c:pt>
                <c:pt idx="833">
                  <c:v>595.40755446373453</c:v>
                </c:pt>
                <c:pt idx="834">
                  <c:v>622.40407227333958</c:v>
                </c:pt>
                <c:pt idx="835">
                  <c:v>624.15285618537655</c:v>
                </c:pt>
                <c:pt idx="836">
                  <c:v>574.51542267361242</c:v>
                </c:pt>
                <c:pt idx="837">
                  <c:v>626.81618270447564</c:v>
                </c:pt>
                <c:pt idx="838">
                  <c:v>756.69874683352475</c:v>
                </c:pt>
                <c:pt idx="839">
                  <c:v>759.44772807484594</c:v>
                </c:pt>
                <c:pt idx="840">
                  <c:v>736.06357921006941</c:v>
                </c:pt>
                <c:pt idx="841">
                  <c:v>866.35865410204474</c:v>
                </c:pt>
                <c:pt idx="842">
                  <c:v>972.42820093074988</c:v>
                </c:pt>
                <c:pt idx="843">
                  <c:v>874.13895803722994</c:v>
                </c:pt>
                <c:pt idx="844">
                  <c:v>646.80853021315443</c:v>
                </c:pt>
                <c:pt idx="845">
                  <c:v>494.48610104938268</c:v>
                </c:pt>
                <c:pt idx="846">
                  <c:v>469.60745572916807</c:v>
                </c:pt>
                <c:pt idx="847">
                  <c:v>546.9534119290131</c:v>
                </c:pt>
                <c:pt idx="848">
                  <c:v>753.10648963445215</c:v>
                </c:pt>
                <c:pt idx="849">
                  <c:v>986.56836799093333</c:v>
                </c:pt>
                <c:pt idx="850">
                  <c:v>991.51492819926659</c:v>
                </c:pt>
                <c:pt idx="851">
                  <c:v>790.6751199816747</c:v>
                </c:pt>
                <c:pt idx="852">
                  <c:v>690.64423106963625</c:v>
                </c:pt>
                <c:pt idx="853">
                  <c:v>692.85697806037695</c:v>
                </c:pt>
                <c:pt idx="854">
                  <c:v>643.98002762056331</c:v>
                </c:pt>
                <c:pt idx="855">
                  <c:v>517.7035867795139</c:v>
                </c:pt>
                <c:pt idx="856">
                  <c:v>441.4137414081797</c:v>
                </c:pt>
                <c:pt idx="857">
                  <c:v>671.791157527971</c:v>
                </c:pt>
                <c:pt idx="858">
                  <c:v>982.26470073784651</c:v>
                </c:pt>
                <c:pt idx="859">
                  <c:v>987.30256650077081</c:v>
                </c:pt>
                <c:pt idx="860">
                  <c:v>812.35736378086631</c:v>
                </c:pt>
                <c:pt idx="861">
                  <c:v>916.97434927854943</c:v>
                </c:pt>
                <c:pt idx="862">
                  <c:v>1357.0898501234537</c:v>
                </c:pt>
                <c:pt idx="863">
                  <c:v>1315.5485723350694</c:v>
                </c:pt>
                <c:pt idx="864">
                  <c:v>860.66644198784786</c:v>
                </c:pt>
                <c:pt idx="865">
                  <c:v>709.49083438271816</c:v>
                </c:pt>
                <c:pt idx="866">
                  <c:v>890.98862335262265</c:v>
                </c:pt>
                <c:pt idx="867">
                  <c:v>1100.7151090007701</c:v>
                </c:pt>
                <c:pt idx="868">
                  <c:v>953.65241512345676</c:v>
                </c:pt>
                <c:pt idx="869">
                  <c:v>573.04218816743821</c:v>
                </c:pt>
                <c:pt idx="870">
                  <c:v>342.58685004340492</c:v>
                </c:pt>
                <c:pt idx="871">
                  <c:v>264.55773795138816</c:v>
                </c:pt>
                <c:pt idx="872">
                  <c:v>237.19391603780929</c:v>
                </c:pt>
                <c:pt idx="873">
                  <c:v>184.28405576003087</c:v>
                </c:pt>
                <c:pt idx="874">
                  <c:v>53.825998966049326</c:v>
                </c:pt>
                <c:pt idx="875">
                  <c:v>-103.48760224054638</c:v>
                </c:pt>
                <c:pt idx="876">
                  <c:v>-236.49745596740183</c:v>
                </c:pt>
                <c:pt idx="877">
                  <c:v>-165.82661985628789</c:v>
                </c:pt>
                <c:pt idx="878">
                  <c:v>85.936037530864922</c:v>
                </c:pt>
                <c:pt idx="879">
                  <c:v>314.26577044752935</c:v>
                </c:pt>
                <c:pt idx="880">
                  <c:v>160.93243711419746</c:v>
                </c:pt>
                <c:pt idx="881">
                  <c:v>-98.757148437500064</c:v>
                </c:pt>
                <c:pt idx="882">
                  <c:v>152.7238595679012</c:v>
                </c:pt>
                <c:pt idx="883">
                  <c:v>408.27941512345677</c:v>
                </c:pt>
                <c:pt idx="884">
                  <c:v>433.83497067901089</c:v>
                </c:pt>
                <c:pt idx="885">
                  <c:v>510.90641539062642</c:v>
                </c:pt>
                <c:pt idx="886">
                  <c:v>537.67987402777771</c:v>
                </c:pt>
                <c:pt idx="887">
                  <c:v>487.38367242669676</c:v>
                </c:pt>
                <c:pt idx="888">
                  <c:v>385.56979719618198</c:v>
                </c:pt>
                <c:pt idx="889">
                  <c:v>256.97592025944994</c:v>
                </c:pt>
                <c:pt idx="890">
                  <c:v>102.01752650173535</c:v>
                </c:pt>
                <c:pt idx="891">
                  <c:v>-80.092931661841931</c:v>
                </c:pt>
                <c:pt idx="892">
                  <c:v>-237.79376359182106</c:v>
                </c:pt>
                <c:pt idx="893">
                  <c:v>-268.80385944444481</c:v>
                </c:pt>
                <c:pt idx="894">
                  <c:v>-171.16416486111007</c:v>
                </c:pt>
                <c:pt idx="895">
                  <c:v>3.9713816859567714</c:v>
                </c:pt>
                <c:pt idx="896">
                  <c:v>206.56146087673537</c:v>
                </c:pt>
                <c:pt idx="897">
                  <c:v>333.60165632426617</c:v>
                </c:pt>
                <c:pt idx="898">
                  <c:v>359.15721187982211</c:v>
                </c:pt>
                <c:pt idx="899">
                  <c:v>282.12264628472252</c:v>
                </c:pt>
                <c:pt idx="900">
                  <c:v>153.2447406684031</c:v>
                </c:pt>
                <c:pt idx="901">
                  <c:v>-78.939454748263188</c:v>
                </c:pt>
                <c:pt idx="902">
                  <c:v>-1233.2436045399295</c:v>
                </c:pt>
                <c:pt idx="903">
                  <c:v>-2298.3584334375014</c:v>
                </c:pt>
                <c:pt idx="904">
                  <c:v>-2135.847143814623</c:v>
                </c:pt>
                <c:pt idx="905">
                  <c:v>-1458.1742859211035</c:v>
                </c:pt>
                <c:pt idx="906">
                  <c:v>-570.47277155381948</c:v>
                </c:pt>
                <c:pt idx="907">
                  <c:v>66.175711006944397</c:v>
                </c:pt>
                <c:pt idx="908">
                  <c:v>500.37419553723061</c:v>
                </c:pt>
                <c:pt idx="909">
                  <c:v>1192.3585299353795</c:v>
                </c:pt>
                <c:pt idx="910">
                  <c:v>1940.1816402517352</c:v>
                </c:pt>
                <c:pt idx="911">
                  <c:v>2052.6488215586405</c:v>
                </c:pt>
                <c:pt idx="912">
                  <c:v>1448.2200103896612</c:v>
                </c:pt>
                <c:pt idx="913">
                  <c:v>1017.800445652971</c:v>
                </c:pt>
                <c:pt idx="914">
                  <c:v>1456.3702951388877</c:v>
                </c:pt>
                <c:pt idx="915">
                  <c:v>1415.1630112847224</c:v>
                </c:pt>
                <c:pt idx="916">
                  <c:v>933.37299197241589</c:v>
                </c:pt>
                <c:pt idx="917">
                  <c:v>604.98827975308609</c:v>
                </c:pt>
                <c:pt idx="918">
                  <c:v>348.72964168595638</c:v>
                </c:pt>
                <c:pt idx="919">
                  <c:v>502.41421886284718</c:v>
                </c:pt>
                <c:pt idx="920">
                  <c:v>733.82514248167399</c:v>
                </c:pt>
                <c:pt idx="921">
                  <c:v>1095.1718670187106</c:v>
                </c:pt>
                <c:pt idx="922">
                  <c:v>1255.0792002825997</c:v>
                </c:pt>
                <c:pt idx="923">
                  <c:v>1107.7512146961799</c:v>
                </c:pt>
                <c:pt idx="924">
                  <c:v>447.91071157117943</c:v>
                </c:pt>
                <c:pt idx="925">
                  <c:v>-220.37629888406428</c:v>
                </c:pt>
                <c:pt idx="926">
                  <c:v>-148.98929412326237</c:v>
                </c:pt>
                <c:pt idx="927">
                  <c:v>27.30348341049239</c:v>
                </c:pt>
                <c:pt idx="928">
                  <c:v>101.40318512056285</c:v>
                </c:pt>
                <c:pt idx="929">
                  <c:v>176.61610080729233</c:v>
                </c:pt>
                <c:pt idx="930">
                  <c:v>200.72742257426802</c:v>
                </c:pt>
                <c:pt idx="931">
                  <c:v>199.65049288965974</c:v>
                </c:pt>
                <c:pt idx="932">
                  <c:v>172.66735863040009</c:v>
                </c:pt>
                <c:pt idx="933">
                  <c:v>69.027074895834346</c:v>
                </c:pt>
                <c:pt idx="934">
                  <c:v>-112.66938544367247</c:v>
                </c:pt>
                <c:pt idx="935">
                  <c:v>-142.02319258777015</c:v>
                </c:pt>
                <c:pt idx="936">
                  <c:v>-17.299540999228384</c:v>
                </c:pt>
                <c:pt idx="937">
                  <c:v>82.913364197530456</c:v>
                </c:pt>
                <c:pt idx="938">
                  <c:v>106.81084657118049</c:v>
                </c:pt>
                <c:pt idx="939">
                  <c:v>79.612088445215647</c:v>
                </c:pt>
                <c:pt idx="940">
                  <c:v>128.77098567901268</c:v>
                </c:pt>
                <c:pt idx="941">
                  <c:v>255.58068664834138</c:v>
                </c:pt>
                <c:pt idx="942">
                  <c:v>306.37029513888814</c:v>
                </c:pt>
                <c:pt idx="943">
                  <c:v>331.60494289834065</c:v>
                </c:pt>
                <c:pt idx="944">
                  <c:v>382.71605400945248</c:v>
                </c:pt>
                <c:pt idx="945">
                  <c:v>434.14807291666773</c:v>
                </c:pt>
                <c:pt idx="946">
                  <c:v>613.68056187114189</c:v>
                </c:pt>
                <c:pt idx="947">
                  <c:v>769.61208844521457</c:v>
                </c:pt>
                <c:pt idx="948">
                  <c:v>670.02612822916728</c:v>
                </c:pt>
                <c:pt idx="949">
                  <c:v>441.3585350192912</c:v>
                </c:pt>
                <c:pt idx="950">
                  <c:v>83.246763307291275</c:v>
                </c:pt>
                <c:pt idx="951">
                  <c:v>-507.83823846739926</c:v>
                </c:pt>
                <c:pt idx="952">
                  <c:v>-1358.8662210136968</c:v>
                </c:pt>
                <c:pt idx="953">
                  <c:v>-2112.9067339969138</c:v>
                </c:pt>
                <c:pt idx="954">
                  <c:v>-2382.8852956433261</c:v>
                </c:pt>
                <c:pt idx="955">
                  <c:v>-2395.6374398263893</c:v>
                </c:pt>
                <c:pt idx="956">
                  <c:v>-2406.7187221016584</c:v>
                </c:pt>
                <c:pt idx="957">
                  <c:v>-1598.3513646913575</c:v>
                </c:pt>
                <c:pt idx="958">
                  <c:v>-17.173398768325512</c:v>
                </c:pt>
                <c:pt idx="959">
                  <c:v>1364.1944000771605</c:v>
                </c:pt>
                <c:pt idx="960">
                  <c:v>2494.0663203057488</c:v>
                </c:pt>
                <c:pt idx="961">
                  <c:v>3143.0276691859563</c:v>
                </c:pt>
                <c:pt idx="962">
                  <c:v>3053.742878966048</c:v>
                </c:pt>
                <c:pt idx="963">
                  <c:v>2529.565444071181</c:v>
                </c:pt>
                <c:pt idx="964">
                  <c:v>1824.3868986304024</c:v>
                </c:pt>
                <c:pt idx="965">
                  <c:v>1140.638801115934</c:v>
                </c:pt>
                <c:pt idx="966">
                  <c:v>632.5969842177858</c:v>
                </c:pt>
                <c:pt idx="967">
                  <c:v>351.7960740625</c:v>
                </c:pt>
                <c:pt idx="968">
                  <c:v>223.70809532889655</c:v>
                </c:pt>
                <c:pt idx="969">
                  <c:v>43.584350861303278</c:v>
                </c:pt>
                <c:pt idx="970">
                  <c:v>-291.0790309442516</c:v>
                </c:pt>
                <c:pt idx="971">
                  <c:v>-935.02898375000007</c:v>
                </c:pt>
                <c:pt idx="972">
                  <c:v>-1864.3626717621532</c:v>
                </c:pt>
                <c:pt idx="973">
                  <c:v>-2389.1086465547842</c:v>
                </c:pt>
                <c:pt idx="974">
                  <c:v>-2401.0726483285111</c:v>
                </c:pt>
                <c:pt idx="975">
                  <c:v>-2411.3657881944441</c:v>
                </c:pt>
                <c:pt idx="976">
                  <c:v>-2445.5436217081406</c:v>
                </c:pt>
                <c:pt idx="977">
                  <c:v>-1941.4990251803624</c:v>
                </c:pt>
                <c:pt idx="978">
                  <c:v>-1280.5191358024695</c:v>
                </c:pt>
                <c:pt idx="979">
                  <c:v>-1078.5063337500001</c:v>
                </c:pt>
                <c:pt idx="980">
                  <c:v>-850.28337182388088</c:v>
                </c:pt>
                <c:pt idx="981">
                  <c:v>-621.38528413580229</c:v>
                </c:pt>
                <c:pt idx="982">
                  <c:v>-571.03554833333351</c:v>
                </c:pt>
                <c:pt idx="983">
                  <c:v>-750.56655022665905</c:v>
                </c:pt>
                <c:pt idx="984">
                  <c:v>-853.38389432098791</c:v>
                </c:pt>
                <c:pt idx="985">
                  <c:v>-546.98579089795533</c:v>
                </c:pt>
                <c:pt idx="986">
                  <c:v>-10.355111111111171</c:v>
                </c:pt>
                <c:pt idx="987">
                  <c:v>270.75599999999997</c:v>
                </c:pt>
                <c:pt idx="988">
                  <c:v>270.75599999999997</c:v>
                </c:pt>
                <c:pt idx="989">
                  <c:v>270.75599999999997</c:v>
                </c:pt>
                <c:pt idx="990">
                  <c:v>270.75599999999997</c:v>
                </c:pt>
                <c:pt idx="991">
                  <c:v>270.75599999999997</c:v>
                </c:pt>
                <c:pt idx="992">
                  <c:v>270.75599999999997</c:v>
                </c:pt>
                <c:pt idx="993">
                  <c:v>270.75599999999997</c:v>
                </c:pt>
                <c:pt idx="994">
                  <c:v>270.75599999999997</c:v>
                </c:pt>
                <c:pt idx="995">
                  <c:v>270.75599999999997</c:v>
                </c:pt>
                <c:pt idx="996">
                  <c:v>270.75599999999997</c:v>
                </c:pt>
                <c:pt idx="997">
                  <c:v>270.75599999999997</c:v>
                </c:pt>
                <c:pt idx="998">
                  <c:v>270.75599999999997</c:v>
                </c:pt>
                <c:pt idx="999">
                  <c:v>270.75599999999997</c:v>
                </c:pt>
                <c:pt idx="1000">
                  <c:v>270.75599999999997</c:v>
                </c:pt>
                <c:pt idx="1001">
                  <c:v>270.75599999999997</c:v>
                </c:pt>
                <c:pt idx="1002">
                  <c:v>270.75599999999997</c:v>
                </c:pt>
                <c:pt idx="1003">
                  <c:v>270.75599999999997</c:v>
                </c:pt>
                <c:pt idx="1004">
                  <c:v>270.75599999999997</c:v>
                </c:pt>
                <c:pt idx="1005">
                  <c:v>270.75599999999997</c:v>
                </c:pt>
                <c:pt idx="1006">
                  <c:v>270.75599999999997</c:v>
                </c:pt>
                <c:pt idx="1007">
                  <c:v>270.75599999999997</c:v>
                </c:pt>
                <c:pt idx="1008">
                  <c:v>270.75599999999997</c:v>
                </c:pt>
                <c:pt idx="1009">
                  <c:v>270.75599999999997</c:v>
                </c:pt>
                <c:pt idx="1010">
                  <c:v>270.75599999999997</c:v>
                </c:pt>
                <c:pt idx="1011">
                  <c:v>270.75599999999997</c:v>
                </c:pt>
                <c:pt idx="1012">
                  <c:v>270.75599999999997</c:v>
                </c:pt>
                <c:pt idx="1013">
                  <c:v>270.75599999999997</c:v>
                </c:pt>
                <c:pt idx="1014">
                  <c:v>270.75599999999997</c:v>
                </c:pt>
                <c:pt idx="1015">
                  <c:v>270.75599999999997</c:v>
                </c:pt>
                <c:pt idx="1016">
                  <c:v>270.75599999999997</c:v>
                </c:pt>
                <c:pt idx="1017">
                  <c:v>270.75599999999997</c:v>
                </c:pt>
                <c:pt idx="1018">
                  <c:v>270.75599999999997</c:v>
                </c:pt>
                <c:pt idx="1019">
                  <c:v>270.75599999999997</c:v>
                </c:pt>
                <c:pt idx="1020">
                  <c:v>270.75599999999997</c:v>
                </c:pt>
                <c:pt idx="1021">
                  <c:v>270.75599999999997</c:v>
                </c:pt>
                <c:pt idx="1022">
                  <c:v>270.75599999999997</c:v>
                </c:pt>
                <c:pt idx="1023">
                  <c:v>270.75599999999997</c:v>
                </c:pt>
                <c:pt idx="1024">
                  <c:v>270.75599999999997</c:v>
                </c:pt>
                <c:pt idx="1025">
                  <c:v>270.75599999999997</c:v>
                </c:pt>
                <c:pt idx="1026">
                  <c:v>475.20044444444443</c:v>
                </c:pt>
                <c:pt idx="1027">
                  <c:v>1190.7750343827161</c:v>
                </c:pt>
                <c:pt idx="1028">
                  <c:v>2264.4747795833332</c:v>
                </c:pt>
                <c:pt idx="1029">
                  <c:v>3084.066771963734</c:v>
                </c:pt>
                <c:pt idx="1030">
                  <c:v>3190.4289724266969</c:v>
                </c:pt>
                <c:pt idx="1031">
                  <c:v>2787.0969336419753</c:v>
                </c:pt>
                <c:pt idx="1032">
                  <c:v>2384.0182900771606</c:v>
                </c:pt>
                <c:pt idx="1033">
                  <c:v>2159.9629657291671</c:v>
                </c:pt>
                <c:pt idx="1034">
                  <c:v>2038.4204353520449</c:v>
                </c:pt>
                <c:pt idx="1035">
                  <c:v>1814.9667759452163</c:v>
                </c:pt>
                <c:pt idx="1036">
                  <c:v>1513.9140625308646</c:v>
                </c:pt>
                <c:pt idx="1037">
                  <c:v>1314.2975108150072</c:v>
                </c:pt>
                <c:pt idx="1038">
                  <c:v>1318.6444879677852</c:v>
                </c:pt>
                <c:pt idx="1039">
                  <c:v>1477.2928752623457</c:v>
                </c:pt>
                <c:pt idx="1040">
                  <c:v>1560.3550945216043</c:v>
                </c:pt>
                <c:pt idx="1041">
                  <c:v>1490.4265993364197</c:v>
                </c:pt>
                <c:pt idx="1042">
                  <c:v>1241.0479983844521</c:v>
                </c:pt>
                <c:pt idx="1043">
                  <c:v>887.53392233506975</c:v>
                </c:pt>
                <c:pt idx="1044">
                  <c:v>583.04282613040084</c:v>
                </c:pt>
                <c:pt idx="1045">
                  <c:v>430.33643777777701</c:v>
                </c:pt>
                <c:pt idx="1046">
                  <c:v>430.65080250482356</c:v>
                </c:pt>
                <c:pt idx="1047">
                  <c:v>456.83687198784685</c:v>
                </c:pt>
                <c:pt idx="1048">
                  <c:v>355.2475429909336</c:v>
                </c:pt>
                <c:pt idx="1049">
                  <c:v>99.059094210069418</c:v>
                </c:pt>
                <c:pt idx="1050">
                  <c:v>-261.22646349054753</c:v>
                </c:pt>
                <c:pt idx="1051">
                  <c:v>-547.2389281510417</c:v>
                </c:pt>
                <c:pt idx="1052">
                  <c:v>-731.7503952469142</c:v>
                </c:pt>
                <c:pt idx="1053">
                  <c:v>-942.71381835937507</c:v>
                </c:pt>
                <c:pt idx="1054">
                  <c:v>-1256.6316926041677</c:v>
                </c:pt>
                <c:pt idx="1055">
                  <c:v>-1674.2749104812879</c:v>
                </c:pt>
                <c:pt idx="1056">
                  <c:v>-2144.0327083333327</c:v>
                </c:pt>
                <c:pt idx="1057">
                  <c:v>-2410.1020836294369</c:v>
                </c:pt>
                <c:pt idx="1058">
                  <c:v>-2188.9450414621915</c:v>
                </c:pt>
                <c:pt idx="1059">
                  <c:v>-1939.4614539930553</c:v>
                </c:pt>
                <c:pt idx="1060">
                  <c:v>-1663.1716925414739</c:v>
                </c:pt>
                <c:pt idx="1061">
                  <c:v>-925.0147771103392</c:v>
                </c:pt>
                <c:pt idx="1062">
                  <c:v>-57.183486111111336</c:v>
                </c:pt>
                <c:pt idx="1063">
                  <c:v>479.55485690297081</c:v>
                </c:pt>
                <c:pt idx="1064">
                  <c:v>1170.0732464197531</c:v>
                </c:pt>
                <c:pt idx="1065">
                  <c:v>2092.4382684722218</c:v>
                </c:pt>
                <c:pt idx="1066">
                  <c:v>2275.8671550511185</c:v>
                </c:pt>
                <c:pt idx="1067">
                  <c:v>1488.1522151736117</c:v>
                </c:pt>
                <c:pt idx="1068">
                  <c:v>748.7541985069447</c:v>
                </c:pt>
                <c:pt idx="1069">
                  <c:v>749.64286624999932</c:v>
                </c:pt>
                <c:pt idx="1070">
                  <c:v>1211.4844427777782</c:v>
                </c:pt>
                <c:pt idx="1071">
                  <c:v>1675.4245600000004</c:v>
                </c:pt>
                <c:pt idx="1072">
                  <c:v>1961.9426254513878</c:v>
                </c:pt>
                <c:pt idx="1073">
                  <c:v>2275.5940183381558</c:v>
                </c:pt>
                <c:pt idx="1074">
                  <c:v>2668.2708542872306</c:v>
                </c:pt>
                <c:pt idx="1075">
                  <c:v>2834.09550127797</c:v>
                </c:pt>
                <c:pt idx="1076">
                  <c:v>2591.9306339631548</c:v>
                </c:pt>
                <c:pt idx="1077">
                  <c:v>2169.6919874353785</c:v>
                </c:pt>
                <c:pt idx="1078">
                  <c:v>1796.4727518055556</c:v>
                </c:pt>
                <c:pt idx="1079">
                  <c:v>1600.6012148890832</c:v>
                </c:pt>
                <c:pt idx="1080">
                  <c:v>1327.7055218055561</c:v>
                </c:pt>
                <c:pt idx="1081">
                  <c:v>847.30471501928935</c:v>
                </c:pt>
                <c:pt idx="1082">
                  <c:v>363.24335850694405</c:v>
                </c:pt>
                <c:pt idx="1083">
                  <c:v>-149.73401434702964</c:v>
                </c:pt>
                <c:pt idx="1084">
                  <c:v>-436.71723252604238</c:v>
                </c:pt>
                <c:pt idx="1085">
                  <c:v>-212.43706453221381</c:v>
                </c:pt>
                <c:pt idx="1086">
                  <c:v>193.9972812229949</c:v>
                </c:pt>
                <c:pt idx="1087">
                  <c:v>398.44172566743862</c:v>
                </c:pt>
                <c:pt idx="1088">
                  <c:v>424.34614576871036</c:v>
                </c:pt>
                <c:pt idx="1089">
                  <c:v>399.1400495833318</c:v>
                </c:pt>
                <c:pt idx="1090">
                  <c:v>373.58449402777774</c:v>
                </c:pt>
                <c:pt idx="1091">
                  <c:v>450.2511606944455</c:v>
                </c:pt>
                <c:pt idx="1092">
                  <c:v>706.85866330729277</c:v>
                </c:pt>
                <c:pt idx="1093">
                  <c:v>1042.6260393103785</c:v>
                </c:pt>
                <c:pt idx="1094">
                  <c:v>1125.0886755140814</c:v>
                </c:pt>
                <c:pt idx="1095">
                  <c:v>899.91002517361107</c:v>
                </c:pt>
                <c:pt idx="1096">
                  <c:v>621.43666312982214</c:v>
                </c:pt>
                <c:pt idx="1097">
                  <c:v>341.08454802951314</c:v>
                </c:pt>
                <c:pt idx="1098">
                  <c:v>-18.208842472029687</c:v>
                </c:pt>
                <c:pt idx="1099">
                  <c:v>-431.58746638406706</c:v>
                </c:pt>
                <c:pt idx="1100">
                  <c:v>-489.99112537326346</c:v>
                </c:pt>
                <c:pt idx="1101">
                  <c:v>-111.62100733314003</c:v>
                </c:pt>
                <c:pt idx="1102">
                  <c:v>346.6346699382712</c:v>
                </c:pt>
                <c:pt idx="1103">
                  <c:v>833.58449402777887</c:v>
                </c:pt>
                <c:pt idx="1104">
                  <c:v>1272.9838262229937</c:v>
                </c:pt>
                <c:pt idx="1105">
                  <c:v>1331.7458669492657</c:v>
                </c:pt>
                <c:pt idx="1106">
                  <c:v>954.41788136284788</c:v>
                </c:pt>
                <c:pt idx="1107">
                  <c:v>522.26470073784901</c:v>
                </c:pt>
                <c:pt idx="1108">
                  <c:v>138.54800304012343</c:v>
                </c:pt>
                <c:pt idx="1109">
                  <c:v>-222.65328691647517</c:v>
                </c:pt>
                <c:pt idx="1110">
                  <c:v>-202.69651658950545</c:v>
                </c:pt>
                <c:pt idx="1111">
                  <c:v>203.26107736111038</c:v>
                </c:pt>
                <c:pt idx="1112">
                  <c:v>740.29207400945177</c:v>
                </c:pt>
                <c:pt idx="1113">
                  <c:v>1409.5269372415123</c:v>
                </c:pt>
                <c:pt idx="1114">
                  <c:v>1777.5752515557479</c:v>
                </c:pt>
                <c:pt idx="1115">
                  <c:v>1456.0571929012367</c:v>
                </c:pt>
                <c:pt idx="1116">
                  <c:v>848.44488122299447</c:v>
                </c:pt>
                <c:pt idx="1117">
                  <c:v>389.68598245852399</c:v>
                </c:pt>
                <c:pt idx="1118">
                  <c:v>4.699037126733856</c:v>
                </c:pt>
                <c:pt idx="1119">
                  <c:v>-204.6491401649285</c:v>
                </c:pt>
                <c:pt idx="1120">
                  <c:v>-81.689440512150554</c:v>
                </c:pt>
                <c:pt idx="1121">
                  <c:v>94.428458630400513</c:v>
                </c:pt>
                <c:pt idx="1122">
                  <c:v>66.91146941840347</c:v>
                </c:pt>
                <c:pt idx="1123">
                  <c:v>-242.86256022665896</c:v>
                </c:pt>
                <c:pt idx="1124">
                  <c:v>-786.00597302469362</c:v>
                </c:pt>
                <c:pt idx="1125">
                  <c:v>-1512.2133475954879</c:v>
                </c:pt>
                <c:pt idx="1126">
                  <c:v>-2141.0849828819441</c:v>
                </c:pt>
                <c:pt idx="1127">
                  <c:v>-2362.2853349488796</c:v>
                </c:pt>
                <c:pt idx="1128">
                  <c:v>-2326.259269552469</c:v>
                </c:pt>
                <c:pt idx="1129">
                  <c:v>-1981.4198160136962</c:v>
                </c:pt>
                <c:pt idx="1130">
                  <c:v>-1530.2699117399702</c:v>
                </c:pt>
                <c:pt idx="1131">
                  <c:v>-1332.6073583748075</c:v>
                </c:pt>
                <c:pt idx="1132">
                  <c:v>-1312.832604332561</c:v>
                </c:pt>
                <c:pt idx="1133">
                  <c:v>-1445.9780780362653</c:v>
                </c:pt>
                <c:pt idx="1134">
                  <c:v>-1553.5108930362662</c:v>
                </c:pt>
                <c:pt idx="1135">
                  <c:v>-1430.2728155362656</c:v>
                </c:pt>
                <c:pt idx="1136">
                  <c:v>-948.00872112943637</c:v>
                </c:pt>
                <c:pt idx="1137">
                  <c:v>-259.57102757330279</c:v>
                </c:pt>
                <c:pt idx="1138">
                  <c:v>200.08635353780886</c:v>
                </c:pt>
                <c:pt idx="1139">
                  <c:v>379.06000491223</c:v>
                </c:pt>
                <c:pt idx="1140">
                  <c:v>481.5400835378083</c:v>
                </c:pt>
                <c:pt idx="1141">
                  <c:v>737.53729625482219</c:v>
                </c:pt>
                <c:pt idx="1142">
                  <c:v>1300.9774215586422</c:v>
                </c:pt>
                <c:pt idx="1143">
                  <c:v>1840.4947844492676</c:v>
                </c:pt>
                <c:pt idx="1144">
                  <c:v>1640.2569385850688</c:v>
                </c:pt>
                <c:pt idx="1145">
                  <c:v>876.24051229938289</c:v>
                </c:pt>
                <c:pt idx="1146">
                  <c:v>-145.39640265432081</c:v>
                </c:pt>
                <c:pt idx="1147">
                  <c:v>-1605.0297563146228</c:v>
                </c:pt>
                <c:pt idx="1148">
                  <c:v>-1994.6839917708335</c:v>
                </c:pt>
                <c:pt idx="1149">
                  <c:v>-1103.5800814930553</c:v>
                </c:pt>
                <c:pt idx="1150">
                  <c:v>-184.96126388888916</c:v>
                </c:pt>
                <c:pt idx="1151">
                  <c:v>275.03873611111106</c:v>
                </c:pt>
                <c:pt idx="1152">
                  <c:v>760.59429166666678</c:v>
                </c:pt>
                <c:pt idx="1153">
                  <c:v>2014.2800794724153</c:v>
                </c:pt>
                <c:pt idx="1154">
                  <c:v>3143.4899600771605</c:v>
                </c:pt>
                <c:pt idx="1155">
                  <c:v>3100.6043790094518</c:v>
                </c:pt>
                <c:pt idx="1156">
                  <c:v>2520.5007290007707</c:v>
                </c:pt>
                <c:pt idx="1157">
                  <c:v>2451.4002294637353</c:v>
                </c:pt>
                <c:pt idx="1158">
                  <c:v>2767.4889155748456</c:v>
                </c:pt>
                <c:pt idx="1159">
                  <c:v>3061.2198224266963</c:v>
                </c:pt>
                <c:pt idx="1160">
                  <c:v>2999.6512876128468</c:v>
                </c:pt>
                <c:pt idx="1161">
                  <c:v>2631.2846299266971</c:v>
                </c:pt>
                <c:pt idx="1162">
                  <c:v>2337.8944452044757</c:v>
                </c:pt>
                <c:pt idx="1163">
                  <c:v>2223.2447406684037</c:v>
                </c:pt>
                <c:pt idx="1164">
                  <c:v>2159.7460004822547</c:v>
                </c:pt>
                <c:pt idx="1165">
                  <c:v>2096.568762916665</c:v>
                </c:pt>
                <c:pt idx="1166">
                  <c:v>1598.7817197067884</c:v>
                </c:pt>
                <c:pt idx="1167">
                  <c:v>1119.2469773341056</c:v>
                </c:pt>
                <c:pt idx="1168">
                  <c:v>1252.7199019029713</c:v>
                </c:pt>
                <c:pt idx="1169">
                  <c:v>1363.4466268402798</c:v>
                </c:pt>
                <c:pt idx="1170">
                  <c:v>1294.5712683613033</c:v>
                </c:pt>
                <c:pt idx="1171">
                  <c:v>1250.9501868489569</c:v>
                </c:pt>
                <c:pt idx="1172">
                  <c:v>1181.4437196180547</c:v>
                </c:pt>
                <c:pt idx="1173">
                  <c:v>1111.0908171807484</c:v>
                </c:pt>
                <c:pt idx="1174">
                  <c:v>1065.8970197964884</c:v>
                </c:pt>
                <c:pt idx="1175">
                  <c:v>994.72980267361106</c:v>
                </c:pt>
                <c:pt idx="1176">
                  <c:v>922.61621983507007</c:v>
                </c:pt>
                <c:pt idx="1177">
                  <c:v>901.14829796778395</c:v>
                </c:pt>
                <c:pt idx="1178">
                  <c:v>956.38511153259947</c:v>
                </c:pt>
                <c:pt idx="1179">
                  <c:v>1012.70688491223</c:v>
                </c:pt>
                <c:pt idx="1180">
                  <c:v>1017.977029626736</c:v>
                </c:pt>
                <c:pt idx="1181">
                  <c:v>997.75110123167576</c:v>
                </c:pt>
                <c:pt idx="1182">
                  <c:v>925.93195650077371</c:v>
                </c:pt>
                <c:pt idx="1183">
                  <c:v>853.06889484278474</c:v>
                </c:pt>
                <c:pt idx="1184">
                  <c:v>805.24121475019138</c:v>
                </c:pt>
                <c:pt idx="1185">
                  <c:v>731.32709827160409</c:v>
                </c:pt>
                <c:pt idx="1186">
                  <c:v>605.20798850019207</c:v>
                </c:pt>
                <c:pt idx="1187">
                  <c:v>528.54132183352613</c:v>
                </c:pt>
                <c:pt idx="1188">
                  <c:v>528.54132183352613</c:v>
                </c:pt>
                <c:pt idx="1189">
                  <c:v>528.54132183352613</c:v>
                </c:pt>
                <c:pt idx="1190">
                  <c:v>528.54132183352613</c:v>
                </c:pt>
                <c:pt idx="1191">
                  <c:v>528.54132183352613</c:v>
                </c:pt>
                <c:pt idx="1192">
                  <c:v>528.54132183352613</c:v>
                </c:pt>
                <c:pt idx="1193">
                  <c:v>528.54132183352613</c:v>
                </c:pt>
                <c:pt idx="1194">
                  <c:v>528.54132183352613</c:v>
                </c:pt>
                <c:pt idx="1195">
                  <c:v>554.09687738908383</c:v>
                </c:pt>
                <c:pt idx="1196">
                  <c:v>554.65095637345894</c:v>
                </c:pt>
                <c:pt idx="1197">
                  <c:v>554.6509563734553</c:v>
                </c:pt>
                <c:pt idx="1198">
                  <c:v>657.42785240451371</c:v>
                </c:pt>
                <c:pt idx="1199">
                  <c:v>761.8747181066758</c:v>
                </c:pt>
                <c:pt idx="1200">
                  <c:v>866.89112822916593</c:v>
                </c:pt>
                <c:pt idx="1201">
                  <c:v>948.0594264081775</c:v>
                </c:pt>
                <c:pt idx="1202">
                  <c:v>901.48801557484705</c:v>
                </c:pt>
                <c:pt idx="1203">
                  <c:v>802.69555118827157</c:v>
                </c:pt>
                <c:pt idx="1204">
                  <c:v>702.77173067901072</c:v>
                </c:pt>
                <c:pt idx="1205">
                  <c:v>627.25783381558563</c:v>
                </c:pt>
                <c:pt idx="1206">
                  <c:v>602.2795553983417</c:v>
                </c:pt>
                <c:pt idx="1207">
                  <c:v>602.85742736111183</c:v>
                </c:pt>
                <c:pt idx="1208">
                  <c:v>603.43589414834173</c:v>
                </c:pt>
                <c:pt idx="1209">
                  <c:v>578.45940020447756</c:v>
                </c:pt>
                <c:pt idx="1210">
                  <c:v>552.90384464891974</c:v>
                </c:pt>
                <c:pt idx="1211">
                  <c:v>552.90384464891974</c:v>
                </c:pt>
                <c:pt idx="1212">
                  <c:v>527.34828909336193</c:v>
                </c:pt>
                <c:pt idx="1213">
                  <c:v>526.76922748167203</c:v>
                </c:pt>
                <c:pt idx="1214">
                  <c:v>552.32478303722985</c:v>
                </c:pt>
                <c:pt idx="1215">
                  <c:v>552.32478303722985</c:v>
                </c:pt>
                <c:pt idx="1216">
                  <c:v>526.76922748167567</c:v>
                </c:pt>
                <c:pt idx="1217">
                  <c:v>500.63520513888813</c:v>
                </c:pt>
                <c:pt idx="1218">
                  <c:v>500.05733317611805</c:v>
                </c:pt>
                <c:pt idx="1219">
                  <c:v>499.48005603781149</c:v>
                </c:pt>
                <c:pt idx="1220">
                  <c:v>473.34781816840348</c:v>
                </c:pt>
                <c:pt idx="1221">
                  <c:v>421.08512690297067</c:v>
                </c:pt>
                <c:pt idx="1222">
                  <c:v>393.80666229938049</c:v>
                </c:pt>
                <c:pt idx="1223">
                  <c:v>366.53355111593288</c:v>
                </c:pt>
                <c:pt idx="1224">
                  <c:v>389.80736004340417</c:v>
                </c:pt>
                <c:pt idx="1225">
                  <c:v>439.78116678722847</c:v>
                </c:pt>
                <c:pt idx="1226">
                  <c:v>464.20179727334175</c:v>
                </c:pt>
                <c:pt idx="1227">
                  <c:v>463.63522697530931</c:v>
                </c:pt>
                <c:pt idx="1228">
                  <c:v>462.50387085262412</c:v>
                </c:pt>
                <c:pt idx="1229">
                  <c:v>461.93908502797132</c:v>
                </c:pt>
                <c:pt idx="1230">
                  <c:v>435.25574229648771</c:v>
                </c:pt>
                <c:pt idx="1231">
                  <c:v>459.68588997395904</c:v>
                </c:pt>
                <c:pt idx="1232">
                  <c:v>510.23518938271741</c:v>
                </c:pt>
                <c:pt idx="1233">
                  <c:v>510.23518938271377</c:v>
                </c:pt>
                <c:pt idx="1234">
                  <c:v>509.67397250482031</c:v>
                </c:pt>
                <c:pt idx="1235">
                  <c:v>484.11841694926619</c:v>
                </c:pt>
                <c:pt idx="1236">
                  <c:v>431.88665655575051</c:v>
                </c:pt>
                <c:pt idx="1237">
                  <c:v>354.10171990451681</c:v>
                </c:pt>
                <c:pt idx="1238">
                  <c:v>249.09423214891757</c:v>
                </c:pt>
                <c:pt idx="1239">
                  <c:v>169.10487604938118</c:v>
                </c:pt>
                <c:pt idx="1240">
                  <c:v>139.15237808641973</c:v>
                </c:pt>
                <c:pt idx="1241">
                  <c:v>160.8918373196359</c:v>
                </c:pt>
                <c:pt idx="1242">
                  <c:v>182.66044295138954</c:v>
                </c:pt>
                <c:pt idx="1243">
                  <c:v>179.43768402777849</c:v>
                </c:pt>
                <c:pt idx="1244">
                  <c:v>175.7048631298232</c:v>
                </c:pt>
                <c:pt idx="1245">
                  <c:v>198.0840560696366</c:v>
                </c:pt>
                <c:pt idx="1246">
                  <c:v>169.37355157889729</c:v>
                </c:pt>
                <c:pt idx="1247">
                  <c:v>140.16428677855151</c:v>
                </c:pt>
                <c:pt idx="1248">
                  <c:v>136.53972393229017</c:v>
                </c:pt>
                <c:pt idx="1249">
                  <c:v>132.94430748456645</c:v>
                </c:pt>
                <c:pt idx="1250">
                  <c:v>154.9335929909343</c:v>
                </c:pt>
                <c:pt idx="1251">
                  <c:v>177.45554380111813</c:v>
                </c:pt>
                <c:pt idx="1252">
                  <c:v>174.44335273630327</c:v>
                </c:pt>
                <c:pt idx="1253">
                  <c:v>171.4525753520476</c:v>
                </c:pt>
                <c:pt idx="1254">
                  <c:v>168.48321164834033</c:v>
                </c:pt>
                <c:pt idx="1255">
                  <c:v>165.53526162519216</c:v>
                </c:pt>
                <c:pt idx="1256">
                  <c:v>162.60872528259961</c:v>
                </c:pt>
                <c:pt idx="1257">
                  <c:v>159.70360262056249</c:v>
                </c:pt>
                <c:pt idx="1258">
                  <c:v>156.81989363908468</c:v>
                </c:pt>
                <c:pt idx="1259">
                  <c:v>179.51315389371285</c:v>
                </c:pt>
                <c:pt idx="1260">
                  <c:v>228.25537659336277</c:v>
                </c:pt>
                <c:pt idx="1261">
                  <c:v>277.48208381558561</c:v>
                </c:pt>
                <c:pt idx="1262">
                  <c:v>378.29724877797139</c:v>
                </c:pt>
                <c:pt idx="1263">
                  <c:v>480.5194710001914</c:v>
                </c:pt>
                <c:pt idx="1264">
                  <c:v>557.65456192901013</c:v>
                </c:pt>
                <c:pt idx="1265">
                  <c:v>610.17451477334316</c:v>
                </c:pt>
                <c:pt idx="1266">
                  <c:v>586.03315437114202</c:v>
                </c:pt>
                <c:pt idx="1267">
                  <c:v>561.42336970678787</c:v>
                </c:pt>
                <c:pt idx="1268">
                  <c:v>511.26040878472287</c:v>
                </c:pt>
                <c:pt idx="1269">
                  <c:v>409.03818656249922</c:v>
                </c:pt>
                <c:pt idx="1270">
                  <c:v>331.42336970679008</c:v>
                </c:pt>
                <c:pt idx="1271">
                  <c:v>278.89449449556611</c:v>
                </c:pt>
                <c:pt idx="1272">
                  <c:v>251.45691434895906</c:v>
                </c:pt>
                <c:pt idx="1273">
                  <c:v>275.13996250482177</c:v>
                </c:pt>
                <c:pt idx="1274">
                  <c:v>299.2973831674397</c:v>
                </c:pt>
                <c:pt idx="1275">
                  <c:v>323.46015725019288</c:v>
                </c:pt>
                <c:pt idx="1276">
                  <c:v>399.20127705729089</c:v>
                </c:pt>
                <c:pt idx="1277">
                  <c:v>475.86794372395684</c:v>
                </c:pt>
                <c:pt idx="1278">
                  <c:v>501.88597529706863</c:v>
                </c:pt>
                <c:pt idx="1279">
                  <c:v>527.90460169463654</c:v>
                </c:pt>
                <c:pt idx="1280">
                  <c:v>554.38808340759806</c:v>
                </c:pt>
                <c:pt idx="1281">
                  <c:v>504.2072777517368</c:v>
                </c:pt>
                <c:pt idx="1282">
                  <c:v>478.65172219618273</c:v>
                </c:pt>
                <c:pt idx="1283">
                  <c:v>479.11776716049599</c:v>
                </c:pt>
                <c:pt idx="1284">
                  <c:v>453.56221160493828</c:v>
                </c:pt>
                <c:pt idx="1285">
                  <c:v>402.4511004938264</c:v>
                </c:pt>
                <c:pt idx="1286">
                  <c:v>350.40849427854789</c:v>
                </c:pt>
                <c:pt idx="1287">
                  <c:v>323.92382291666667</c:v>
                </c:pt>
                <c:pt idx="1288">
                  <c:v>271.42349927951312</c:v>
                </c:pt>
                <c:pt idx="1289">
                  <c:v>244.02398789834172</c:v>
                </c:pt>
                <c:pt idx="1290">
                  <c:v>267.74510481963659</c:v>
                </c:pt>
                <c:pt idx="1291">
                  <c:v>266.37552150077079</c:v>
                </c:pt>
                <c:pt idx="1292">
                  <c:v>213.44662684027995</c:v>
                </c:pt>
                <c:pt idx="1293">
                  <c:v>185.63222539834101</c:v>
                </c:pt>
                <c:pt idx="1294">
                  <c:v>183.38825012345674</c:v>
                </c:pt>
                <c:pt idx="1295">
                  <c:v>232.27025657118125</c:v>
                </c:pt>
                <c:pt idx="1296">
                  <c:v>333.16215388888742</c:v>
                </c:pt>
                <c:pt idx="1297">
                  <c:v>434.94212412519289</c:v>
                </c:pt>
                <c:pt idx="1298">
                  <c:v>512.05104277777696</c:v>
                </c:pt>
                <c:pt idx="1299">
                  <c:v>564.04844233410495</c:v>
                </c:pt>
                <c:pt idx="1300">
                  <c:v>565.38233618537811</c:v>
                </c:pt>
                <c:pt idx="1301">
                  <c:v>540.7190173196351</c:v>
                </c:pt>
                <c:pt idx="1302">
                  <c:v>541.61363330729307</c:v>
                </c:pt>
                <c:pt idx="1303">
                  <c:v>568.06618414834099</c:v>
                </c:pt>
                <c:pt idx="1304">
                  <c:v>543.86058270447666</c:v>
                </c:pt>
                <c:pt idx="1305">
                  <c:v>493.20064594618128</c:v>
                </c:pt>
                <c:pt idx="1306">
                  <c:v>468.09685956789974</c:v>
                </c:pt>
                <c:pt idx="1307">
                  <c:v>442.54130401234568</c:v>
                </c:pt>
                <c:pt idx="1308">
                  <c:v>416.98574845679155</c:v>
                </c:pt>
                <c:pt idx="1309">
                  <c:v>416.53397927951539</c:v>
                </c:pt>
                <c:pt idx="1310">
                  <c:v>416.53397927951175</c:v>
                </c:pt>
                <c:pt idx="1311">
                  <c:v>390.52724937114118</c:v>
                </c:pt>
                <c:pt idx="1312">
                  <c:v>364.52111428723066</c:v>
                </c:pt>
                <c:pt idx="1313">
                  <c:v>312.51062859278545</c:v>
                </c:pt>
                <c:pt idx="1314">
                  <c:v>311.16602790123454</c:v>
                </c:pt>
                <c:pt idx="1315">
                  <c:v>310.27260156249991</c:v>
                </c:pt>
                <c:pt idx="1316">
                  <c:v>206.71470101562355</c:v>
                </c:pt>
                <c:pt idx="1317">
                  <c:v>178.5038490711805</c:v>
                </c:pt>
                <c:pt idx="1318">
                  <c:v>227.85665907889728</c:v>
                </c:pt>
                <c:pt idx="1319">
                  <c:v>379.44120850019215</c:v>
                </c:pt>
                <c:pt idx="1320">
                  <c:v>610.31441080729235</c:v>
                </c:pt>
                <c:pt idx="1321">
                  <c:v>791.39671489197667</c:v>
                </c:pt>
                <c:pt idx="1322">
                  <c:v>974.27122507426543</c:v>
                </c:pt>
                <c:pt idx="1323">
                  <c:v>1158.5492235696365</c:v>
                </c:pt>
                <c:pt idx="1324">
                  <c:v>1242.5346103906272</c:v>
                </c:pt>
                <c:pt idx="1325">
                  <c:v>1121.7564294444428</c:v>
                </c:pt>
                <c:pt idx="1326">
                  <c:v>871.41897146315432</c:v>
                </c:pt>
                <c:pt idx="1327">
                  <c:v>643.81462697530924</c:v>
                </c:pt>
                <c:pt idx="1328">
                  <c:v>516.99927517361175</c:v>
                </c:pt>
                <c:pt idx="1329">
                  <c:v>465.88816406249998</c:v>
                </c:pt>
                <c:pt idx="1330">
                  <c:v>465.88816406249998</c:v>
                </c:pt>
                <c:pt idx="1331">
                  <c:v>465.88816406249998</c:v>
                </c:pt>
                <c:pt idx="1332">
                  <c:v>440.33260850694586</c:v>
                </c:pt>
                <c:pt idx="1333">
                  <c:v>363.18443144000628</c:v>
                </c:pt>
                <c:pt idx="1334">
                  <c:v>310.63235807484341</c:v>
                </c:pt>
                <c:pt idx="1335">
                  <c:v>309.19674924093505</c:v>
                </c:pt>
                <c:pt idx="1336">
                  <c:v>358.87760493827375</c:v>
                </c:pt>
                <c:pt idx="1337">
                  <c:v>409.51315389371069</c:v>
                </c:pt>
                <c:pt idx="1338">
                  <c:v>434.59374211805334</c:v>
                </c:pt>
                <c:pt idx="1339">
                  <c:v>460.14929767361104</c:v>
                </c:pt>
                <c:pt idx="1340">
                  <c:v>485.70485322916875</c:v>
                </c:pt>
                <c:pt idx="1341">
                  <c:v>511.73537611593434</c:v>
                </c:pt>
                <c:pt idx="1342">
                  <c:v>588.87760493827159</c:v>
                </c:pt>
                <c:pt idx="1343">
                  <c:v>667.45246847222154</c:v>
                </c:pt>
                <c:pt idx="1344">
                  <c:v>669.37018253086342</c:v>
                </c:pt>
                <c:pt idx="1345">
                  <c:v>645.74185822530933</c:v>
                </c:pt>
                <c:pt idx="1346">
                  <c:v>570.52686065296848</c:v>
                </c:pt>
                <c:pt idx="1347">
                  <c:v>494.34527333333182</c:v>
                </c:pt>
                <c:pt idx="1348">
                  <c:v>417.67860666666951</c:v>
                </c:pt>
                <c:pt idx="1349">
                  <c:v>237.82015390818117</c:v>
                </c:pt>
                <c:pt idx="1350">
                  <c:v>4.4454173350666224</c:v>
                </c:pt>
                <c:pt idx="1351">
                  <c:v>-179.68774140432106</c:v>
                </c:pt>
                <c:pt idx="1352">
                  <c:v>-262.92483905478332</c:v>
                </c:pt>
                <c:pt idx="1353">
                  <c:v>-294.93424000000152</c:v>
                </c:pt>
                <c:pt idx="1354">
                  <c:v>-327.27525558159721</c:v>
                </c:pt>
                <c:pt idx="1355">
                  <c:v>-385.03799121527845</c:v>
                </c:pt>
                <c:pt idx="1356">
                  <c:v>-494.63692897665749</c:v>
                </c:pt>
                <c:pt idx="1357">
                  <c:v>-579.34473010416457</c:v>
                </c:pt>
                <c:pt idx="1358">
                  <c:v>-638.68821173997128</c:v>
                </c:pt>
                <c:pt idx="1359">
                  <c:v>-723.7427955275864</c:v>
                </c:pt>
                <c:pt idx="1360">
                  <c:v>-758.18413627700431</c:v>
                </c:pt>
                <c:pt idx="1361">
                  <c:v>-536.38914487654176</c:v>
                </c:pt>
                <c:pt idx="1362">
                  <c:v>-81.460618221451796</c:v>
                </c:pt>
                <c:pt idx="1363">
                  <c:v>428.22291418595569</c:v>
                </c:pt>
                <c:pt idx="1364">
                  <c:v>890.36785118827163</c:v>
                </c:pt>
                <c:pt idx="1365">
                  <c:v>946.56709072916738</c:v>
                </c:pt>
                <c:pt idx="1366">
                  <c:v>617.30471501929151</c:v>
                </c:pt>
                <c:pt idx="1367">
                  <c:v>208.78848365451319</c:v>
                </c:pt>
                <c:pt idx="1368">
                  <c:v>-305.28723256462263</c:v>
                </c:pt>
                <c:pt idx="1369">
                  <c:v>-516.62004166666668</c:v>
                </c:pt>
                <c:pt idx="1370">
                  <c:v>-190.03199672839582</c:v>
                </c:pt>
                <c:pt idx="1371">
                  <c:v>216.78333409336378</c:v>
                </c:pt>
                <c:pt idx="1372">
                  <c:v>370.11666742669746</c:v>
                </c:pt>
                <c:pt idx="1373">
                  <c:v>242.33888964891969</c:v>
                </c:pt>
                <c:pt idx="1374">
                  <c:v>-40.483828845484709</c:v>
                </c:pt>
                <c:pt idx="1375">
                  <c:v>-401.97479831404314</c:v>
                </c:pt>
                <c:pt idx="1376">
                  <c:v>-1021.552301414932</c:v>
                </c:pt>
                <c:pt idx="1377">
                  <c:v>-1901.3814991820982</c:v>
                </c:pt>
                <c:pt idx="1378">
                  <c:v>-2376.561121985917</c:v>
                </c:pt>
                <c:pt idx="1379">
                  <c:v>-2390.069882881945</c:v>
                </c:pt>
                <c:pt idx="1380">
                  <c:v>-2401.907781870178</c:v>
                </c:pt>
                <c:pt idx="1381">
                  <c:v>-1645.4081522839501</c:v>
                </c:pt>
                <c:pt idx="1382">
                  <c:v>216.25516941840257</c:v>
                </c:pt>
                <c:pt idx="1383">
                  <c:v>1727.3996536390814</c:v>
                </c:pt>
                <c:pt idx="1384">
                  <c:v>1912.9481971807486</c:v>
                </c:pt>
                <c:pt idx="1385">
                  <c:v>1279.559947484569</c:v>
                </c:pt>
                <c:pt idx="1386">
                  <c:v>821.92526694926698</c:v>
                </c:pt>
                <c:pt idx="1387">
                  <c:v>1002.8029514197519</c:v>
                </c:pt>
                <c:pt idx="1388">
                  <c:v>1569.1473071489195</c:v>
                </c:pt>
                <c:pt idx="1389">
                  <c:v>2138.9205284770451</c:v>
                </c:pt>
                <c:pt idx="1390">
                  <c:v>2302.8417371961814</c:v>
                </c:pt>
                <c:pt idx="1391">
                  <c:v>1955.7050715933633</c:v>
                </c:pt>
                <c:pt idx="1392">
                  <c:v>1401.4475488888875</c:v>
                </c:pt>
                <c:pt idx="1393">
                  <c:v>895.11436525173633</c:v>
                </c:pt>
                <c:pt idx="1394">
                  <c:v>513.72967684895866</c:v>
                </c:pt>
                <c:pt idx="1395">
                  <c:v>309.28523240451494</c:v>
                </c:pt>
                <c:pt idx="1396">
                  <c:v>155.29997146315657</c:v>
                </c:pt>
                <c:pt idx="1397">
                  <c:v>-25.530424462770043</c:v>
                </c:pt>
                <c:pt idx="1398">
                  <c:v>-156.18031214506175</c:v>
                </c:pt>
                <c:pt idx="1399">
                  <c:v>-287.40301578221454</c:v>
                </c:pt>
                <c:pt idx="1400">
                  <c:v>-419.46115037326388</c:v>
                </c:pt>
                <c:pt idx="1401">
                  <c:v>-500.87689552758593</c:v>
                </c:pt>
                <c:pt idx="1402">
                  <c:v>-659.08927649305508</c:v>
                </c:pt>
                <c:pt idx="1403">
                  <c:v>-1099.5926028858025</c:v>
                </c:pt>
                <c:pt idx="1404">
                  <c:v>-1900.6122788695993</c:v>
                </c:pt>
                <c:pt idx="1405">
                  <c:v>-2398.5101445553623</c:v>
                </c:pt>
                <c:pt idx="1406">
                  <c:v>-1974.7371483333332</c:v>
                </c:pt>
                <c:pt idx="1407">
                  <c:v>-805.47721486111129</c:v>
                </c:pt>
                <c:pt idx="1408">
                  <c:v>215.6103797038964</c:v>
                </c:pt>
                <c:pt idx="1409">
                  <c:v>446.25516941840311</c:v>
                </c:pt>
                <c:pt idx="1410">
                  <c:v>318.80335544463674</c:v>
                </c:pt>
                <c:pt idx="1411">
                  <c:v>190.86229835262378</c:v>
                </c:pt>
                <c:pt idx="1412">
                  <c:v>113.70936269000785</c:v>
                </c:pt>
                <c:pt idx="1413">
                  <c:v>215.29155379340256</c:v>
                </c:pt>
                <c:pt idx="1414">
                  <c:v>675.45066933641965</c:v>
                </c:pt>
                <c:pt idx="1415">
                  <c:v>1393.2962990625001</c:v>
                </c:pt>
                <c:pt idx="1416">
                  <c:v>1986.1886749585256</c:v>
                </c:pt>
                <c:pt idx="1417">
                  <c:v>2172.3293662499991</c:v>
                </c:pt>
                <c:pt idx="1418">
                  <c:v>1873.5001066666673</c:v>
                </c:pt>
                <c:pt idx="1419">
                  <c:v>1163.8407485696384</c:v>
                </c:pt>
                <c:pt idx="1420">
                  <c:v>322.47271525173608</c:v>
                </c:pt>
                <c:pt idx="1421">
                  <c:v>-548.38147365258635</c:v>
                </c:pt>
                <c:pt idx="1422">
                  <c:v>-1116.7280085136963</c:v>
                </c:pt>
                <c:pt idx="1423">
                  <c:v>-714.40598166184418</c:v>
                </c:pt>
                <c:pt idx="1424">
                  <c:v>126.85736255111988</c:v>
                </c:pt>
                <c:pt idx="1425">
                  <c:v>817.47211363040128</c:v>
                </c:pt>
                <c:pt idx="1426">
                  <c:v>1562.1679343489582</c:v>
                </c:pt>
                <c:pt idx="1427">
                  <c:v>1722.715298731674</c:v>
                </c:pt>
                <c:pt idx="1428">
                  <c:v>1089.3877211304011</c:v>
                </c:pt>
                <c:pt idx="1429">
                  <c:v>350.03163958815617</c:v>
                </c:pt>
                <c:pt idx="1430">
                  <c:v>-290.36334483314022</c:v>
                </c:pt>
                <c:pt idx="1431">
                  <c:v>-1035.8642604581396</c:v>
                </c:pt>
                <c:pt idx="1432">
                  <c:v>-1938.2927362152782</c:v>
                </c:pt>
                <c:pt idx="1433">
                  <c:v>-2408.9957101340669</c:v>
                </c:pt>
                <c:pt idx="1434">
                  <c:v>-2443.5833777006173</c:v>
                </c:pt>
                <c:pt idx="1435">
                  <c:v>-1479.9563479436724</c:v>
                </c:pt>
                <c:pt idx="1436">
                  <c:v>51.60589556037749</c:v>
                </c:pt>
                <c:pt idx="1437">
                  <c:v>793.40938234278553</c:v>
                </c:pt>
                <c:pt idx="1438">
                  <c:v>871.77486766685968</c:v>
                </c:pt>
                <c:pt idx="1439">
                  <c:v>540.7063074845679</c:v>
                </c:pt>
                <c:pt idx="1440">
                  <c:v>131.94857738908141</c:v>
                </c:pt>
                <c:pt idx="1441">
                  <c:v>-354.5125984066359</c:v>
                </c:pt>
                <c:pt idx="1442">
                  <c:v>-510.04083399691297</c:v>
                </c:pt>
                <c:pt idx="1443">
                  <c:v>-128.17285072048645</c:v>
                </c:pt>
                <c:pt idx="1444">
                  <c:v>280.39215624999997</c:v>
                </c:pt>
                <c:pt idx="1445">
                  <c:v>408.49381594618058</c:v>
                </c:pt>
                <c:pt idx="1446">
                  <c:v>178.71271134741454</c:v>
                </c:pt>
                <c:pt idx="1447">
                  <c:v>-614.15905918499232</c:v>
                </c:pt>
                <c:pt idx="1448">
                  <c:v>-1766.9966692708331</c:v>
                </c:pt>
                <c:pt idx="1449">
                  <c:v>-2384.1068405121528</c:v>
                </c:pt>
                <c:pt idx="1450">
                  <c:v>-1951.9480090547841</c:v>
                </c:pt>
                <c:pt idx="1451">
                  <c:v>-904.75672819444424</c:v>
                </c:pt>
                <c:pt idx="1452">
                  <c:v>-35.910666666666657</c:v>
                </c:pt>
                <c:pt idx="1453">
                  <c:v>270.75599999999997</c:v>
                </c:pt>
                <c:pt idx="1454">
                  <c:v>270.75599999999997</c:v>
                </c:pt>
                <c:pt idx="1455">
                  <c:v>270.75599999999997</c:v>
                </c:pt>
                <c:pt idx="1456">
                  <c:v>270.75599999999997</c:v>
                </c:pt>
                <c:pt idx="1457">
                  <c:v>270.75599999999997</c:v>
                </c:pt>
                <c:pt idx="1458">
                  <c:v>270.75599999999997</c:v>
                </c:pt>
                <c:pt idx="1459">
                  <c:v>270.75599999999997</c:v>
                </c:pt>
                <c:pt idx="1460">
                  <c:v>270.75599999999997</c:v>
                </c:pt>
                <c:pt idx="1461">
                  <c:v>270.75599999999997</c:v>
                </c:pt>
                <c:pt idx="1462">
                  <c:v>270.75599999999997</c:v>
                </c:pt>
                <c:pt idx="1463">
                  <c:v>270.75599999999997</c:v>
                </c:pt>
                <c:pt idx="1464">
                  <c:v>270.75599999999997</c:v>
                </c:pt>
                <c:pt idx="1465">
                  <c:v>270.75599999999997</c:v>
                </c:pt>
                <c:pt idx="1466">
                  <c:v>270.75599999999997</c:v>
                </c:pt>
                <c:pt idx="1467">
                  <c:v>270.75599999999997</c:v>
                </c:pt>
                <c:pt idx="1468">
                  <c:v>270.75599999999997</c:v>
                </c:pt>
                <c:pt idx="1469">
                  <c:v>270.75599999999997</c:v>
                </c:pt>
                <c:pt idx="1470">
                  <c:v>270.75599999999997</c:v>
                </c:pt>
                <c:pt idx="1471">
                  <c:v>270.75599999999997</c:v>
                </c:pt>
                <c:pt idx="1472">
                  <c:v>270.75599999999997</c:v>
                </c:pt>
                <c:pt idx="1473">
                  <c:v>270.75599999999997</c:v>
                </c:pt>
                <c:pt idx="1474">
                  <c:v>270.75599999999997</c:v>
                </c:pt>
                <c:pt idx="1475">
                  <c:v>270.75599999999997</c:v>
                </c:pt>
                <c:pt idx="1476">
                  <c:v>270.75599999999997</c:v>
                </c:pt>
                <c:pt idx="1477">
                  <c:v>270.75599999999997</c:v>
                </c:pt>
                <c:pt idx="1478">
                  <c:v>832.97822222222226</c:v>
                </c:pt>
                <c:pt idx="1479">
                  <c:v>1395.3443919637348</c:v>
                </c:pt>
                <c:pt idx="1480">
                  <c:v>1319.1095678549382</c:v>
                </c:pt>
                <c:pt idx="1481">
                  <c:v>1166.3808735850694</c:v>
                </c:pt>
                <c:pt idx="1482">
                  <c:v>1013.7232608381557</c:v>
                </c:pt>
                <c:pt idx="1483">
                  <c:v>912.16218600308639</c:v>
                </c:pt>
                <c:pt idx="1484">
                  <c:v>861.7505884567903</c:v>
                </c:pt>
                <c:pt idx="1485">
                  <c:v>913.57816562982248</c:v>
                </c:pt>
                <c:pt idx="1486">
                  <c:v>1093.4830146961804</c:v>
                </c:pt>
                <c:pt idx="1487">
                  <c:v>1324.960558654514</c:v>
                </c:pt>
                <c:pt idx="1488">
                  <c:v>1582.6845467785497</c:v>
                </c:pt>
                <c:pt idx="1489">
                  <c:v>1841.3046379513894</c:v>
                </c:pt>
                <c:pt idx="1490">
                  <c:v>2049.9595473350691</c:v>
                </c:pt>
                <c:pt idx="1491">
                  <c:v>2183.0693315711801</c:v>
                </c:pt>
                <c:pt idx="1492">
                  <c:v>2189.5338838011194</c:v>
                </c:pt>
                <c:pt idx="1493">
                  <c:v>2094.2282803983412</c:v>
                </c:pt>
                <c:pt idx="1494">
                  <c:v>1973.6907059461805</c:v>
                </c:pt>
                <c:pt idx="1495">
                  <c:v>1802.0024645563262</c:v>
                </c:pt>
                <c:pt idx="1496">
                  <c:v>1629.8508549122303</c:v>
                </c:pt>
                <c:pt idx="1497">
                  <c:v>1457.3146912548241</c:v>
                </c:pt>
                <c:pt idx="1498">
                  <c:v>1258.4259072656237</c:v>
                </c:pt>
                <c:pt idx="1499">
                  <c:v>1058.5973006298218</c:v>
                </c:pt>
                <c:pt idx="1500">
                  <c:v>857.7146650511188</c:v>
                </c:pt>
                <c:pt idx="1501">
                  <c:v>757.91456802951416</c:v>
                </c:pt>
                <c:pt idx="1502">
                  <c:v>709.26365088445345</c:v>
                </c:pt>
                <c:pt idx="1503">
                  <c:v>685.5782234307477</c:v>
                </c:pt>
                <c:pt idx="1504">
                  <c:v>687.78710406249922</c:v>
                </c:pt>
                <c:pt idx="1505">
                  <c:v>638.5925173611115</c:v>
                </c:pt>
                <c:pt idx="1506">
                  <c:v>614.65042315297069</c:v>
                </c:pt>
                <c:pt idx="1507">
                  <c:v>641.83431066743856</c:v>
                </c:pt>
                <c:pt idx="1508">
                  <c:v>694.91904933641899</c:v>
                </c:pt>
                <c:pt idx="1509">
                  <c:v>773.91534600019315</c:v>
                </c:pt>
                <c:pt idx="1510">
                  <c:v>930.28674526234636</c:v>
                </c:pt>
                <c:pt idx="1511">
                  <c:v>1139.2045670572916</c:v>
                </c:pt>
                <c:pt idx="1512">
                  <c:v>1349.6504928896597</c:v>
                </c:pt>
                <c:pt idx="1513">
                  <c:v>1536.1903113937115</c:v>
                </c:pt>
                <c:pt idx="1514">
                  <c:v>1621.9221028288957</c:v>
                </c:pt>
                <c:pt idx="1515">
                  <c:v>1554.6631798196372</c:v>
                </c:pt>
                <c:pt idx="1516">
                  <c:v>1333.1760100771626</c:v>
                </c:pt>
                <c:pt idx="1517">
                  <c:v>1109.4172057224159</c:v>
                </c:pt>
                <c:pt idx="1518">
                  <c:v>935.61763491222996</c:v>
                </c:pt>
                <c:pt idx="1519">
                  <c:v>811.28032181037804</c:v>
                </c:pt>
                <c:pt idx="1520">
                  <c:v>712.09973446373306</c:v>
                </c:pt>
                <c:pt idx="1521">
                  <c:v>611.62867545138602</c:v>
                </c:pt>
                <c:pt idx="1522">
                  <c:v>485.17051573784789</c:v>
                </c:pt>
                <c:pt idx="1523">
                  <c:v>305.84115933641965</c:v>
                </c:pt>
                <c:pt idx="1524">
                  <c:v>48.529681975308591</c:v>
                </c:pt>
                <c:pt idx="1525">
                  <c:v>-288.47225219425093</c:v>
                </c:pt>
                <c:pt idx="1526">
                  <c:v>-576.82862263889035</c:v>
                </c:pt>
                <c:pt idx="1527">
                  <c:v>-764.83854979552314</c:v>
                </c:pt>
                <c:pt idx="1528">
                  <c:v>-774.4604302584861</c:v>
                </c:pt>
                <c:pt idx="1529">
                  <c:v>-629.64617283950622</c:v>
                </c:pt>
                <c:pt idx="1530">
                  <c:v>-406.40218905478434</c:v>
                </c:pt>
                <c:pt idx="1531">
                  <c:v>-130.05056585937507</c:v>
                </c:pt>
                <c:pt idx="1532">
                  <c:v>148.53938177854971</c:v>
                </c:pt>
                <c:pt idx="1533">
                  <c:v>428.93551388888778</c:v>
                </c:pt>
                <c:pt idx="1534">
                  <c:v>737.03451785493792</c:v>
                </c:pt>
                <c:pt idx="1535">
                  <c:v>1098.4347765933653</c:v>
                </c:pt>
                <c:pt idx="1536">
                  <c:v>1462.8829158641961</c:v>
                </c:pt>
                <c:pt idx="1537">
                  <c:v>1727.6320782716057</c:v>
                </c:pt>
                <c:pt idx="1538">
                  <c:v>1943.2354295833334</c:v>
                </c:pt>
                <c:pt idx="1539">
                  <c:v>2084.3372752623454</c:v>
                </c:pt>
                <c:pt idx="1540">
                  <c:v>2175.3823361853811</c:v>
                </c:pt>
                <c:pt idx="1541">
                  <c:v>2216.8955449382693</c:v>
                </c:pt>
                <c:pt idx="1542">
                  <c:v>2130.872772056327</c:v>
                </c:pt>
                <c:pt idx="1543">
                  <c:v>1916.2421438628494</c:v>
                </c:pt>
                <c:pt idx="1544">
                  <c:v>1545.7198423341033</c:v>
                </c:pt>
                <c:pt idx="1545">
                  <c:v>1170.7806717785479</c:v>
                </c:pt>
                <c:pt idx="1546">
                  <c:v>920.54879513888739</c:v>
                </c:pt>
                <c:pt idx="1547">
                  <c:v>770.43822072916657</c:v>
                </c:pt>
                <c:pt idx="1548">
                  <c:v>747.04306761188411</c:v>
                </c:pt>
                <c:pt idx="1549">
                  <c:v>775.31250976562501</c:v>
                </c:pt>
                <c:pt idx="1550">
                  <c:v>829.15237808642041</c:v>
                </c:pt>
                <c:pt idx="1551">
                  <c:v>884.10873191840415</c:v>
                </c:pt>
                <c:pt idx="1552">
                  <c:v>913.53867659336413</c:v>
                </c:pt>
                <c:pt idx="1553">
                  <c:v>918.0022393402777</c:v>
                </c:pt>
                <c:pt idx="1554">
                  <c:v>921.93908502797058</c:v>
                </c:pt>
                <c:pt idx="1555">
                  <c:v>977.58513782117757</c:v>
                </c:pt>
                <c:pt idx="1556">
                  <c:v>1059.3991179513887</c:v>
                </c:pt>
                <c:pt idx="1557">
                  <c:v>1142.4223762085289</c:v>
                </c:pt>
                <c:pt idx="1558">
                  <c:v>1251.6611477594529</c:v>
                </c:pt>
                <c:pt idx="1559">
                  <c:v>1362.7745085956776</c:v>
                </c:pt>
                <c:pt idx="1560">
                  <c:v>1397.9614618055525</c:v>
                </c:pt>
                <c:pt idx="1561">
                  <c:v>1407.7451345216055</c:v>
                </c:pt>
                <c:pt idx="1562">
                  <c:v>1417.6810822993834</c:v>
                </c:pt>
                <c:pt idx="1563">
                  <c:v>1453.3248606944435</c:v>
                </c:pt>
                <c:pt idx="1564">
                  <c:v>1489.766001277972</c:v>
                </c:pt>
                <c:pt idx="1565">
                  <c:v>1500.8234905748468</c:v>
                </c:pt>
                <c:pt idx="1566">
                  <c:v>1537.6084396961805</c:v>
                </c:pt>
                <c:pt idx="1567">
                  <c:v>1524.1301999739562</c:v>
                </c:pt>
                <c:pt idx="1568">
                  <c:v>1458.3607174122285</c:v>
                </c:pt>
                <c:pt idx="1569">
                  <c:v>1417.6040130864212</c:v>
                </c:pt>
                <c:pt idx="1570">
                  <c:v>1376.2777643402783</c:v>
                </c:pt>
                <c:pt idx="1571">
                  <c:v>1334.356988546489</c:v>
                </c:pt>
                <c:pt idx="1572">
                  <c:v>1291.8184875511179</c:v>
                </c:pt>
                <c:pt idx="1573">
                  <c:v>1197.5297365624974</c:v>
                </c:pt>
                <c:pt idx="1574">
                  <c:v>1075.5669627044767</c:v>
                </c:pt>
                <c:pt idx="1575">
                  <c:v>977.73097604938266</c:v>
                </c:pt>
                <c:pt idx="1576">
                  <c:v>852.88925180555543</c:v>
                </c:pt>
                <c:pt idx="1577">
                  <c:v>725.84697447241524</c:v>
                </c:pt>
                <c:pt idx="1578">
                  <c:v>622.88925180555395</c:v>
                </c:pt>
                <c:pt idx="1579">
                  <c:v>569.57520830729311</c:v>
                </c:pt>
                <c:pt idx="1580">
                  <c:v>516.26651822916733</c:v>
                </c:pt>
                <c:pt idx="1581">
                  <c:v>487.06022755111741</c:v>
                </c:pt>
                <c:pt idx="1582">
                  <c:v>458.59479073784712</c:v>
                </c:pt>
                <c:pt idx="1583">
                  <c:v>377.58114691840348</c:v>
                </c:pt>
                <c:pt idx="1584">
                  <c:v>321.42562697530872</c:v>
                </c:pt>
                <c:pt idx="1585">
                  <c:v>264.585166666666</c:v>
                </c:pt>
                <c:pt idx="1586">
                  <c:v>207.07404177951224</c:v>
                </c:pt>
                <c:pt idx="1587">
                  <c:v>174.46386812982229</c:v>
                </c:pt>
                <c:pt idx="1588">
                  <c:v>193.02428803723211</c:v>
                </c:pt>
                <c:pt idx="1589">
                  <c:v>263.44619011188416</c:v>
                </c:pt>
                <c:pt idx="1590">
                  <c:v>335.2891278211813</c:v>
                </c:pt>
                <c:pt idx="1591">
                  <c:v>407.84436782118053</c:v>
                </c:pt>
                <c:pt idx="1592">
                  <c:v>456.22642431037508</c:v>
                </c:pt>
                <c:pt idx="1593">
                  <c:v>504.61799799093501</c:v>
                </c:pt>
                <c:pt idx="1594">
                  <c:v>554.37290933352836</c:v>
                </c:pt>
                <c:pt idx="1595">
                  <c:v>501.90797775173382</c:v>
                </c:pt>
                <c:pt idx="1596">
                  <c:v>448.09636359278619</c:v>
                </c:pt>
                <c:pt idx="1597">
                  <c:v>368.73871106963878</c:v>
                </c:pt>
                <c:pt idx="1598">
                  <c:v>261.8301643402778</c:v>
                </c:pt>
                <c:pt idx="1599">
                  <c:v>205.39894326003019</c:v>
                </c:pt>
                <c:pt idx="1600">
                  <c:v>148.34821250482099</c:v>
                </c:pt>
                <c:pt idx="1601">
                  <c:v>116.24958789062487</c:v>
                </c:pt>
                <c:pt idx="1602">
                  <c:v>160.87711238908253</c:v>
                </c:pt>
                <c:pt idx="1603">
                  <c:v>257.95529268229029</c:v>
                </c:pt>
                <c:pt idx="1604">
                  <c:v>330.78891052951155</c:v>
                </c:pt>
                <c:pt idx="1605">
                  <c:v>429.83328307484851</c:v>
                </c:pt>
                <c:pt idx="1606">
                  <c:v>505.23297364197754</c:v>
                </c:pt>
                <c:pt idx="1607">
                  <c:v>555.07948795138816</c:v>
                </c:pt>
                <c:pt idx="1608">
                  <c:v>606.19059906250004</c:v>
                </c:pt>
                <c:pt idx="1609">
                  <c:v>657.30171017361181</c:v>
                </c:pt>
                <c:pt idx="1610">
                  <c:v>684.1218625308635</c:v>
                </c:pt>
                <c:pt idx="1611">
                  <c:v>710.31060872395608</c:v>
                </c:pt>
                <c:pt idx="1612">
                  <c:v>788.88041625000062</c:v>
                </c:pt>
                <c:pt idx="1613">
                  <c:v>868.09293160493826</c:v>
                </c:pt>
                <c:pt idx="1614">
                  <c:v>948.59621603780784</c:v>
                </c:pt>
                <c:pt idx="1615">
                  <c:v>1029.7660012779729</c:v>
                </c:pt>
                <c:pt idx="1616">
                  <c:v>1137.8207747415122</c:v>
                </c:pt>
                <c:pt idx="1617">
                  <c:v>1221.6815458381552</c:v>
                </c:pt>
                <c:pt idx="1618">
                  <c:v>1280.7228566483409</c:v>
                </c:pt>
                <c:pt idx="1619">
                  <c:v>1263.85500974151</c:v>
                </c:pt>
                <c:pt idx="1620">
                  <c:v>1194.6179979909321</c:v>
                </c:pt>
                <c:pt idx="1621">
                  <c:v>1124.768019634455</c:v>
                </c:pt>
                <c:pt idx="1622">
                  <c:v>1028.0419754214904</c:v>
                </c:pt>
                <c:pt idx="1623">
                  <c:v>878.85575822241424</c:v>
                </c:pt>
                <c:pt idx="1624">
                  <c:v>701.35399997395677</c:v>
                </c:pt>
                <c:pt idx="1625">
                  <c:v>547.32680390817882</c:v>
                </c:pt>
                <c:pt idx="1626">
                  <c:v>314.55730122299599</c:v>
                </c:pt>
                <c:pt idx="1627">
                  <c:v>52.119626666665226</c:v>
                </c:pt>
                <c:pt idx="1628">
                  <c:v>-161.85985386959942</c:v>
                </c:pt>
                <c:pt idx="1629">
                  <c:v>-301.7256543209885</c:v>
                </c:pt>
                <c:pt idx="1630">
                  <c:v>-314.2761530121536</c:v>
                </c:pt>
                <c:pt idx="1631">
                  <c:v>-172.63468926215131</c:v>
                </c:pt>
                <c:pt idx="1632">
                  <c:v>49.04103983410414</c:v>
                </c:pt>
                <c:pt idx="1633">
                  <c:v>298.89252623167363</c:v>
                </c:pt>
                <c:pt idx="1634">
                  <c:v>501.44632113040325</c:v>
                </c:pt>
                <c:pt idx="1635">
                  <c:v>577.48396093074984</c:v>
                </c:pt>
                <c:pt idx="1636">
                  <c:v>577.48396093074621</c:v>
                </c:pt>
                <c:pt idx="1637">
                  <c:v>500.18886222222068</c:v>
                </c:pt>
                <c:pt idx="1638">
                  <c:v>421.64046837673902</c:v>
                </c:pt>
                <c:pt idx="1639">
                  <c:v>368.0287152363062</c:v>
                </c:pt>
                <c:pt idx="1640">
                  <c:v>364.91629624999854</c:v>
                </c:pt>
                <c:pt idx="1641">
                  <c:v>439.10373456789898</c:v>
                </c:pt>
                <c:pt idx="1642">
                  <c:v>565.64546711805701</c:v>
                </c:pt>
                <c:pt idx="1643">
                  <c:v>745.15208120852844</c:v>
                </c:pt>
                <c:pt idx="1644">
                  <c:v>901.58296291666363</c:v>
                </c:pt>
                <c:pt idx="1645">
                  <c:v>1033.7222910464861</c:v>
                </c:pt>
                <c:pt idx="1646">
                  <c:v>1142.2258595650096</c:v>
                </c:pt>
                <c:pt idx="1647">
                  <c:v>1225.8707093827175</c:v>
                </c:pt>
                <c:pt idx="1648">
                  <c:v>1310.8771123890824</c:v>
                </c:pt>
                <c:pt idx="1649">
                  <c:v>1345.5263442872292</c:v>
                </c:pt>
                <c:pt idx="1650">
                  <c:v>1354.7366062239576</c:v>
                </c:pt>
                <c:pt idx="1651">
                  <c:v>1312.9523426437136</c:v>
                </c:pt>
                <c:pt idx="1652">
                  <c:v>1244.3729093335255</c:v>
                </c:pt>
                <c:pt idx="1653">
                  <c:v>1200.7503407600293</c:v>
                </c:pt>
                <c:pt idx="1654">
                  <c:v>1130.9538966049377</c:v>
                </c:pt>
                <c:pt idx="1655">
                  <c:v>1085.3817908641959</c:v>
                </c:pt>
                <c:pt idx="1656">
                  <c:v>1090.9588650000019</c:v>
                </c:pt>
                <c:pt idx="1657">
                  <c:v>1096.5740079012367</c:v>
                </c:pt>
                <c:pt idx="1658">
                  <c:v>1102.2272195678997</c:v>
                </c:pt>
                <c:pt idx="1659">
                  <c:v>1107.9184999999984</c:v>
                </c:pt>
                <c:pt idx="1660">
                  <c:v>1113.6478491975295</c:v>
                </c:pt>
                <c:pt idx="1661">
                  <c:v>1093.8597116049382</c:v>
                </c:pt>
                <c:pt idx="1662">
                  <c:v>1098.9374306066743</c:v>
                </c:pt>
                <c:pt idx="1663">
                  <c:v>1104.7762275048226</c:v>
                </c:pt>
                <c:pt idx="1664">
                  <c:v>1058.8052919637375</c:v>
                </c:pt>
                <c:pt idx="1665">
                  <c:v>1037.6787993364205</c:v>
                </c:pt>
                <c:pt idx="1666">
                  <c:v>991.01816483410494</c:v>
                </c:pt>
                <c:pt idx="1667">
                  <c:v>942.88593461805488</c:v>
                </c:pt>
                <c:pt idx="1668">
                  <c:v>920.31877714891675</c:v>
                </c:pt>
                <c:pt idx="1669">
                  <c:v>897.0107658150099</c:v>
                </c:pt>
                <c:pt idx="1670">
                  <c:v>873.7081079012346</c:v>
                </c:pt>
                <c:pt idx="1671">
                  <c:v>824.10190267361031</c:v>
                </c:pt>
                <c:pt idx="1672">
                  <c:v>799.29969229648987</c:v>
                </c:pt>
                <c:pt idx="1673">
                  <c:v>800.05363229938337</c:v>
                </c:pt>
                <c:pt idx="1674">
                  <c:v>775.2526115711828</c:v>
                </c:pt>
                <c:pt idx="1675">
                  <c:v>749.69705601562498</c:v>
                </c:pt>
                <c:pt idx="1676">
                  <c:v>724.14150046006716</c:v>
                </c:pt>
                <c:pt idx="1677">
                  <c:v>672.27585452160201</c:v>
                </c:pt>
                <c:pt idx="1678">
                  <c:v>619.65745822916665</c:v>
                </c:pt>
                <c:pt idx="1679">
                  <c:v>591.84543608507067</c:v>
                </c:pt>
                <c:pt idx="1680">
                  <c:v>589.59432291666815</c:v>
                </c:pt>
                <c:pt idx="1681">
                  <c:v>638.45967427951234</c:v>
                </c:pt>
                <c:pt idx="1682">
                  <c:v>714.37894401234337</c:v>
                </c:pt>
                <c:pt idx="1683">
                  <c:v>791.04561067901295</c:v>
                </c:pt>
                <c:pt idx="1684">
                  <c:v>894.76322159336621</c:v>
                </c:pt>
                <c:pt idx="1685">
                  <c:v>948.87224798225236</c:v>
                </c:pt>
                <c:pt idx="1686">
                  <c:v>951.87968045138803</c:v>
                </c:pt>
                <c:pt idx="1687">
                  <c:v>954.89663011188566</c:v>
                </c:pt>
                <c:pt idx="1688">
                  <c:v>906.81198585262212</c:v>
                </c:pt>
                <c:pt idx="1689">
                  <c:v>857.21767711419523</c:v>
                </c:pt>
                <c:pt idx="1690">
                  <c:v>833.18130322916954</c:v>
                </c:pt>
                <c:pt idx="1691">
                  <c:v>808.38623074556403</c:v>
                </c:pt>
                <c:pt idx="1692">
                  <c:v>809.14730864197247</c:v>
                </c:pt>
                <c:pt idx="1693">
                  <c:v>809.9089813628442</c:v>
                </c:pt>
                <c:pt idx="1694">
                  <c:v>810.6712489081832</c:v>
                </c:pt>
                <c:pt idx="1695">
                  <c:v>811.43411127797515</c:v>
                </c:pt>
                <c:pt idx="1696">
                  <c:v>812.19756847221913</c:v>
                </c:pt>
                <c:pt idx="1697">
                  <c:v>812.96162049093061</c:v>
                </c:pt>
                <c:pt idx="1698">
                  <c:v>788.1707117785478</c:v>
                </c:pt>
                <c:pt idx="1699">
                  <c:v>737.05960066743955</c:v>
                </c:pt>
                <c:pt idx="1700">
                  <c:v>685.18384271316017</c:v>
                </c:pt>
                <c:pt idx="1701">
                  <c:v>658.10077794463598</c:v>
                </c:pt>
                <c:pt idx="1702">
                  <c:v>656.57564802951231</c:v>
                </c:pt>
                <c:pt idx="1703">
                  <c:v>629.49734185667444</c:v>
                </c:pt>
                <c:pt idx="1704">
                  <c:v>627.21767711419739</c:v>
                </c:pt>
                <c:pt idx="1705">
                  <c:v>651.25643029707021</c:v>
                </c:pt>
                <c:pt idx="1706">
                  <c:v>649.74200722222076</c:v>
                </c:pt>
                <c:pt idx="1707">
                  <c:v>673.7855190007723</c:v>
                </c:pt>
                <c:pt idx="1708">
                  <c:v>698.5859449045131</c:v>
                </c:pt>
                <c:pt idx="1709">
                  <c:v>697.83141007715972</c:v>
                </c:pt>
                <c:pt idx="1710">
                  <c:v>748.1885811853781</c:v>
                </c:pt>
                <c:pt idx="1711">
                  <c:v>800.05363229938337</c:v>
                </c:pt>
                <c:pt idx="1712">
                  <c:v>826.36372268229093</c:v>
                </c:pt>
                <c:pt idx="1713">
                  <c:v>878.98568792148899</c:v>
                </c:pt>
                <c:pt idx="1714">
                  <c:v>906.81198585262575</c:v>
                </c:pt>
                <c:pt idx="1715">
                  <c:v>934.6436372038936</c:v>
                </c:pt>
                <c:pt idx="1716">
                  <c:v>963.24231469617973</c:v>
                </c:pt>
                <c:pt idx="1717">
                  <c:v>991.85050937982385</c:v>
                </c:pt>
                <c:pt idx="1718">
                  <c:v>1021.2352473958334</c:v>
                </c:pt>
                <c:pt idx="1719">
                  <c:v>1050.6348560233396</c:v>
                </c:pt>
                <c:pt idx="1720">
                  <c:v>1055.2673489168578</c:v>
                </c:pt>
                <c:pt idx="1721">
                  <c:v>1008.0330062229953</c:v>
                </c:pt>
                <c:pt idx="1722">
                  <c:v>934.47846113039964</c:v>
                </c:pt>
                <c:pt idx="1723">
                  <c:v>859.37142419753366</c:v>
                </c:pt>
                <c:pt idx="1724">
                  <c:v>783.48546463445211</c:v>
                </c:pt>
                <c:pt idx="1725">
                  <c:v>629.37142419752502</c:v>
                </c:pt>
                <c:pt idx="1726">
                  <c:v>421.03236660205039</c:v>
                </c:pt>
                <c:pt idx="1727">
                  <c:v>184.05953687114635</c:v>
                </c:pt>
                <c:pt idx="1728">
                  <c:v>-82.246875972225268</c:v>
                </c:pt>
                <c:pt idx="1729">
                  <c:v>-352.20640323592113</c:v>
                </c:pt>
                <c:pt idx="1730">
                  <c:v>-523.42729772666053</c:v>
                </c:pt>
                <c:pt idx="1731">
                  <c:v>-592.80695506172674</c:v>
                </c:pt>
                <c:pt idx="1732">
                  <c:v>-611.41187451774522</c:v>
                </c:pt>
                <c:pt idx="1733">
                  <c:v>-577.81090844425319</c:v>
                </c:pt>
                <c:pt idx="1734">
                  <c:v>-543.15977978684487</c:v>
                </c:pt>
                <c:pt idx="1735">
                  <c:v>-533.05687146218986</c:v>
                </c:pt>
                <c:pt idx="1736">
                  <c:v>-573.75041210937582</c:v>
                </c:pt>
                <c:pt idx="1737">
                  <c:v>-589.21108947048685</c:v>
                </c:pt>
                <c:pt idx="1738">
                  <c:v>-578.15051376543067</c:v>
                </c:pt>
                <c:pt idx="1739">
                  <c:v>-541.21972036554575</c:v>
                </c:pt>
                <c:pt idx="1740">
                  <c:v>-426.11438029321118</c:v>
                </c:pt>
                <c:pt idx="1741">
                  <c:v>-257.87879748071066</c:v>
                </c:pt>
                <c:pt idx="1742">
                  <c:v>-138.25368374999709</c:v>
                </c:pt>
                <c:pt idx="1743">
                  <c:v>-69.052956291475198</c:v>
                </c:pt>
                <c:pt idx="1744">
                  <c:v>1.3748940277755537</c:v>
                </c:pt>
                <c:pt idx="1745">
                  <c:v>21.321254926697463</c:v>
                </c:pt>
                <c:pt idx="1746">
                  <c:v>15.771542716049225</c:v>
                </c:pt>
                <c:pt idx="1747">
                  <c:v>61.392424062500709</c:v>
                </c:pt>
                <c:pt idx="1748">
                  <c:v>108.15417872299525</c:v>
                </c:pt>
                <c:pt idx="1749">
                  <c:v>154.95400214891833</c:v>
                </c:pt>
                <c:pt idx="1750">
                  <c:v>228.41218567901004</c:v>
                </c:pt>
                <c:pt idx="1751">
                  <c:v>251.31036296006931</c:v>
                </c:pt>
                <c:pt idx="1752">
                  <c:v>248.66785529706777</c:v>
                </c:pt>
                <c:pt idx="1753">
                  <c:v>246.04021824556321</c:v>
                </c:pt>
                <c:pt idx="1754">
                  <c:v>243.42745180555551</c:v>
                </c:pt>
                <c:pt idx="1755">
                  <c:v>240.82955597704466</c:v>
                </c:pt>
                <c:pt idx="1756">
                  <c:v>238.24653076003077</c:v>
                </c:pt>
                <c:pt idx="1757">
                  <c:v>210.12282059895972</c:v>
                </c:pt>
                <c:pt idx="1758">
                  <c:v>207.06066427951529</c:v>
                </c:pt>
                <c:pt idx="1759">
                  <c:v>204.52522501929153</c:v>
                </c:pt>
                <c:pt idx="1760">
                  <c:v>175.94677155864127</c:v>
                </c:pt>
                <c:pt idx="1761">
                  <c:v>172.94528733410417</c:v>
                </c:pt>
                <c:pt idx="1762">
                  <c:v>169.96521679012272</c:v>
                </c:pt>
                <c:pt idx="1763">
                  <c:v>167.00655992669678</c:v>
                </c:pt>
                <c:pt idx="1764">
                  <c:v>138.51376118827233</c:v>
                </c:pt>
                <c:pt idx="1765">
                  <c:v>58.447375321181966</c:v>
                </c:pt>
                <c:pt idx="1766">
                  <c:v>-99.214198194445203</c:v>
                </c:pt>
                <c:pt idx="1767">
                  <c:v>-309.825485226659</c:v>
                </c:pt>
                <c:pt idx="1768">
                  <c:v>-573.29369315972235</c:v>
                </c:pt>
                <c:pt idx="1769">
                  <c:v>-864.83653823592056</c:v>
                </c:pt>
                <c:pt idx="1770">
                  <c:v>-1107.1113357899308</c:v>
                </c:pt>
                <c:pt idx="1771">
                  <c:v>-1222.7908665923974</c:v>
                </c:pt>
                <c:pt idx="1772">
                  <c:v>-1235.6390749257307</c:v>
                </c:pt>
                <c:pt idx="1773">
                  <c:v>-1196.7670719010425</c:v>
                </c:pt>
                <c:pt idx="1774">
                  <c:v>-1079.9102712065978</c:v>
                </c:pt>
                <c:pt idx="1775">
                  <c:v>-935.94809982638924</c:v>
                </c:pt>
                <c:pt idx="1776">
                  <c:v>-867.24732232638837</c:v>
                </c:pt>
                <c:pt idx="1777">
                  <c:v>-900.42614815972195</c:v>
                </c:pt>
                <c:pt idx="1778">
                  <c:v>-1035.780502495179</c:v>
                </c:pt>
                <c:pt idx="1779">
                  <c:v>-1248.5480281944451</c:v>
                </c:pt>
                <c:pt idx="1780">
                  <c:v>-1436.2995041232634</c:v>
                </c:pt>
                <c:pt idx="1781">
                  <c:v>-1496.3401200260419</c:v>
                </c:pt>
                <c:pt idx="1782">
                  <c:v>-1402.0602914043197</c:v>
                </c:pt>
                <c:pt idx="1783">
                  <c:v>-1204.2398121450615</c:v>
                </c:pt>
                <c:pt idx="1784">
                  <c:v>-953.79944953221491</c:v>
                </c:pt>
                <c:pt idx="1785">
                  <c:v>-778.75788524980715</c:v>
                </c:pt>
                <c:pt idx="1786">
                  <c:v>-705.33896013406695</c:v>
                </c:pt>
                <c:pt idx="1787">
                  <c:v>-682.64837658950637</c:v>
                </c:pt>
                <c:pt idx="1788">
                  <c:v>-710.85417252604122</c:v>
                </c:pt>
                <c:pt idx="1789">
                  <c:v>-815.63413992573339</c:v>
                </c:pt>
                <c:pt idx="1790">
                  <c:v>-997.17029507330255</c:v>
                </c:pt>
                <c:pt idx="1791">
                  <c:v>-1229.8764489535106</c:v>
                </c:pt>
                <c:pt idx="1792">
                  <c:v>-1462.5222281510419</c:v>
                </c:pt>
                <c:pt idx="1793">
                  <c:v>-1541.4373312760417</c:v>
                </c:pt>
                <c:pt idx="1794">
                  <c:v>-1951.7731306635801</c:v>
                </c:pt>
                <c:pt idx="1795">
                  <c:v>-1058.1328888888888</c:v>
                </c:pt>
                <c:pt idx="1796">
                  <c:v>270.75599999999997</c:v>
                </c:pt>
                <c:pt idx="1797">
                  <c:v>270.75599999999997</c:v>
                </c:pt>
                <c:pt idx="1798">
                  <c:v>270.75599999999997</c:v>
                </c:pt>
                <c:pt idx="1799">
                  <c:v>270.75599999999997</c:v>
                </c:pt>
                <c:pt idx="1800">
                  <c:v>270.75599999999997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4BA-49E6-B193-8EF7BE56A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8487200"/>
        <c:axId val="638499680"/>
      </c:scatterChart>
      <c:valAx>
        <c:axId val="63848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50687372917206852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499680"/>
        <c:crosses val="autoZero"/>
        <c:crossBetween val="midCat"/>
      </c:valAx>
      <c:valAx>
        <c:axId val="63849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487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against time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WLTC_class_3!$L$3:$L$1803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39.177868560742461</c:v>
                </c:pt>
                <c:pt idx="13">
                  <c:v>755.4284527054665</c:v>
                </c:pt>
                <c:pt idx="14">
                  <c:v>3550.768214427083</c:v>
                </c:pt>
                <c:pt idx="15">
                  <c:v>6163.9839663693583</c:v>
                </c:pt>
                <c:pt idx="16">
                  <c:v>7513.3913944960705</c:v>
                </c:pt>
                <c:pt idx="17">
                  <c:v>11628.271124239458</c:v>
                </c:pt>
                <c:pt idx="18">
                  <c:v>15734.407189197022</c:v>
                </c:pt>
                <c:pt idx="19">
                  <c:v>12805.601531421466</c:v>
                </c:pt>
                <c:pt idx="20">
                  <c:v>6339.6243973008577</c:v>
                </c:pt>
                <c:pt idx="21">
                  <c:v>3892.5088789072424</c:v>
                </c:pt>
                <c:pt idx="22">
                  <c:v>3721.955760088706</c:v>
                </c:pt>
                <c:pt idx="23">
                  <c:v>3998.9520355555564</c:v>
                </c:pt>
                <c:pt idx="24">
                  <c:v>6523.6725655823211</c:v>
                </c:pt>
                <c:pt idx="25">
                  <c:v>8679.8273043226964</c:v>
                </c:pt>
                <c:pt idx="26">
                  <c:v>10140.250596256725</c:v>
                </c:pt>
                <c:pt idx="27">
                  <c:v>14269.433927600343</c:v>
                </c:pt>
                <c:pt idx="28">
                  <c:v>16148.468292922451</c:v>
                </c:pt>
                <c:pt idx="29">
                  <c:v>16479.952610622066</c:v>
                </c:pt>
                <c:pt idx="30">
                  <c:v>13656.237298802105</c:v>
                </c:pt>
                <c:pt idx="31">
                  <c:v>9864.5710537799259</c:v>
                </c:pt>
                <c:pt idx="32">
                  <c:v>8230.5517950399935</c:v>
                </c:pt>
                <c:pt idx="33">
                  <c:v>7428.6689010117434</c:v>
                </c:pt>
                <c:pt idx="34">
                  <c:v>5953.5465518981509</c:v>
                </c:pt>
                <c:pt idx="35">
                  <c:v>3443.0632179576442</c:v>
                </c:pt>
                <c:pt idx="36">
                  <c:v>-1610.11216229916</c:v>
                </c:pt>
                <c:pt idx="37">
                  <c:v>-9179.3852265509649</c:v>
                </c:pt>
                <c:pt idx="38">
                  <c:v>-12619.065959918264</c:v>
                </c:pt>
                <c:pt idx="39">
                  <c:v>-10719.441743371688</c:v>
                </c:pt>
                <c:pt idx="40">
                  <c:v>-8599.5427103547299</c:v>
                </c:pt>
                <c:pt idx="41">
                  <c:v>-10132.56733764899</c:v>
                </c:pt>
                <c:pt idx="42">
                  <c:v>-12439.643697889866</c:v>
                </c:pt>
                <c:pt idx="43">
                  <c:v>-10097.761443881629</c:v>
                </c:pt>
                <c:pt idx="44">
                  <c:v>-4858.8379587905129</c:v>
                </c:pt>
                <c:pt idx="45">
                  <c:v>-1023.2450528963867</c:v>
                </c:pt>
                <c:pt idx="46">
                  <c:v>-422.98646569444276</c:v>
                </c:pt>
                <c:pt idx="47">
                  <c:v>-1240.6658932834205</c:v>
                </c:pt>
                <c:pt idx="48">
                  <c:v>-785.16508615912107</c:v>
                </c:pt>
                <c:pt idx="49">
                  <c:v>627.18238570237736</c:v>
                </c:pt>
                <c:pt idx="50">
                  <c:v>879.89843508508807</c:v>
                </c:pt>
                <c:pt idx="51">
                  <c:v>-1241.7133676331032</c:v>
                </c:pt>
                <c:pt idx="52">
                  <c:v>-3579.6086124667499</c:v>
                </c:pt>
                <c:pt idx="53">
                  <c:v>-2343.9542845162732</c:v>
                </c:pt>
                <c:pt idx="54">
                  <c:v>-20.169014915632392</c:v>
                </c:pt>
                <c:pt idx="55">
                  <c:v>831.61060185185192</c:v>
                </c:pt>
                <c:pt idx="56">
                  <c:v>916.7957870370368</c:v>
                </c:pt>
                <c:pt idx="57">
                  <c:v>1172.351342592593</c:v>
                </c:pt>
                <c:pt idx="58">
                  <c:v>1464.3453501135702</c:v>
                </c:pt>
                <c:pt idx="59">
                  <c:v>3110.8386746354154</c:v>
                </c:pt>
                <c:pt idx="60">
                  <c:v>3949.3296885800059</c:v>
                </c:pt>
                <c:pt idx="61">
                  <c:v>2483.6353556184908</c:v>
                </c:pt>
                <c:pt idx="62">
                  <c:v>2244.8807137507215</c:v>
                </c:pt>
                <c:pt idx="63">
                  <c:v>2633.5257895312511</c:v>
                </c:pt>
                <c:pt idx="64">
                  <c:v>3269.622219546442</c:v>
                </c:pt>
                <c:pt idx="65">
                  <c:v>2648.910780764103</c:v>
                </c:pt>
                <c:pt idx="66">
                  <c:v>2181.2151896416563</c:v>
                </c:pt>
                <c:pt idx="67">
                  <c:v>4308.9089879149506</c:v>
                </c:pt>
                <c:pt idx="68">
                  <c:v>8512.9106008830331</c:v>
                </c:pt>
                <c:pt idx="69">
                  <c:v>12058.898321989023</c:v>
                </c:pt>
                <c:pt idx="70">
                  <c:v>14562.548242673103</c:v>
                </c:pt>
                <c:pt idx="71">
                  <c:v>15364.021466605158</c:v>
                </c:pt>
                <c:pt idx="72">
                  <c:v>13383.380669212744</c:v>
                </c:pt>
                <c:pt idx="73">
                  <c:v>10005.25609875171</c:v>
                </c:pt>
                <c:pt idx="74">
                  <c:v>8079.686472864556</c:v>
                </c:pt>
                <c:pt idx="75">
                  <c:v>8045.5879177760589</c:v>
                </c:pt>
                <c:pt idx="76">
                  <c:v>8820.4108028701576</c:v>
                </c:pt>
                <c:pt idx="77">
                  <c:v>8559.7850301441613</c:v>
                </c:pt>
                <c:pt idx="78">
                  <c:v>6247.0251328754339</c:v>
                </c:pt>
                <c:pt idx="79">
                  <c:v>2638.7434783676076</c:v>
                </c:pt>
                <c:pt idx="80">
                  <c:v>654.73248336226811</c:v>
                </c:pt>
                <c:pt idx="81">
                  <c:v>-1279.1038587447297</c:v>
                </c:pt>
                <c:pt idx="82">
                  <c:v>-737.69730176266216</c:v>
                </c:pt>
                <c:pt idx="83">
                  <c:v>1625.3113430480685</c:v>
                </c:pt>
                <c:pt idx="84">
                  <c:v>302.8060393007022</c:v>
                </c:pt>
                <c:pt idx="85">
                  <c:v>-485.55739415073975</c:v>
                </c:pt>
                <c:pt idx="86">
                  <c:v>-239.31420907307597</c:v>
                </c:pt>
                <c:pt idx="87">
                  <c:v>242.67951186751179</c:v>
                </c:pt>
                <c:pt idx="88">
                  <c:v>-3652.3460214062566</c:v>
                </c:pt>
                <c:pt idx="89">
                  <c:v>-12957.712366706239</c:v>
                </c:pt>
                <c:pt idx="90">
                  <c:v>-16964.50940968822</c:v>
                </c:pt>
                <c:pt idx="91">
                  <c:v>-14343.214540680727</c:v>
                </c:pt>
                <c:pt idx="92">
                  <c:v>-8093.8044550272225</c:v>
                </c:pt>
                <c:pt idx="93">
                  <c:v>-3948.4865437613598</c:v>
                </c:pt>
                <c:pt idx="94">
                  <c:v>-3427.6486574074074</c:v>
                </c:pt>
                <c:pt idx="95">
                  <c:v>-3314.48686702549</c:v>
                </c:pt>
                <c:pt idx="96">
                  <c:v>-1826.6762646448469</c:v>
                </c:pt>
                <c:pt idx="97">
                  <c:v>-648.85855374999994</c:v>
                </c:pt>
                <c:pt idx="98">
                  <c:v>-396.6722542937672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42.01737473358196</c:v>
                </c:pt>
                <c:pt idx="139">
                  <c:v>938.72727022952563</c:v>
                </c:pt>
                <c:pt idx="140">
                  <c:v>4704.2981676798527</c:v>
                </c:pt>
                <c:pt idx="141">
                  <c:v>9447.9108692729988</c:v>
                </c:pt>
                <c:pt idx="142">
                  <c:v>9652.107019199244</c:v>
                </c:pt>
                <c:pt idx="143">
                  <c:v>6173.0776102278633</c:v>
                </c:pt>
                <c:pt idx="144">
                  <c:v>4245.8273910387497</c:v>
                </c:pt>
                <c:pt idx="145">
                  <c:v>5920.6873776680422</c:v>
                </c:pt>
                <c:pt idx="146">
                  <c:v>9257.890808472217</c:v>
                </c:pt>
                <c:pt idx="147">
                  <c:v>10880.838380300709</c:v>
                </c:pt>
                <c:pt idx="148">
                  <c:v>9731.0658162851778</c:v>
                </c:pt>
                <c:pt idx="149">
                  <c:v>6754.7810313254477</c:v>
                </c:pt>
                <c:pt idx="150">
                  <c:v>2882.9720838891017</c:v>
                </c:pt>
                <c:pt idx="151">
                  <c:v>-3005.180787656253</c:v>
                </c:pt>
                <c:pt idx="152">
                  <c:v>-10917.914014705069</c:v>
                </c:pt>
                <c:pt idx="153">
                  <c:v>-14087.668396813055</c:v>
                </c:pt>
                <c:pt idx="154">
                  <c:v>-10077.295249288169</c:v>
                </c:pt>
                <c:pt idx="155">
                  <c:v>-3984.1905581862729</c:v>
                </c:pt>
                <c:pt idx="156">
                  <c:v>320.49949074073982</c:v>
                </c:pt>
                <c:pt idx="157">
                  <c:v>2842.5053413020833</c:v>
                </c:pt>
                <c:pt idx="158">
                  <c:v>5687.8789317209184</c:v>
                </c:pt>
                <c:pt idx="159">
                  <c:v>8661.5758888871751</c:v>
                </c:pt>
                <c:pt idx="160">
                  <c:v>10425.290427366173</c:v>
                </c:pt>
                <c:pt idx="161">
                  <c:v>10835.767176406245</c:v>
                </c:pt>
                <c:pt idx="162">
                  <c:v>9657.618992060914</c:v>
                </c:pt>
                <c:pt idx="163">
                  <c:v>10086.526537916667</c:v>
                </c:pt>
                <c:pt idx="164">
                  <c:v>9760.2613724353523</c:v>
                </c:pt>
                <c:pt idx="165">
                  <c:v>8327.5990778052965</c:v>
                </c:pt>
                <c:pt idx="166">
                  <c:v>7472.7758555779819</c:v>
                </c:pt>
                <c:pt idx="167">
                  <c:v>10105.343954662212</c:v>
                </c:pt>
                <c:pt idx="168">
                  <c:v>13002.770363347052</c:v>
                </c:pt>
                <c:pt idx="169">
                  <c:v>10617.176045694438</c:v>
                </c:pt>
                <c:pt idx="170">
                  <c:v>3850.8085028720729</c:v>
                </c:pt>
                <c:pt idx="171">
                  <c:v>-4454.2805551545307</c:v>
                </c:pt>
                <c:pt idx="172">
                  <c:v>-12949.541196295568</c:v>
                </c:pt>
                <c:pt idx="173">
                  <c:v>-15027.311389880188</c:v>
                </c:pt>
                <c:pt idx="174">
                  <c:v>-8762.8483469107105</c:v>
                </c:pt>
                <c:pt idx="175">
                  <c:v>-1555.3740854528628</c:v>
                </c:pt>
                <c:pt idx="176">
                  <c:v>3087.4854696986149</c:v>
                </c:pt>
                <c:pt idx="177">
                  <c:v>7055.6399399247384</c:v>
                </c:pt>
                <c:pt idx="178">
                  <c:v>8780.7422819750955</c:v>
                </c:pt>
                <c:pt idx="179">
                  <c:v>6132.9291794735946</c:v>
                </c:pt>
                <c:pt idx="180">
                  <c:v>3070.8416120850497</c:v>
                </c:pt>
                <c:pt idx="181">
                  <c:v>1593.1317428057171</c:v>
                </c:pt>
                <c:pt idx="182">
                  <c:v>-85.589339044923534</c:v>
                </c:pt>
                <c:pt idx="183">
                  <c:v>-3912.0565855902996</c:v>
                </c:pt>
                <c:pt idx="184">
                  <c:v>-6598.1894213172727</c:v>
                </c:pt>
                <c:pt idx="185">
                  <c:v>-6660.5274494118685</c:v>
                </c:pt>
                <c:pt idx="186">
                  <c:v>-5350.5621853298644</c:v>
                </c:pt>
                <c:pt idx="187">
                  <c:v>-3755.2557231054657</c:v>
                </c:pt>
                <c:pt idx="188">
                  <c:v>-2557.0444471202245</c:v>
                </c:pt>
                <c:pt idx="189">
                  <c:v>-1684.9481186395922</c:v>
                </c:pt>
                <c:pt idx="190">
                  <c:v>-942.9109097670987</c:v>
                </c:pt>
                <c:pt idx="191">
                  <c:v>-504.42927633581377</c:v>
                </c:pt>
                <c:pt idx="192">
                  <c:v>-110.94512326461179</c:v>
                </c:pt>
                <c:pt idx="193">
                  <c:v>335.1186708468623</c:v>
                </c:pt>
                <c:pt idx="194">
                  <c:v>499.53884761166819</c:v>
                </c:pt>
                <c:pt idx="195">
                  <c:v>746.42541666666705</c:v>
                </c:pt>
                <c:pt idx="196">
                  <c:v>916.7957870370368</c:v>
                </c:pt>
                <c:pt idx="197">
                  <c:v>916.7957870370368</c:v>
                </c:pt>
                <c:pt idx="198">
                  <c:v>1342.7217129629626</c:v>
                </c:pt>
                <c:pt idx="199">
                  <c:v>1843.6063251678509</c:v>
                </c:pt>
                <c:pt idx="200">
                  <c:v>2380.1396667363251</c:v>
                </c:pt>
                <c:pt idx="201">
                  <c:v>3063.263742069616</c:v>
                </c:pt>
                <c:pt idx="202">
                  <c:v>3818.0694335937501</c:v>
                </c:pt>
                <c:pt idx="203">
                  <c:v>5963.2616550021694</c:v>
                </c:pt>
                <c:pt idx="204">
                  <c:v>7824.8528221182669</c:v>
                </c:pt>
                <c:pt idx="205">
                  <c:v>8896.8718646930738</c:v>
                </c:pt>
                <c:pt idx="206">
                  <c:v>11531.558050960859</c:v>
                </c:pt>
                <c:pt idx="207">
                  <c:v>13259.45286809609</c:v>
                </c:pt>
                <c:pt idx="208">
                  <c:v>13156.767538010976</c:v>
                </c:pt>
                <c:pt idx="209">
                  <c:v>15398.418875171472</c:v>
                </c:pt>
                <c:pt idx="210">
                  <c:v>16750.918511495198</c:v>
                </c:pt>
                <c:pt idx="211">
                  <c:v>13904.185594346789</c:v>
                </c:pt>
                <c:pt idx="212">
                  <c:v>11794.019279739367</c:v>
                </c:pt>
                <c:pt idx="213">
                  <c:v>10494.814211425777</c:v>
                </c:pt>
                <c:pt idx="214">
                  <c:v>11401.513243566533</c:v>
                </c:pt>
                <c:pt idx="215">
                  <c:v>14305.518327776354</c:v>
                </c:pt>
                <c:pt idx="216">
                  <c:v>16915.052484809028</c:v>
                </c:pt>
                <c:pt idx="217">
                  <c:v>17779.680204138454</c:v>
                </c:pt>
                <c:pt idx="218">
                  <c:v>16831.624144938483</c:v>
                </c:pt>
                <c:pt idx="219">
                  <c:v>14933.462649710422</c:v>
                </c:pt>
                <c:pt idx="220">
                  <c:v>12766.189223101641</c:v>
                </c:pt>
                <c:pt idx="221">
                  <c:v>10036.103437444583</c:v>
                </c:pt>
                <c:pt idx="222">
                  <c:v>8246.1216395985139</c:v>
                </c:pt>
                <c:pt idx="223">
                  <c:v>7947.3017182107978</c:v>
                </c:pt>
                <c:pt idx="224">
                  <c:v>8006.1733892131861</c:v>
                </c:pt>
                <c:pt idx="225">
                  <c:v>9239.3017926155244</c:v>
                </c:pt>
                <c:pt idx="226">
                  <c:v>9760.2026108041609</c:v>
                </c:pt>
                <c:pt idx="227">
                  <c:v>9481.8438715542743</c:v>
                </c:pt>
                <c:pt idx="228">
                  <c:v>9197.0716542187693</c:v>
                </c:pt>
                <c:pt idx="229">
                  <c:v>8485.8995991591764</c:v>
                </c:pt>
                <c:pt idx="230">
                  <c:v>6942.6585683144867</c:v>
                </c:pt>
                <c:pt idx="231">
                  <c:v>4536.1770868330277</c:v>
                </c:pt>
                <c:pt idx="232">
                  <c:v>-689.96459837170448</c:v>
                </c:pt>
                <c:pt idx="233">
                  <c:v>-7364.7890947200694</c:v>
                </c:pt>
                <c:pt idx="234">
                  <c:v>-9443.8627446744995</c:v>
                </c:pt>
                <c:pt idx="235">
                  <c:v>-6291.5484338831084</c:v>
                </c:pt>
                <c:pt idx="236">
                  <c:v>-1597.5366530150368</c:v>
                </c:pt>
                <c:pt idx="237">
                  <c:v>-205.39611124999547</c:v>
                </c:pt>
                <c:pt idx="238">
                  <c:v>-3325.4991768227169</c:v>
                </c:pt>
                <c:pt idx="239">
                  <c:v>-9270.601662773468</c:v>
                </c:pt>
                <c:pt idx="240">
                  <c:v>-12931.627118001994</c:v>
                </c:pt>
                <c:pt idx="241">
                  <c:v>-10429.051967408392</c:v>
                </c:pt>
                <c:pt idx="242">
                  <c:v>-9138.1083734842523</c:v>
                </c:pt>
                <c:pt idx="243">
                  <c:v>-9668.8244594210773</c:v>
                </c:pt>
                <c:pt idx="244">
                  <c:v>-8599.5427103547299</c:v>
                </c:pt>
                <c:pt idx="245">
                  <c:v>-10132.56733764899</c:v>
                </c:pt>
                <c:pt idx="246">
                  <c:v>-12439.643697889866</c:v>
                </c:pt>
                <c:pt idx="247">
                  <c:v>-10097.761443881629</c:v>
                </c:pt>
                <c:pt idx="248">
                  <c:v>-4858.8379587905129</c:v>
                </c:pt>
                <c:pt idx="249">
                  <c:v>-1023.2450528963867</c:v>
                </c:pt>
                <c:pt idx="250">
                  <c:v>-422.98646569444276</c:v>
                </c:pt>
                <c:pt idx="251">
                  <c:v>-1240.6658932834205</c:v>
                </c:pt>
                <c:pt idx="252">
                  <c:v>-785.16508615912107</c:v>
                </c:pt>
                <c:pt idx="253">
                  <c:v>627.18238570237736</c:v>
                </c:pt>
                <c:pt idx="254">
                  <c:v>879.89843508508807</c:v>
                </c:pt>
                <c:pt idx="255">
                  <c:v>-1241.7133676331032</c:v>
                </c:pt>
                <c:pt idx="256">
                  <c:v>-2019.2999704914407</c:v>
                </c:pt>
                <c:pt idx="257">
                  <c:v>806.93476924524816</c:v>
                </c:pt>
                <c:pt idx="258">
                  <c:v>4905.3205797070032</c:v>
                </c:pt>
                <c:pt idx="259">
                  <c:v>8001.1720853486959</c:v>
                </c:pt>
                <c:pt idx="260">
                  <c:v>9371.9781818284901</c:v>
                </c:pt>
                <c:pt idx="261">
                  <c:v>10247.293383717417</c:v>
                </c:pt>
                <c:pt idx="262">
                  <c:v>12107.236703727842</c:v>
                </c:pt>
                <c:pt idx="263">
                  <c:v>16207.777513582683</c:v>
                </c:pt>
                <c:pt idx="264">
                  <c:v>19800.455981026695</c:v>
                </c:pt>
                <c:pt idx="265">
                  <c:v>19761.001319131436</c:v>
                </c:pt>
                <c:pt idx="266">
                  <c:v>16435.288038917814</c:v>
                </c:pt>
                <c:pt idx="267">
                  <c:v>14925.21908925925</c:v>
                </c:pt>
                <c:pt idx="268">
                  <c:v>14842.113526836663</c:v>
                </c:pt>
                <c:pt idx="269">
                  <c:v>13517.990996342591</c:v>
                </c:pt>
                <c:pt idx="270">
                  <c:v>9464.3759350325563</c:v>
                </c:pt>
                <c:pt idx="271">
                  <c:v>3284.1669485168127</c:v>
                </c:pt>
                <c:pt idx="272">
                  <c:v>1946.9910603703609</c:v>
                </c:pt>
                <c:pt idx="273">
                  <c:v>-1934.9126065487505</c:v>
                </c:pt>
                <c:pt idx="274">
                  <c:v>-9983.5986235339242</c:v>
                </c:pt>
                <c:pt idx="275">
                  <c:v>-12879.225355185192</c:v>
                </c:pt>
                <c:pt idx="276">
                  <c:v>-13952.895200831614</c:v>
                </c:pt>
                <c:pt idx="277">
                  <c:v>-14414.496987668044</c:v>
                </c:pt>
                <c:pt idx="278">
                  <c:v>-16954.583034476997</c:v>
                </c:pt>
                <c:pt idx="279">
                  <c:v>-15141.918044976132</c:v>
                </c:pt>
                <c:pt idx="280">
                  <c:v>-6360.9606929974707</c:v>
                </c:pt>
                <c:pt idx="281">
                  <c:v>3738.2621743520658</c:v>
                </c:pt>
                <c:pt idx="282">
                  <c:v>12225.471289444904</c:v>
                </c:pt>
                <c:pt idx="283">
                  <c:v>15940.458275250561</c:v>
                </c:pt>
                <c:pt idx="284">
                  <c:v>18577.595866921081</c:v>
                </c:pt>
                <c:pt idx="285">
                  <c:v>20321.131458464533</c:v>
                </c:pt>
                <c:pt idx="286">
                  <c:v>20767.633025092378</c:v>
                </c:pt>
                <c:pt idx="287">
                  <c:v>22686.730638708072</c:v>
                </c:pt>
                <c:pt idx="288">
                  <c:v>24627.798242455399</c:v>
                </c:pt>
                <c:pt idx="289">
                  <c:v>21891.814717749836</c:v>
                </c:pt>
                <c:pt idx="290">
                  <c:v>13415.714999861113</c:v>
                </c:pt>
                <c:pt idx="291">
                  <c:v>4765.7966803182862</c:v>
                </c:pt>
                <c:pt idx="292">
                  <c:v>-1253.1738890277636</c:v>
                </c:pt>
                <c:pt idx="293">
                  <c:v>-1950.5881384592478</c:v>
                </c:pt>
                <c:pt idx="294">
                  <c:v>66.660396762164964</c:v>
                </c:pt>
                <c:pt idx="295">
                  <c:v>2373.3200779166846</c:v>
                </c:pt>
                <c:pt idx="296">
                  <c:v>4353.7156340446836</c:v>
                </c:pt>
                <c:pt idx="297">
                  <c:v>5695.5423001388826</c:v>
                </c:pt>
                <c:pt idx="298">
                  <c:v>6077.3653893236396</c:v>
                </c:pt>
                <c:pt idx="299">
                  <c:v>5103.234470836238</c:v>
                </c:pt>
                <c:pt idx="300">
                  <c:v>3760.1480510831802</c:v>
                </c:pt>
                <c:pt idx="301">
                  <c:v>2065.1431671014316</c:v>
                </c:pt>
                <c:pt idx="302">
                  <c:v>40.368906659150255</c:v>
                </c:pt>
                <c:pt idx="303">
                  <c:v>-1613.9108449346431</c:v>
                </c:pt>
                <c:pt idx="304">
                  <c:v>-3838.3776939369</c:v>
                </c:pt>
                <c:pt idx="305">
                  <c:v>-5294.0161061945673</c:v>
                </c:pt>
                <c:pt idx="306">
                  <c:v>-3671.0598552698484</c:v>
                </c:pt>
                <c:pt idx="307">
                  <c:v>-714.78091074074064</c:v>
                </c:pt>
                <c:pt idx="308">
                  <c:v>1569.1200607542285</c:v>
                </c:pt>
                <c:pt idx="309">
                  <c:v>1840.6663086622727</c:v>
                </c:pt>
                <c:pt idx="310">
                  <c:v>966.37347574698708</c:v>
                </c:pt>
                <c:pt idx="311">
                  <c:v>106.61187233195345</c:v>
                </c:pt>
                <c:pt idx="312">
                  <c:v>-1552.406327880537</c:v>
                </c:pt>
                <c:pt idx="313">
                  <c:v>-3392.3052465125597</c:v>
                </c:pt>
                <c:pt idx="314">
                  <c:v>-4573.6604166666666</c:v>
                </c:pt>
                <c:pt idx="315">
                  <c:v>-4402.3982222359391</c:v>
                </c:pt>
                <c:pt idx="316">
                  <c:v>-3546.1782414641189</c:v>
                </c:pt>
                <c:pt idx="317">
                  <c:v>-4103.6003022858522</c:v>
                </c:pt>
                <c:pt idx="318">
                  <c:v>-5400.2704571759241</c:v>
                </c:pt>
                <c:pt idx="319">
                  <c:v>-5464.616483196156</c:v>
                </c:pt>
                <c:pt idx="320">
                  <c:v>-2336.8005324283836</c:v>
                </c:pt>
                <c:pt idx="321">
                  <c:v>-116.76059566529997</c:v>
                </c:pt>
                <c:pt idx="322">
                  <c:v>762.95652022496586</c:v>
                </c:pt>
                <c:pt idx="323">
                  <c:v>939.71577948423362</c:v>
                </c:pt>
                <c:pt idx="324">
                  <c:v>221.14578966796844</c:v>
                </c:pt>
                <c:pt idx="325">
                  <c:v>1231.6616822670946</c:v>
                </c:pt>
                <c:pt idx="326">
                  <c:v>1401.3221760942636</c:v>
                </c:pt>
                <c:pt idx="327">
                  <c:v>878.36143947702658</c:v>
                </c:pt>
                <c:pt idx="328">
                  <c:v>-3270.5433959268662</c:v>
                </c:pt>
                <c:pt idx="329">
                  <c:v>-6827.4536671696851</c:v>
                </c:pt>
                <c:pt idx="330">
                  <c:v>-3111.771009171518</c:v>
                </c:pt>
                <c:pt idx="331">
                  <c:v>351.17235880736041</c:v>
                </c:pt>
                <c:pt idx="332">
                  <c:v>108.99057441409124</c:v>
                </c:pt>
                <c:pt idx="333">
                  <c:v>-12.52669365668379</c:v>
                </c:pt>
                <c:pt idx="334">
                  <c:v>207.97323745370306</c:v>
                </c:pt>
                <c:pt idx="335">
                  <c:v>-15.263899739583072</c:v>
                </c:pt>
                <c:pt idx="336">
                  <c:v>395.20637418351924</c:v>
                </c:pt>
                <c:pt idx="337">
                  <c:v>1099.6611923519752</c:v>
                </c:pt>
                <c:pt idx="338">
                  <c:v>2247.984151961296</c:v>
                </c:pt>
                <c:pt idx="339">
                  <c:v>4795.9995920526835</c:v>
                </c:pt>
                <c:pt idx="340">
                  <c:v>8587.7379412579321</c:v>
                </c:pt>
                <c:pt idx="341">
                  <c:v>11100.927387961008</c:v>
                </c:pt>
                <c:pt idx="342">
                  <c:v>8600.3304611356762</c:v>
                </c:pt>
                <c:pt idx="343">
                  <c:v>4138.9647988736697</c:v>
                </c:pt>
                <c:pt idx="344">
                  <c:v>2934.5950503496065</c:v>
                </c:pt>
                <c:pt idx="345">
                  <c:v>4046.0449179868301</c:v>
                </c:pt>
                <c:pt idx="346">
                  <c:v>4199.0340618518549</c:v>
                </c:pt>
                <c:pt idx="347">
                  <c:v>3477.86568265797</c:v>
                </c:pt>
                <c:pt idx="348">
                  <c:v>4318.7565913608869</c:v>
                </c:pt>
                <c:pt idx="349">
                  <c:v>4225.2633471493746</c:v>
                </c:pt>
                <c:pt idx="350">
                  <c:v>3294.0829529813154</c:v>
                </c:pt>
                <c:pt idx="351">
                  <c:v>2306.1913796932868</c:v>
                </c:pt>
                <c:pt idx="352">
                  <c:v>1897.7557924874893</c:v>
                </c:pt>
                <c:pt idx="353">
                  <c:v>1889.704504458156</c:v>
                </c:pt>
                <c:pt idx="354">
                  <c:v>2079.7226512217849</c:v>
                </c:pt>
                <c:pt idx="355">
                  <c:v>2673.88931788846</c:v>
                </c:pt>
                <c:pt idx="356">
                  <c:v>2895.1323356973658</c:v>
                </c:pt>
                <c:pt idx="357">
                  <c:v>2106.0061945080984</c:v>
                </c:pt>
                <c:pt idx="358">
                  <c:v>-296.71524862825964</c:v>
                </c:pt>
                <c:pt idx="359">
                  <c:v>-3544.7446627681056</c:v>
                </c:pt>
                <c:pt idx="360">
                  <c:v>-4557.022855447316</c:v>
                </c:pt>
                <c:pt idx="361">
                  <c:v>-3257.3979743072723</c:v>
                </c:pt>
                <c:pt idx="362">
                  <c:v>-1530.8494121317963</c:v>
                </c:pt>
                <c:pt idx="363">
                  <c:v>-132.86890833528858</c:v>
                </c:pt>
                <c:pt idx="364">
                  <c:v>1042.3461679058128</c:v>
                </c:pt>
                <c:pt idx="365">
                  <c:v>1777.0683901280402</c:v>
                </c:pt>
                <c:pt idx="366">
                  <c:v>2376.9836739643342</c:v>
                </c:pt>
                <c:pt idx="367">
                  <c:v>3629.5879140757893</c:v>
                </c:pt>
                <c:pt idx="368">
                  <c:v>5359.6164210706302</c:v>
                </c:pt>
                <c:pt idx="369">
                  <c:v>5544.7128046064536</c:v>
                </c:pt>
                <c:pt idx="370">
                  <c:v>3671.145789667969</c:v>
                </c:pt>
                <c:pt idx="371">
                  <c:v>1094.5401631790389</c:v>
                </c:pt>
                <c:pt idx="372">
                  <c:v>-3505.0468873107407</c:v>
                </c:pt>
                <c:pt idx="373">
                  <c:v>-7541.6175944538509</c:v>
                </c:pt>
                <c:pt idx="374">
                  <c:v>-7292.6935524428518</c:v>
                </c:pt>
                <c:pt idx="375">
                  <c:v>-4821.1963288888874</c:v>
                </c:pt>
                <c:pt idx="376">
                  <c:v>-2639.0421047410046</c:v>
                </c:pt>
                <c:pt idx="377">
                  <c:v>-1396.3131045081018</c:v>
                </c:pt>
                <c:pt idx="378">
                  <c:v>-714.74520487362258</c:v>
                </c:pt>
                <c:pt idx="379">
                  <c:v>-359.52223593964339</c:v>
                </c:pt>
                <c:pt idx="380">
                  <c:v>-426.51554111111136</c:v>
                </c:pt>
                <c:pt idx="381">
                  <c:v>-535.30059775224493</c:v>
                </c:pt>
                <c:pt idx="382">
                  <c:v>-465.31386338592552</c:v>
                </c:pt>
                <c:pt idx="383">
                  <c:v>-404.20576729892747</c:v>
                </c:pt>
                <c:pt idx="384">
                  <c:v>-284.07697675489214</c:v>
                </c:pt>
                <c:pt idx="385">
                  <c:v>-79.249421846788181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112.143069718391</c:v>
                </c:pt>
                <c:pt idx="393">
                  <c:v>799.03602781467032</c:v>
                </c:pt>
                <c:pt idx="394">
                  <c:v>2474.5142429629632</c:v>
                </c:pt>
                <c:pt idx="395">
                  <c:v>5047.9482716681405</c:v>
                </c:pt>
                <c:pt idx="396">
                  <c:v>8187.5860908543118</c:v>
                </c:pt>
                <c:pt idx="397">
                  <c:v>11420.473852357465</c:v>
                </c:pt>
                <c:pt idx="398">
                  <c:v>12922.989515004843</c:v>
                </c:pt>
                <c:pt idx="399">
                  <c:v>10011.303115242843</c:v>
                </c:pt>
                <c:pt idx="400">
                  <c:v>4608.1776759396471</c:v>
                </c:pt>
                <c:pt idx="401">
                  <c:v>791.8813796433418</c:v>
                </c:pt>
                <c:pt idx="402">
                  <c:v>-2065.1916279231787</c:v>
                </c:pt>
                <c:pt idx="403">
                  <c:v>-3601.3458650626612</c:v>
                </c:pt>
                <c:pt idx="404">
                  <c:v>-3045.5409433333357</c:v>
                </c:pt>
                <c:pt idx="405">
                  <c:v>-2571.1205416973198</c:v>
                </c:pt>
                <c:pt idx="406">
                  <c:v>-2787.4509305054266</c:v>
                </c:pt>
                <c:pt idx="407">
                  <c:v>-2783.9279118173422</c:v>
                </c:pt>
                <c:pt idx="408">
                  <c:v>-1860.8090888259555</c:v>
                </c:pt>
                <c:pt idx="409">
                  <c:v>-319.5976548724712</c:v>
                </c:pt>
                <c:pt idx="410">
                  <c:v>870.26043030861581</c:v>
                </c:pt>
                <c:pt idx="411">
                  <c:v>1373.7575692301084</c:v>
                </c:pt>
                <c:pt idx="412">
                  <c:v>1595.6492587077757</c:v>
                </c:pt>
                <c:pt idx="413">
                  <c:v>1836.255756899569</c:v>
                </c:pt>
                <c:pt idx="414">
                  <c:v>2628.7599271528047</c:v>
                </c:pt>
                <c:pt idx="415">
                  <c:v>4050.8066396766476</c:v>
                </c:pt>
                <c:pt idx="416">
                  <c:v>4810.6940397743037</c:v>
                </c:pt>
                <c:pt idx="417">
                  <c:v>3717.1478349266736</c:v>
                </c:pt>
                <c:pt idx="418">
                  <c:v>1629.66214342065</c:v>
                </c:pt>
                <c:pt idx="419">
                  <c:v>-533.00922083161879</c:v>
                </c:pt>
                <c:pt idx="420">
                  <c:v>-1379.9063959396431</c:v>
                </c:pt>
                <c:pt idx="421">
                  <c:v>-363.47676492648571</c:v>
                </c:pt>
                <c:pt idx="422">
                  <c:v>1023.5257895312466</c:v>
                </c:pt>
                <c:pt idx="423">
                  <c:v>2434.0823278412208</c:v>
                </c:pt>
                <c:pt idx="424">
                  <c:v>4632.3166296279178</c:v>
                </c:pt>
                <c:pt idx="425">
                  <c:v>8815.7423903342315</c:v>
                </c:pt>
                <c:pt idx="426">
                  <c:v>15110.973578495579</c:v>
                </c:pt>
                <c:pt idx="427">
                  <c:v>19736.254406597436</c:v>
                </c:pt>
                <c:pt idx="428">
                  <c:v>16096.581176479765</c:v>
                </c:pt>
                <c:pt idx="429">
                  <c:v>7324.7097558065361</c:v>
                </c:pt>
                <c:pt idx="430">
                  <c:v>1403.2754902069098</c:v>
                </c:pt>
                <c:pt idx="431">
                  <c:v>-967.01772294924865</c:v>
                </c:pt>
                <c:pt idx="432">
                  <c:v>-729.37903337289674</c:v>
                </c:pt>
                <c:pt idx="433">
                  <c:v>829.8737177541268</c:v>
                </c:pt>
                <c:pt idx="434">
                  <c:v>1042.1361148423314</c:v>
                </c:pt>
                <c:pt idx="435">
                  <c:v>-1589.0840439409767</c:v>
                </c:pt>
                <c:pt idx="436">
                  <c:v>-5682.2560057115961</c:v>
                </c:pt>
                <c:pt idx="437">
                  <c:v>-9585.9394945507775</c:v>
                </c:pt>
                <c:pt idx="438">
                  <c:v>-12047.739347484783</c:v>
                </c:pt>
                <c:pt idx="439">
                  <c:v>-11630.323899166879</c:v>
                </c:pt>
                <c:pt idx="440">
                  <c:v>-8627.334012153502</c:v>
                </c:pt>
                <c:pt idx="441">
                  <c:v>-4391.2163133390932</c:v>
                </c:pt>
                <c:pt idx="442">
                  <c:v>-1440.1684307563876</c:v>
                </c:pt>
                <c:pt idx="443">
                  <c:v>-234.43107181474511</c:v>
                </c:pt>
                <c:pt idx="444">
                  <c:v>-3.4147240318501386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126.34060058258852</c:v>
                </c:pt>
                <c:pt idx="513">
                  <c:v>1270.7158135643056</c:v>
                </c:pt>
                <c:pt idx="514">
                  <c:v>4855.9833562905096</c:v>
                </c:pt>
                <c:pt idx="515">
                  <c:v>9445.1259021568512</c:v>
                </c:pt>
                <c:pt idx="516">
                  <c:v>11678.256315185183</c:v>
                </c:pt>
                <c:pt idx="517">
                  <c:v>9034.737690855005</c:v>
                </c:pt>
                <c:pt idx="518">
                  <c:v>3910.3542915719017</c:v>
                </c:pt>
                <c:pt idx="519">
                  <c:v>801.09503231264773</c:v>
                </c:pt>
                <c:pt idx="520">
                  <c:v>-737.4509277871789</c:v>
                </c:pt>
                <c:pt idx="521">
                  <c:v>-1430.3301398577103</c:v>
                </c:pt>
                <c:pt idx="522">
                  <c:v>-1904.9017837037038</c:v>
                </c:pt>
                <c:pt idx="523">
                  <c:v>-3289.9163797297228</c:v>
                </c:pt>
                <c:pt idx="524">
                  <c:v>-5295.3013774387282</c:v>
                </c:pt>
                <c:pt idx="525">
                  <c:v>-5764.6285244940909</c:v>
                </c:pt>
                <c:pt idx="526">
                  <c:v>-3686.8761867918392</c:v>
                </c:pt>
                <c:pt idx="527">
                  <c:v>-1288.7547239368996</c:v>
                </c:pt>
                <c:pt idx="528">
                  <c:v>-275.43983431927296</c:v>
                </c:pt>
                <c:pt idx="529">
                  <c:v>-66.757047191143712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32.079103128643688</c:v>
                </c:pt>
                <c:pt idx="534">
                  <c:v>345.82183134259259</c:v>
                </c:pt>
                <c:pt idx="535">
                  <c:v>1149.5846865294925</c:v>
                </c:pt>
                <c:pt idx="536">
                  <c:v>2237.9326384242108</c:v>
                </c:pt>
                <c:pt idx="537">
                  <c:v>5161.6474699924984</c:v>
                </c:pt>
                <c:pt idx="538">
                  <c:v>10777.979172909165</c:v>
                </c:pt>
                <c:pt idx="539">
                  <c:v>14947.97843348937</c:v>
                </c:pt>
                <c:pt idx="540">
                  <c:v>11186.129317622248</c:v>
                </c:pt>
                <c:pt idx="541">
                  <c:v>4399.0154718210115</c:v>
                </c:pt>
                <c:pt idx="542">
                  <c:v>1616.2994224382994</c:v>
                </c:pt>
                <c:pt idx="543">
                  <c:v>393.64578966797103</c:v>
                </c:pt>
                <c:pt idx="544">
                  <c:v>-1467.0706592884092</c:v>
                </c:pt>
                <c:pt idx="545">
                  <c:v>-3771.787507238646</c:v>
                </c:pt>
                <c:pt idx="546">
                  <c:v>-3843.2280911523458</c:v>
                </c:pt>
                <c:pt idx="547">
                  <c:v>-2364.7942456992428</c:v>
                </c:pt>
                <c:pt idx="548">
                  <c:v>-1350.522876544924</c:v>
                </c:pt>
                <c:pt idx="549">
                  <c:v>-821.0765243730965</c:v>
                </c:pt>
                <c:pt idx="550">
                  <c:v>-560.72880300904626</c:v>
                </c:pt>
                <c:pt idx="551">
                  <c:v>-16.040681790364278</c:v>
                </c:pt>
                <c:pt idx="552">
                  <c:v>84.537735561851449</c:v>
                </c:pt>
                <c:pt idx="553">
                  <c:v>79.089242182704112</c:v>
                </c:pt>
                <c:pt idx="554">
                  <c:v>453.24771341866551</c:v>
                </c:pt>
                <c:pt idx="555">
                  <c:v>817.8358389405156</c:v>
                </c:pt>
                <c:pt idx="556">
                  <c:v>1189.811147582493</c:v>
                </c:pt>
                <c:pt idx="557">
                  <c:v>1680.6242566285428</c:v>
                </c:pt>
                <c:pt idx="558">
                  <c:v>2235.1652431655089</c:v>
                </c:pt>
                <c:pt idx="559">
                  <c:v>3894.8977322082087</c:v>
                </c:pt>
                <c:pt idx="560">
                  <c:v>4206.317210557725</c:v>
                </c:pt>
                <c:pt idx="561">
                  <c:v>1922.5535696641375</c:v>
                </c:pt>
                <c:pt idx="562">
                  <c:v>1319.1585079357424</c:v>
                </c:pt>
                <c:pt idx="563">
                  <c:v>-611.70568959512104</c:v>
                </c:pt>
                <c:pt idx="564">
                  <c:v>-6354.7411486880583</c:v>
                </c:pt>
                <c:pt idx="565">
                  <c:v>-6831.8054905516719</c:v>
                </c:pt>
                <c:pt idx="566">
                  <c:v>-3079.5598311111107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224.29233552490572</c:v>
                </c:pt>
                <c:pt idx="602">
                  <c:v>724.49899077763314</c:v>
                </c:pt>
                <c:pt idx="603">
                  <c:v>2747.1068355555553</c:v>
                </c:pt>
                <c:pt idx="604">
                  <c:v>6762.9205403819151</c:v>
                </c:pt>
                <c:pt idx="605">
                  <c:v>11877.501110559626</c:v>
                </c:pt>
                <c:pt idx="606">
                  <c:v>17436.064397621529</c:v>
                </c:pt>
                <c:pt idx="607">
                  <c:v>21423.822695764607</c:v>
                </c:pt>
                <c:pt idx="608">
                  <c:v>22663.952194549594</c:v>
                </c:pt>
                <c:pt idx="609">
                  <c:v>23469.554244120362</c:v>
                </c:pt>
                <c:pt idx="610">
                  <c:v>25710.708199350138</c:v>
                </c:pt>
                <c:pt idx="611">
                  <c:v>27023.595008318145</c:v>
                </c:pt>
                <c:pt idx="612">
                  <c:v>22101.707662331955</c:v>
                </c:pt>
                <c:pt idx="613">
                  <c:v>12449.550124795296</c:v>
                </c:pt>
                <c:pt idx="614">
                  <c:v>5308.3550888088175</c:v>
                </c:pt>
                <c:pt idx="615">
                  <c:v>3557.3150189853509</c:v>
                </c:pt>
                <c:pt idx="616">
                  <c:v>3546.1057614489114</c:v>
                </c:pt>
                <c:pt idx="617">
                  <c:v>2497.2776890854288</c:v>
                </c:pt>
                <c:pt idx="618">
                  <c:v>425.46340875406258</c:v>
                </c:pt>
                <c:pt idx="619">
                  <c:v>-1946.5989211730487</c:v>
                </c:pt>
                <c:pt idx="620">
                  <c:v>-2591.4573983007854</c:v>
                </c:pt>
                <c:pt idx="621">
                  <c:v>-656.27249817030554</c:v>
                </c:pt>
                <c:pt idx="622">
                  <c:v>2171.324329675921</c:v>
                </c:pt>
                <c:pt idx="623">
                  <c:v>4364.5148573066463</c:v>
                </c:pt>
                <c:pt idx="624">
                  <c:v>6602.0138352415943</c:v>
                </c:pt>
                <c:pt idx="625">
                  <c:v>7991.6775514833926</c:v>
                </c:pt>
                <c:pt idx="626">
                  <c:v>7145.3250775650722</c:v>
                </c:pt>
                <c:pt idx="627">
                  <c:v>5243.4262077760532</c:v>
                </c:pt>
                <c:pt idx="628">
                  <c:v>4263.7965781464327</c:v>
                </c:pt>
                <c:pt idx="629">
                  <c:v>4590.3397880229804</c:v>
                </c:pt>
                <c:pt idx="630">
                  <c:v>6567.3449611362248</c:v>
                </c:pt>
                <c:pt idx="631">
                  <c:v>9657.9131649088849</c:v>
                </c:pt>
                <c:pt idx="632">
                  <c:v>11933.587715713962</c:v>
                </c:pt>
                <c:pt idx="633">
                  <c:v>13669.152212296709</c:v>
                </c:pt>
                <c:pt idx="634">
                  <c:v>14475.277704302216</c:v>
                </c:pt>
                <c:pt idx="635">
                  <c:v>13440.675814768534</c:v>
                </c:pt>
                <c:pt idx="636">
                  <c:v>10385.878823769497</c:v>
                </c:pt>
                <c:pt idx="637">
                  <c:v>6721.0082870638225</c:v>
                </c:pt>
                <c:pt idx="638">
                  <c:v>4839.8354475576498</c:v>
                </c:pt>
                <c:pt idx="639">
                  <c:v>4075.0261442143919</c:v>
                </c:pt>
                <c:pt idx="640">
                  <c:v>4050.4244250988991</c:v>
                </c:pt>
                <c:pt idx="641">
                  <c:v>6651.9282064855479</c:v>
                </c:pt>
                <c:pt idx="642">
                  <c:v>11638.621639598508</c:v>
                </c:pt>
                <c:pt idx="643">
                  <c:v>13501.308342547021</c:v>
                </c:pt>
                <c:pt idx="644">
                  <c:v>10243.36222925927</c:v>
                </c:pt>
                <c:pt idx="645">
                  <c:v>8344.3524031575344</c:v>
                </c:pt>
                <c:pt idx="646">
                  <c:v>8821.8913485136563</c:v>
                </c:pt>
                <c:pt idx="647">
                  <c:v>8905.8921548857488</c:v>
                </c:pt>
                <c:pt idx="648">
                  <c:v>8185.3394761523487</c:v>
                </c:pt>
                <c:pt idx="649">
                  <c:v>6205.2932996402424</c:v>
                </c:pt>
                <c:pt idx="650">
                  <c:v>2156.953544951994</c:v>
                </c:pt>
                <c:pt idx="651">
                  <c:v>-4673.1995198902378</c:v>
                </c:pt>
                <c:pt idx="652">
                  <c:v>-9613.5994419523686</c:v>
                </c:pt>
                <c:pt idx="653">
                  <c:v>-10076.891175934583</c:v>
                </c:pt>
                <c:pt idx="654">
                  <c:v>-12619.848416745512</c:v>
                </c:pt>
                <c:pt idx="655">
                  <c:v>-18700.622261961587</c:v>
                </c:pt>
                <c:pt idx="656">
                  <c:v>-20618.210213333339</c:v>
                </c:pt>
                <c:pt idx="657">
                  <c:v>-15198.326399272983</c:v>
                </c:pt>
                <c:pt idx="658">
                  <c:v>-9549.2463730381842</c:v>
                </c:pt>
                <c:pt idx="659">
                  <c:v>-10478.738647545355</c:v>
                </c:pt>
                <c:pt idx="660">
                  <c:v>-15687.496575065368</c:v>
                </c:pt>
                <c:pt idx="661">
                  <c:v>-16909.830567343965</c:v>
                </c:pt>
                <c:pt idx="662">
                  <c:v>-13945.987165427518</c:v>
                </c:pt>
                <c:pt idx="663">
                  <c:v>-7119.9880622683049</c:v>
                </c:pt>
                <c:pt idx="664">
                  <c:v>-2157.9666301952861</c:v>
                </c:pt>
                <c:pt idx="665">
                  <c:v>405.68467592592606</c:v>
                </c:pt>
                <c:pt idx="666">
                  <c:v>2730.9520041801966</c:v>
                </c:pt>
                <c:pt idx="667">
                  <c:v>7535.4859642918382</c:v>
                </c:pt>
                <c:pt idx="668">
                  <c:v>13894.297266562711</c:v>
                </c:pt>
                <c:pt idx="669">
                  <c:v>16670.25634668038</c:v>
                </c:pt>
                <c:pt idx="670">
                  <c:v>19778.593393347051</c:v>
                </c:pt>
                <c:pt idx="671">
                  <c:v>16307.060850480109</c:v>
                </c:pt>
                <c:pt idx="672">
                  <c:v>12536.169051140263</c:v>
                </c:pt>
                <c:pt idx="673">
                  <c:v>13315.228472222221</c:v>
                </c:pt>
                <c:pt idx="674">
                  <c:v>14101.425786822701</c:v>
                </c:pt>
                <c:pt idx="675">
                  <c:v>10067.997050754449</c:v>
                </c:pt>
                <c:pt idx="676">
                  <c:v>5002.0830237171785</c:v>
                </c:pt>
                <c:pt idx="677">
                  <c:v>-142.68578857421113</c:v>
                </c:pt>
                <c:pt idx="678">
                  <c:v>-9865.6378870080953</c:v>
                </c:pt>
                <c:pt idx="679">
                  <c:v>-15185.779494673756</c:v>
                </c:pt>
                <c:pt idx="680">
                  <c:v>-16756.358660364589</c:v>
                </c:pt>
                <c:pt idx="681">
                  <c:v>-15111.274272836641</c:v>
                </c:pt>
                <c:pt idx="682">
                  <c:v>-7898.405487824075</c:v>
                </c:pt>
                <c:pt idx="683">
                  <c:v>-4177.0355750019598</c:v>
                </c:pt>
                <c:pt idx="684">
                  <c:v>-1474.4223897721392</c:v>
                </c:pt>
                <c:pt idx="685">
                  <c:v>4697.2442768945339</c:v>
                </c:pt>
                <c:pt idx="686">
                  <c:v>9241.9935166572632</c:v>
                </c:pt>
                <c:pt idx="687">
                  <c:v>9714.686373625118</c:v>
                </c:pt>
                <c:pt idx="688">
                  <c:v>10365.084384369185</c:v>
                </c:pt>
                <c:pt idx="689">
                  <c:v>11195.82058818073</c:v>
                </c:pt>
                <c:pt idx="690">
                  <c:v>7885.9959032530378</c:v>
                </c:pt>
                <c:pt idx="691">
                  <c:v>4322.546595152633</c:v>
                </c:pt>
                <c:pt idx="692">
                  <c:v>4574.4817938546812</c:v>
                </c:pt>
                <c:pt idx="693">
                  <c:v>6269.1968951909757</c:v>
                </c:pt>
                <c:pt idx="694">
                  <c:v>5998.0499118583675</c:v>
                </c:pt>
                <c:pt idx="695">
                  <c:v>2092.2575349091121</c:v>
                </c:pt>
                <c:pt idx="696">
                  <c:v>-8552.205683750004</c:v>
                </c:pt>
                <c:pt idx="697">
                  <c:v>-10943.383746084126</c:v>
                </c:pt>
                <c:pt idx="698">
                  <c:v>-7441.4075787094907</c:v>
                </c:pt>
                <c:pt idx="699">
                  <c:v>-4720.0743860814528</c:v>
                </c:pt>
                <c:pt idx="700">
                  <c:v>-1215.1400947031498</c:v>
                </c:pt>
                <c:pt idx="701">
                  <c:v>469.21754370541726</c:v>
                </c:pt>
                <c:pt idx="702">
                  <c:v>1357.7711480034729</c:v>
                </c:pt>
                <c:pt idx="703">
                  <c:v>1506.8452220775439</c:v>
                </c:pt>
                <c:pt idx="704">
                  <c:v>15.304329819661758</c:v>
                </c:pt>
                <c:pt idx="705">
                  <c:v>-2676.1787818007597</c:v>
                </c:pt>
                <c:pt idx="706">
                  <c:v>-4705.6180381080922</c:v>
                </c:pt>
                <c:pt idx="707">
                  <c:v>-4302.644488857085</c:v>
                </c:pt>
                <c:pt idx="708">
                  <c:v>-1836.7766053223588</c:v>
                </c:pt>
                <c:pt idx="709">
                  <c:v>1257.5365277777764</c:v>
                </c:pt>
                <c:pt idx="710">
                  <c:v>5790.6619614351866</c:v>
                </c:pt>
                <c:pt idx="711">
                  <c:v>10917.122219546443</c:v>
                </c:pt>
                <c:pt idx="712">
                  <c:v>8704.384178084465</c:v>
                </c:pt>
                <c:pt idx="713">
                  <c:v>1879.9216336919117</c:v>
                </c:pt>
                <c:pt idx="714">
                  <c:v>-3293.128135306928</c:v>
                </c:pt>
                <c:pt idx="715">
                  <c:v>-8143.1893074276322</c:v>
                </c:pt>
                <c:pt idx="716">
                  <c:v>-5346.1284585802741</c:v>
                </c:pt>
                <c:pt idx="717">
                  <c:v>-701.7227314814819</c:v>
                </c:pt>
                <c:pt idx="718">
                  <c:v>1768.6476388888887</c:v>
                </c:pt>
                <c:pt idx="719">
                  <c:v>4687.2384321684249</c:v>
                </c:pt>
                <c:pt idx="720">
                  <c:v>7484.1124828532238</c:v>
                </c:pt>
                <c:pt idx="721">
                  <c:v>7484.7427913377969</c:v>
                </c:pt>
                <c:pt idx="722">
                  <c:v>7470.9287991124402</c:v>
                </c:pt>
                <c:pt idx="723">
                  <c:v>7216.8836439344586</c:v>
                </c:pt>
                <c:pt idx="724">
                  <c:v>8904.4314814814807</c:v>
                </c:pt>
                <c:pt idx="725">
                  <c:v>13296.878028336976</c:v>
                </c:pt>
                <c:pt idx="726">
                  <c:v>19874.368094193207</c:v>
                </c:pt>
                <c:pt idx="727">
                  <c:v>22481.406095972219</c:v>
                </c:pt>
                <c:pt idx="728">
                  <c:v>17779.140215156262</c:v>
                </c:pt>
                <c:pt idx="729">
                  <c:v>14404.219641151631</c:v>
                </c:pt>
                <c:pt idx="730">
                  <c:v>8743.735465788739</c:v>
                </c:pt>
                <c:pt idx="731">
                  <c:v>4948.7648970192158</c:v>
                </c:pt>
                <c:pt idx="732">
                  <c:v>4665.3388136574195</c:v>
                </c:pt>
                <c:pt idx="733">
                  <c:v>4992.993597515213</c:v>
                </c:pt>
                <c:pt idx="734">
                  <c:v>5323.571559519889</c:v>
                </c:pt>
                <c:pt idx="735">
                  <c:v>5976.4789709799206</c:v>
                </c:pt>
                <c:pt idx="736">
                  <c:v>6962.5553648133946</c:v>
                </c:pt>
                <c:pt idx="737">
                  <c:v>6768.0680431327382</c:v>
                </c:pt>
                <c:pt idx="738">
                  <c:v>5262.3661436899811</c:v>
                </c:pt>
                <c:pt idx="739">
                  <c:v>8095.0358138823694</c:v>
                </c:pt>
                <c:pt idx="740">
                  <c:v>11571.198504562344</c:v>
                </c:pt>
                <c:pt idx="741">
                  <c:v>10573.312600603584</c:v>
                </c:pt>
                <c:pt idx="742">
                  <c:v>7434.1925528532183</c:v>
                </c:pt>
                <c:pt idx="743">
                  <c:v>5103.234470836238</c:v>
                </c:pt>
                <c:pt idx="744">
                  <c:v>4781.2504521006986</c:v>
                </c:pt>
                <c:pt idx="745">
                  <c:v>4781.2504521006986</c:v>
                </c:pt>
                <c:pt idx="746">
                  <c:v>6143.8269659683374</c:v>
                </c:pt>
                <c:pt idx="747">
                  <c:v>8250.8504499561477</c:v>
                </c:pt>
                <c:pt idx="748">
                  <c:v>9778.5483173437478</c:v>
                </c:pt>
                <c:pt idx="749">
                  <c:v>8919.4713072297091</c:v>
                </c:pt>
                <c:pt idx="750">
                  <c:v>6179.8707543923556</c:v>
                </c:pt>
                <c:pt idx="751">
                  <c:v>4412.278161799788</c:v>
                </c:pt>
                <c:pt idx="752">
                  <c:v>2988.0981862317003</c:v>
                </c:pt>
                <c:pt idx="753">
                  <c:v>498.136490415183</c:v>
                </c:pt>
                <c:pt idx="754">
                  <c:v>-1262.7467094096814</c:v>
                </c:pt>
                <c:pt idx="755">
                  <c:v>-2962.8322342884189</c:v>
                </c:pt>
                <c:pt idx="756">
                  <c:v>-8516.0452253520652</c:v>
                </c:pt>
                <c:pt idx="757">
                  <c:v>-17738.999858101826</c:v>
                </c:pt>
                <c:pt idx="758">
                  <c:v>-23325.011904161605</c:v>
                </c:pt>
                <c:pt idx="759">
                  <c:v>-22040.751257584845</c:v>
                </c:pt>
                <c:pt idx="760">
                  <c:v>-19027.298018877536</c:v>
                </c:pt>
                <c:pt idx="761">
                  <c:v>-15941.064647191119</c:v>
                </c:pt>
                <c:pt idx="762">
                  <c:v>-10842.69595035665</c:v>
                </c:pt>
                <c:pt idx="763">
                  <c:v>-5397.1289311048131</c:v>
                </c:pt>
                <c:pt idx="764">
                  <c:v>-360.9819907407408</c:v>
                </c:pt>
                <c:pt idx="765">
                  <c:v>4614.5814193689994</c:v>
                </c:pt>
                <c:pt idx="766">
                  <c:v>8392.7544581618677</c:v>
                </c:pt>
                <c:pt idx="767">
                  <c:v>10171.606587865092</c:v>
                </c:pt>
                <c:pt idx="768">
                  <c:v>12113.360417887516</c:v>
                </c:pt>
                <c:pt idx="769">
                  <c:v>16057.066564828538</c:v>
                </c:pt>
                <c:pt idx="770">
                  <c:v>23215.383639844193</c:v>
                </c:pt>
                <c:pt idx="771">
                  <c:v>27575.778383519504</c:v>
                </c:pt>
                <c:pt idx="772">
                  <c:v>29583.804410452114</c:v>
                </c:pt>
                <c:pt idx="773">
                  <c:v>28082.878032772449</c:v>
                </c:pt>
                <c:pt idx="774">
                  <c:v>26038.117089425119</c:v>
                </c:pt>
                <c:pt idx="775">
                  <c:v>28765.237528532049</c:v>
                </c:pt>
                <c:pt idx="776">
                  <c:v>26115.315936082628</c:v>
                </c:pt>
                <c:pt idx="777">
                  <c:v>21695.027957354865</c:v>
                </c:pt>
                <c:pt idx="778">
                  <c:v>20425.300540196786</c:v>
                </c:pt>
                <c:pt idx="779">
                  <c:v>18999.431247372897</c:v>
                </c:pt>
                <c:pt idx="780">
                  <c:v>16455.655817219853</c:v>
                </c:pt>
                <c:pt idx="781">
                  <c:v>14143.185200123678</c:v>
                </c:pt>
                <c:pt idx="782">
                  <c:v>12118.957197189624</c:v>
                </c:pt>
                <c:pt idx="783">
                  <c:v>10451.010289762025</c:v>
                </c:pt>
                <c:pt idx="784">
                  <c:v>10069.062717083347</c:v>
                </c:pt>
                <c:pt idx="785">
                  <c:v>11976.660631001378</c:v>
                </c:pt>
                <c:pt idx="786">
                  <c:v>12615.10001473046</c:v>
                </c:pt>
                <c:pt idx="787">
                  <c:v>9970.5372549365293</c:v>
                </c:pt>
                <c:pt idx="788">
                  <c:v>7675.1226956577939</c:v>
                </c:pt>
                <c:pt idx="789">
                  <c:v>7675.1226956578594</c:v>
                </c:pt>
                <c:pt idx="790">
                  <c:v>9086.7158133854427</c:v>
                </c:pt>
                <c:pt idx="791">
                  <c:v>10082.523205774711</c:v>
                </c:pt>
                <c:pt idx="792">
                  <c:v>6870.4755497684773</c:v>
                </c:pt>
                <c:pt idx="793">
                  <c:v>-4375.9883021124833</c:v>
                </c:pt>
                <c:pt idx="794">
                  <c:v>-19704.362761505046</c:v>
                </c:pt>
                <c:pt idx="795">
                  <c:v>-31469.993478990888</c:v>
                </c:pt>
                <c:pt idx="796">
                  <c:v>-34858.436240468771</c:v>
                </c:pt>
                <c:pt idx="797">
                  <c:v>-29249.240052794696</c:v>
                </c:pt>
                <c:pt idx="798">
                  <c:v>-18186.673732738207</c:v>
                </c:pt>
                <c:pt idx="799">
                  <c:v>-6703.0550657573776</c:v>
                </c:pt>
                <c:pt idx="800">
                  <c:v>761.02067657986061</c:v>
                </c:pt>
                <c:pt idx="801">
                  <c:v>5740.403965468784</c:v>
                </c:pt>
                <c:pt idx="802">
                  <c:v>13943.970586188743</c:v>
                </c:pt>
                <c:pt idx="803">
                  <c:v>24090.588699792381</c:v>
                </c:pt>
                <c:pt idx="804">
                  <c:v>27596.723045399496</c:v>
                </c:pt>
                <c:pt idx="805">
                  <c:v>20677.363481674605</c:v>
                </c:pt>
                <c:pt idx="806">
                  <c:v>11158.418252259387</c:v>
                </c:pt>
                <c:pt idx="807">
                  <c:v>4463.6008796564092</c:v>
                </c:pt>
                <c:pt idx="808">
                  <c:v>-1191.6653957790902</c:v>
                </c:pt>
                <c:pt idx="809">
                  <c:v>-5223.0507389127515</c:v>
                </c:pt>
                <c:pt idx="810">
                  <c:v>-9007.3956409287857</c:v>
                </c:pt>
                <c:pt idx="811">
                  <c:v>-15744.119918269678</c:v>
                </c:pt>
                <c:pt idx="812">
                  <c:v>-19910.512203780821</c:v>
                </c:pt>
                <c:pt idx="813">
                  <c:v>-19606.558623018456</c:v>
                </c:pt>
                <c:pt idx="814">
                  <c:v>-18632.967848123102</c:v>
                </c:pt>
                <c:pt idx="815">
                  <c:v>-17723.450304910755</c:v>
                </c:pt>
                <c:pt idx="816">
                  <c:v>-15047.862094559681</c:v>
                </c:pt>
                <c:pt idx="817">
                  <c:v>-11169.553115835504</c:v>
                </c:pt>
                <c:pt idx="818">
                  <c:v>-4859.1503298611105</c:v>
                </c:pt>
                <c:pt idx="819">
                  <c:v>1319.1585079357424</c:v>
                </c:pt>
                <c:pt idx="820">
                  <c:v>7024.1830034722188</c:v>
                </c:pt>
                <c:pt idx="821">
                  <c:v>12020.582516879071</c:v>
                </c:pt>
                <c:pt idx="822">
                  <c:v>13434.429719986281</c:v>
                </c:pt>
                <c:pt idx="823">
                  <c:v>14161.111540110674</c:v>
                </c:pt>
                <c:pt idx="824">
                  <c:v>13708.592736421469</c:v>
                </c:pt>
                <c:pt idx="825">
                  <c:v>12851.969906684031</c:v>
                </c:pt>
                <c:pt idx="826">
                  <c:v>13212.95880370443</c:v>
                </c:pt>
                <c:pt idx="827">
                  <c:v>13219.999931475231</c:v>
                </c:pt>
                <c:pt idx="828">
                  <c:v>15286.074897773937</c:v>
                </c:pt>
                <c:pt idx="829">
                  <c:v>18688.242898802084</c:v>
                </c:pt>
                <c:pt idx="830">
                  <c:v>19317.921699245533</c:v>
                </c:pt>
                <c:pt idx="831">
                  <c:v>16463.090577117073</c:v>
                </c:pt>
                <c:pt idx="832">
                  <c:v>10917.754382380661</c:v>
                </c:pt>
                <c:pt idx="833">
                  <c:v>7971.8455903200011</c:v>
                </c:pt>
                <c:pt idx="834">
                  <c:v>8419.7439776976771</c:v>
                </c:pt>
                <c:pt idx="835">
                  <c:v>8547.4266138719613</c:v>
                </c:pt>
                <c:pt idx="836">
                  <c:v>7947.4633469849714</c:v>
                </c:pt>
                <c:pt idx="837">
                  <c:v>8740.6034366012991</c:v>
                </c:pt>
                <c:pt idx="838">
                  <c:v>10698.879503840668</c:v>
                </c:pt>
                <c:pt idx="839">
                  <c:v>10927.608976188059</c:v>
                </c:pt>
                <c:pt idx="840">
                  <c:v>10734.260530146845</c:v>
                </c:pt>
                <c:pt idx="841">
                  <c:v>12826.921184344161</c:v>
                </c:pt>
                <c:pt idx="842">
                  <c:v>14721.482486312741</c:v>
                </c:pt>
                <c:pt idx="843">
                  <c:v>13524.872211853808</c:v>
                </c:pt>
                <c:pt idx="844">
                  <c:v>10151.300543623118</c:v>
                </c:pt>
                <c:pt idx="845">
                  <c:v>7801.8918165569266</c:v>
                </c:pt>
                <c:pt idx="846">
                  <c:v>7435.4513823784937</c:v>
                </c:pt>
                <c:pt idx="847">
                  <c:v>8690.4819895387645</c:v>
                </c:pt>
                <c:pt idx="848">
                  <c:v>12070.623458863303</c:v>
                </c:pt>
                <c:pt idx="849">
                  <c:v>16086.545333629942</c:v>
                </c:pt>
                <c:pt idx="850">
                  <c:v>16552.790884659978</c:v>
                </c:pt>
                <c:pt idx="851">
                  <c:v>13419.513841911201</c:v>
                </c:pt>
                <c:pt idx="852">
                  <c:v>11836.874738054599</c:v>
                </c:pt>
                <c:pt idx="853">
                  <c:v>11990.274925878188</c:v>
                </c:pt>
                <c:pt idx="854">
                  <c:v>11251.762149259286</c:v>
                </c:pt>
                <c:pt idx="855">
                  <c:v>9102.9547342064525</c:v>
                </c:pt>
                <c:pt idx="856">
                  <c:v>7773.7864459107204</c:v>
                </c:pt>
                <c:pt idx="857">
                  <c:v>11849.649584173932</c:v>
                </c:pt>
                <c:pt idx="858">
                  <c:v>17598.909221553084</c:v>
                </c:pt>
                <c:pt idx="859">
                  <c:v>18045.696909930753</c:v>
                </c:pt>
                <c:pt idx="860">
                  <c:v>15073.742194600518</c:v>
                </c:pt>
                <c:pt idx="861">
                  <c:v>17167.797539270621</c:v>
                </c:pt>
                <c:pt idx="862">
                  <c:v>25935.494913470448</c:v>
                </c:pt>
                <c:pt idx="863">
                  <c:v>25982.084303617616</c:v>
                </c:pt>
                <c:pt idx="864">
                  <c:v>17285.051043255942</c:v>
                </c:pt>
                <c:pt idx="865">
                  <c:v>14347.481317517189</c:v>
                </c:pt>
                <c:pt idx="866">
                  <c:v>18166.268042800697</c:v>
                </c:pt>
                <c:pt idx="867">
                  <c:v>22809.263092071513</c:v>
                </c:pt>
                <c:pt idx="868">
                  <c:v>20132.662097050754</c:v>
                </c:pt>
                <c:pt idx="869">
                  <c:v>12193.064337118267</c:v>
                </c:pt>
                <c:pt idx="870">
                  <c:v>7279.9705634223546</c:v>
                </c:pt>
                <c:pt idx="871">
                  <c:v>5599.8054533043833</c:v>
                </c:pt>
                <c:pt idx="872">
                  <c:v>4994.2496765738724</c:v>
                </c:pt>
                <c:pt idx="873">
                  <c:v>3859.727167862869</c:v>
                </c:pt>
                <c:pt idx="874">
                  <c:v>1118.3846451834693</c:v>
                </c:pt>
                <c:pt idx="875">
                  <c:v>-2124.3705015489936</c:v>
                </c:pt>
                <c:pt idx="876">
                  <c:v>-4775.9347357861434</c:v>
                </c:pt>
                <c:pt idx="877">
                  <c:v>-3284.2883321537015</c:v>
                </c:pt>
                <c:pt idx="878">
                  <c:v>1680.5269561591365</c:v>
                </c:pt>
                <c:pt idx="879">
                  <c:v>6110.7233142575142</c:v>
                </c:pt>
                <c:pt idx="880">
                  <c:v>3129.2418327760615</c:v>
                </c:pt>
                <c:pt idx="881">
                  <c:v>-1892.8453450520847</c:v>
                </c:pt>
                <c:pt idx="882">
                  <c:v>2884.7840140603562</c:v>
                </c:pt>
                <c:pt idx="883">
                  <c:v>7711.9445078875169</c:v>
                </c:pt>
                <c:pt idx="884">
                  <c:v>8194.6605572702065</c:v>
                </c:pt>
                <c:pt idx="885">
                  <c:v>9664.6463578060157</c:v>
                </c:pt>
                <c:pt idx="886">
                  <c:v>10215.917606527777</c:v>
                </c:pt>
                <c:pt idx="887">
                  <c:v>9287.3666467976091</c:v>
                </c:pt>
                <c:pt idx="888">
                  <c:v>7357.9569631604727</c:v>
                </c:pt>
                <c:pt idx="889">
                  <c:v>4889.6807049367562</c:v>
                </c:pt>
                <c:pt idx="890">
                  <c:v>1929.8315429911602</c:v>
                </c:pt>
                <c:pt idx="891">
                  <c:v>-1497.2928613449892</c:v>
                </c:pt>
                <c:pt idx="892">
                  <c:v>-4372.7630971607095</c:v>
                </c:pt>
                <c:pt idx="893">
                  <c:v>-4838.4694700000064</c:v>
                </c:pt>
                <c:pt idx="894">
                  <c:v>-3023.9002458796112</c:v>
                </c:pt>
                <c:pt idx="895">
                  <c:v>69.057914872470533</c:v>
                </c:pt>
                <c:pt idx="896">
                  <c:v>3563.1852001236853</c:v>
                </c:pt>
                <c:pt idx="897">
                  <c:v>5736.0951462422427</c:v>
                </c:pt>
                <c:pt idx="898">
                  <c:v>6175.5087264891627</c:v>
                </c:pt>
                <c:pt idx="899">
                  <c:v>4843.1054278877364</c:v>
                </c:pt>
                <c:pt idx="900">
                  <c:v>2617.9309864185525</c:v>
                </c:pt>
                <c:pt idx="901">
                  <c:v>-1335.3924428247853</c:v>
                </c:pt>
                <c:pt idx="902">
                  <c:v>-20451.289775287161</c:v>
                </c:pt>
                <c:pt idx="903">
                  <c:v>-34858.436240468771</c:v>
                </c:pt>
                <c:pt idx="904">
                  <c:v>-29249.240052794696</c:v>
                </c:pt>
                <c:pt idx="905">
                  <c:v>-18186.673732738207</c:v>
                </c:pt>
                <c:pt idx="906">
                  <c:v>-6703.0550657573776</c:v>
                </c:pt>
                <c:pt idx="907">
                  <c:v>761.02067657986061</c:v>
                </c:pt>
                <c:pt idx="908">
                  <c:v>5740.403965468784</c:v>
                </c:pt>
                <c:pt idx="909">
                  <c:v>13943.970586188743</c:v>
                </c:pt>
                <c:pt idx="910">
                  <c:v>24090.588699792381</c:v>
                </c:pt>
                <c:pt idx="911">
                  <c:v>27596.723045399496</c:v>
                </c:pt>
                <c:pt idx="912">
                  <c:v>20677.363481674605</c:v>
                </c:pt>
                <c:pt idx="913">
                  <c:v>14899.467634975437</c:v>
                </c:pt>
                <c:pt idx="914">
                  <c:v>21845.554427083316</c:v>
                </c:pt>
                <c:pt idx="915">
                  <c:v>22406.747678674768</c:v>
                </c:pt>
                <c:pt idx="916">
                  <c:v>15063.603009332601</c:v>
                </c:pt>
                <c:pt idx="917">
                  <c:v>9948.6961559396386</c:v>
                </c:pt>
                <c:pt idx="918">
                  <c:v>5715.2913498531743</c:v>
                </c:pt>
                <c:pt idx="919">
                  <c:v>8247.9667596650743</c:v>
                </c:pt>
                <c:pt idx="920">
                  <c:v>12128.498882683223</c:v>
                </c:pt>
                <c:pt idx="921">
                  <c:v>18404.97165406444</c:v>
                </c:pt>
                <c:pt idx="922">
                  <c:v>21719.842827112763</c:v>
                </c:pt>
                <c:pt idx="923">
                  <c:v>19662.584060857193</c:v>
                </c:pt>
                <c:pt idx="924">
                  <c:v>8099.7187009121608</c:v>
                </c:pt>
                <c:pt idx="925">
                  <c:v>-3923.922432907922</c:v>
                </c:pt>
                <c:pt idx="926">
                  <c:v>-2594.8968726468197</c:v>
                </c:pt>
                <c:pt idx="927">
                  <c:v>470.22665873625783</c:v>
                </c:pt>
                <c:pt idx="928">
                  <c:v>1726.6709021918061</c:v>
                </c:pt>
                <c:pt idx="929">
                  <c:v>2987.7557053233613</c:v>
                </c:pt>
                <c:pt idx="930">
                  <c:v>3373.3358515953373</c:v>
                </c:pt>
                <c:pt idx="931">
                  <c:v>3338.5999088770877</c:v>
                </c:pt>
                <c:pt idx="932">
                  <c:v>2868.1966794716459</c:v>
                </c:pt>
                <c:pt idx="933">
                  <c:v>1138.9467357812666</c:v>
                </c:pt>
                <c:pt idx="934">
                  <c:v>-1834.0072186108907</c:v>
                </c:pt>
                <c:pt idx="935">
                  <c:v>-2268.4259927213288</c:v>
                </c:pt>
                <c:pt idx="936">
                  <c:v>-271.98722793231292</c:v>
                </c:pt>
                <c:pt idx="937">
                  <c:v>1289.763443072696</c:v>
                </c:pt>
                <c:pt idx="938">
                  <c:v>1646.6672179723657</c:v>
                </c:pt>
                <c:pt idx="939">
                  <c:v>1216.2957956907946</c:v>
                </c:pt>
                <c:pt idx="940">
                  <c:v>1945.8726724828582</c:v>
                </c:pt>
                <c:pt idx="941">
                  <c:v>3840.8097632431304</c:v>
                </c:pt>
                <c:pt idx="942">
                  <c:v>4595.5544270833225</c:v>
                </c:pt>
                <c:pt idx="943">
                  <c:v>4964.8628950612665</c:v>
                </c:pt>
                <c:pt idx="944">
                  <c:v>5730.1098086415241</c:v>
                </c:pt>
                <c:pt idx="945">
                  <c:v>6512.2210937500158</c:v>
                </c:pt>
                <c:pt idx="946">
                  <c:v>9239.3017926155244</c:v>
                </c:pt>
                <c:pt idx="947">
                  <c:v>11757.962462357444</c:v>
                </c:pt>
                <c:pt idx="948">
                  <c:v>10385.404987552092</c:v>
                </c:pt>
                <c:pt idx="949">
                  <c:v>6890.0971300233787</c:v>
                </c:pt>
                <c:pt idx="950">
                  <c:v>1297.2620615386224</c:v>
                </c:pt>
                <c:pt idx="951">
                  <c:v>-7772.7463720982496</c:v>
                </c:pt>
                <c:pt idx="952">
                  <c:v>-19892.29162428384</c:v>
                </c:pt>
                <c:pt idx="953">
                  <c:v>-28406.85720151406</c:v>
                </c:pt>
                <c:pt idx="954">
                  <c:v>-28528.4322895076</c:v>
                </c:pt>
                <c:pt idx="955">
                  <c:v>-25154.193118177081</c:v>
                </c:pt>
                <c:pt idx="956">
                  <c:v>-21727.321796751079</c:v>
                </c:pt>
                <c:pt idx="957">
                  <c:v>-12076.432533223589</c:v>
                </c:pt>
                <c:pt idx="958">
                  <c:v>-119.73675252360287</c:v>
                </c:pt>
                <c:pt idx="959">
                  <c:v>9852.515111668381</c:v>
                </c:pt>
                <c:pt idx="960">
                  <c:v>20298.928662488455</c:v>
                </c:pt>
                <c:pt idx="961">
                  <c:v>30207.988153842802</c:v>
                </c:pt>
                <c:pt idx="962">
                  <c:v>34269.781197285651</c:v>
                </c:pt>
                <c:pt idx="963">
                  <c:v>31830.365171229023</c:v>
                </c:pt>
                <c:pt idx="964">
                  <c:v>24831.932786913811</c:v>
                </c:pt>
                <c:pt idx="965">
                  <c:v>16190.734093617841</c:v>
                </c:pt>
                <c:pt idx="966">
                  <c:v>9155.0841327073995</c:v>
                </c:pt>
                <c:pt idx="967">
                  <c:v>5101.0430739062504</c:v>
                </c:pt>
                <c:pt idx="968">
                  <c:v>3237.5532685098638</c:v>
                </c:pt>
                <c:pt idx="969">
                  <c:v>625.91970542482761</c:v>
                </c:pt>
                <c:pt idx="970">
                  <c:v>-4115.5340764062239</c:v>
                </c:pt>
                <c:pt idx="971">
                  <c:v>-12778.729444583336</c:v>
                </c:pt>
                <c:pt idx="972">
                  <c:v>-23770.624064967455</c:v>
                </c:pt>
                <c:pt idx="973">
                  <c:v>-26943.836402812289</c:v>
                </c:pt>
                <c:pt idx="974">
                  <c:v>-23543.851246110124</c:v>
                </c:pt>
                <c:pt idx="975">
                  <c:v>-20094.714901620369</c:v>
                </c:pt>
                <c:pt idx="976">
                  <c:v>-16779.146515608631</c:v>
                </c:pt>
                <c:pt idx="977">
                  <c:v>-10408.591996105833</c:v>
                </c:pt>
                <c:pt idx="978">
                  <c:v>-5691.196159122087</c:v>
                </c:pt>
                <c:pt idx="979">
                  <c:v>-3954.5232237499999</c:v>
                </c:pt>
                <c:pt idx="980">
                  <c:v>-2527.2311329209788</c:v>
                </c:pt>
                <c:pt idx="981">
                  <c:v>-1518.9418056652946</c:v>
                </c:pt>
                <c:pt idx="982">
                  <c:v>-1142.071096666667</c:v>
                </c:pt>
                <c:pt idx="983">
                  <c:v>-1146.6988961796178</c:v>
                </c:pt>
                <c:pt idx="984">
                  <c:v>-758.56346161865599</c:v>
                </c:pt>
                <c:pt idx="985">
                  <c:v>-167.1345472188197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264.61667430727027</c:v>
                </c:pt>
                <c:pt idx="1028">
                  <c:v>2264.4747795833332</c:v>
                </c:pt>
                <c:pt idx="1029">
                  <c:v>7367.4928441355869</c:v>
                </c:pt>
                <c:pt idx="1030">
                  <c:v>12938.961943730492</c:v>
                </c:pt>
                <c:pt idx="1031">
                  <c:v>15483.871853566528</c:v>
                </c:pt>
                <c:pt idx="1032">
                  <c:v>16158.346188300753</c:v>
                </c:pt>
                <c:pt idx="1033">
                  <c:v>16919.709898211808</c:v>
                </c:pt>
                <c:pt idx="1034">
                  <c:v>17949.424389072174</c:v>
                </c:pt>
                <c:pt idx="1035">
                  <c:v>17645.510321689602</c:v>
                </c:pt>
                <c:pt idx="1036">
                  <c:v>15811.991319766808</c:v>
                </c:pt>
                <c:pt idx="1037">
                  <c:v>14493.780883154386</c:v>
                </c:pt>
                <c:pt idx="1038">
                  <c:v>15201.040625184189</c:v>
                </c:pt>
                <c:pt idx="1039">
                  <c:v>17891.658155955076</c:v>
                </c:pt>
                <c:pt idx="1040">
                  <c:v>19937.870652220499</c:v>
                </c:pt>
                <c:pt idx="1041">
                  <c:v>20037.95761330075</c:v>
                </c:pt>
                <c:pt idx="1042">
                  <c:v>17409.145532893006</c:v>
                </c:pt>
                <c:pt idx="1043">
                  <c:v>12795.280713663922</c:v>
                </c:pt>
                <c:pt idx="1044">
                  <c:v>8518.9035151275239</c:v>
                </c:pt>
                <c:pt idx="1045">
                  <c:v>6311.6010874073954</c:v>
                </c:pt>
                <c:pt idx="1046">
                  <c:v>6328.1742923625452</c:v>
                </c:pt>
                <c:pt idx="1047">
                  <c:v>6738.343861820741</c:v>
                </c:pt>
                <c:pt idx="1048">
                  <c:v>5259.6372337268776</c:v>
                </c:pt>
                <c:pt idx="1049">
                  <c:v>1461.1216395985239</c:v>
                </c:pt>
                <c:pt idx="1050">
                  <c:v>-3795.0400112654543</c:v>
                </c:pt>
                <c:pt idx="1051">
                  <c:v>-7706.948238127171</c:v>
                </c:pt>
                <c:pt idx="1052">
                  <c:v>-9919.2831355692797</c:v>
                </c:pt>
                <c:pt idx="1053">
                  <c:v>-12176.720153808594</c:v>
                </c:pt>
                <c:pt idx="1054">
                  <c:v>-15289.018926684039</c:v>
                </c:pt>
                <c:pt idx="1055">
                  <c:v>-18742.577470109969</c:v>
                </c:pt>
                <c:pt idx="1056">
                  <c:v>-21440.327083333326</c:v>
                </c:pt>
                <c:pt idx="1057">
                  <c:v>-20552.814990951028</c:v>
                </c:pt>
                <c:pt idx="1058">
                  <c:v>-15444.223348094351</c:v>
                </c:pt>
                <c:pt idx="1059">
                  <c:v>-11313.525148292822</c:v>
                </c:pt>
                <c:pt idx="1060">
                  <c:v>-7715.2686848451704</c:v>
                </c:pt>
                <c:pt idx="1061">
                  <c:v>-3443.1105592440404</c:v>
                </c:pt>
                <c:pt idx="1062">
                  <c:v>-190.6116203703711</c:v>
                </c:pt>
                <c:pt idx="1063">
                  <c:v>1611.837157923874</c:v>
                </c:pt>
                <c:pt idx="1064">
                  <c:v>4160.2604317146779</c:v>
                </c:pt>
                <c:pt idx="1065">
                  <c:v>9067.2324967129607</c:v>
                </c:pt>
                <c:pt idx="1066">
                  <c:v>12580.487884865905</c:v>
                </c:pt>
                <c:pt idx="1067">
                  <c:v>9672.9893986284751</c:v>
                </c:pt>
                <c:pt idx="1068">
                  <c:v>5116.4870231307896</c:v>
                </c:pt>
                <c:pt idx="1069">
                  <c:v>5247.5000637499952</c:v>
                </c:pt>
                <c:pt idx="1070">
                  <c:v>8884.2192470370392</c:v>
                </c:pt>
                <c:pt idx="1071">
                  <c:v>13403.396480000003</c:v>
                </c:pt>
                <c:pt idx="1072">
                  <c:v>17330.493191487261</c:v>
                </c:pt>
                <c:pt idx="1073">
                  <c:v>22313.463568704694</c:v>
                </c:pt>
                <c:pt idx="1074">
                  <c:v>29276.860762318222</c:v>
                </c:pt>
                <c:pt idx="1075">
                  <c:v>35032.569390797129</c:v>
                </c:pt>
                <c:pt idx="1076">
                  <c:v>35495.050070662088</c:v>
                </c:pt>
                <c:pt idx="1077">
                  <c:v>32123.495258418239</c:v>
                </c:pt>
                <c:pt idx="1078">
                  <c:v>28144.739778287036</c:v>
                </c:pt>
                <c:pt idx="1079">
                  <c:v>26187.614321379722</c:v>
                </c:pt>
                <c:pt idx="1080">
                  <c:v>22570.993870694456</c:v>
                </c:pt>
                <c:pt idx="1081">
                  <c:v>14733.687544502087</c:v>
                </c:pt>
                <c:pt idx="1082">
                  <c:v>6356.758773871521</c:v>
                </c:pt>
                <c:pt idx="1083">
                  <c:v>-2599.5488601914867</c:v>
                </c:pt>
                <c:pt idx="1084">
                  <c:v>-7387.7998502322162</c:v>
                </c:pt>
                <c:pt idx="1085">
                  <c:v>-3499.3105352111884</c:v>
                </c:pt>
                <c:pt idx="1086">
                  <c:v>3157.8446332409726</c:v>
                </c:pt>
                <c:pt idx="1087">
                  <c:v>6485.7458678088624</c:v>
                </c:pt>
                <c:pt idx="1088">
                  <c:v>6919.1996546175833</c:v>
                </c:pt>
                <c:pt idx="1089">
                  <c:v>6519.287476527752</c:v>
                </c:pt>
                <c:pt idx="1090">
                  <c:v>6101.8800691203696</c:v>
                </c:pt>
                <c:pt idx="1091">
                  <c:v>7354.1022913426095</c:v>
                </c:pt>
                <c:pt idx="1092">
                  <c:v>11604.26305596139</c:v>
                </c:pt>
                <c:pt idx="1093">
                  <c:v>17406.062489598262</c:v>
                </c:pt>
                <c:pt idx="1094">
                  <c:v>19282.769799783007</c:v>
                </c:pt>
                <c:pt idx="1095">
                  <c:v>15748.425440538194</c:v>
                </c:pt>
                <c:pt idx="1096">
                  <c:v>10995.976511491575</c:v>
                </c:pt>
                <c:pt idx="1097">
                  <c:v>6054.2507275238586</c:v>
                </c:pt>
                <c:pt idx="1098">
                  <c:v>-321.18374915941257</c:v>
                </c:pt>
                <c:pt idx="1099">
                  <c:v>-7468.8608765909376</c:v>
                </c:pt>
                <c:pt idx="1100">
                  <c:v>-8207.3513500021636</c:v>
                </c:pt>
                <c:pt idx="1101">
                  <c:v>-1826.2437033116521</c:v>
                </c:pt>
                <c:pt idx="1102">
                  <c:v>5623.1846456652884</c:v>
                </c:pt>
                <c:pt idx="1103">
                  <c:v>13615.213402453721</c:v>
                </c:pt>
                <c:pt idx="1104">
                  <c:v>21287.118427395617</c:v>
                </c:pt>
                <c:pt idx="1105">
                  <c:v>23046.602086372011</c:v>
                </c:pt>
                <c:pt idx="1106">
                  <c:v>16940.91739419055</c:v>
                </c:pt>
                <c:pt idx="1107">
                  <c:v>9357.2425548864612</c:v>
                </c:pt>
                <c:pt idx="1108">
                  <c:v>2478.4698321622081</c:v>
                </c:pt>
                <c:pt idx="1109">
                  <c:v>-3927.3565886656038</c:v>
                </c:pt>
                <c:pt idx="1110">
                  <c:v>-3490.8844523748157</c:v>
                </c:pt>
                <c:pt idx="1111">
                  <c:v>3455.4383151388765</c:v>
                </c:pt>
                <c:pt idx="1112">
                  <c:v>12605.528926883162</c:v>
                </c:pt>
                <c:pt idx="1113">
                  <c:v>24510.107297588522</c:v>
                </c:pt>
                <c:pt idx="1114">
                  <c:v>32243.239979608428</c:v>
                </c:pt>
                <c:pt idx="1115">
                  <c:v>27503.302532578917</c:v>
                </c:pt>
                <c:pt idx="1116">
                  <c:v>16356.131876909949</c:v>
                </c:pt>
                <c:pt idx="1117">
                  <c:v>7544.7536048219781</c:v>
                </c:pt>
                <c:pt idx="1118">
                  <c:v>90.456464689626728</c:v>
                </c:pt>
                <c:pt idx="1119">
                  <c:v>-3871.2795681198968</c:v>
                </c:pt>
                <c:pt idx="1120">
                  <c:v>-1518.0621028507981</c:v>
                </c:pt>
                <c:pt idx="1121">
                  <c:v>1736.4344337034761</c:v>
                </c:pt>
                <c:pt idx="1122">
                  <c:v>1221.1343168858634</c:v>
                </c:pt>
                <c:pt idx="1123">
                  <c:v>-4378.2722663083796</c:v>
                </c:pt>
                <c:pt idx="1124">
                  <c:v>-13798.771526433511</c:v>
                </c:pt>
                <c:pt idx="1125">
                  <c:v>-25329.573572224421</c:v>
                </c:pt>
                <c:pt idx="1126">
                  <c:v>-33186.817234670132</c:v>
                </c:pt>
                <c:pt idx="1127">
                  <c:v>-33137.613726366224</c:v>
                </c:pt>
                <c:pt idx="1128">
                  <c:v>-29207.477495492112</c:v>
                </c:pt>
                <c:pt idx="1129">
                  <c:v>-22070.815172819228</c:v>
                </c:pt>
                <c:pt idx="1130">
                  <c:v>-15387.714112496367</c:v>
                </c:pt>
                <c:pt idx="1131">
                  <c:v>-12178.5505807031</c:v>
                </c:pt>
                <c:pt idx="1132">
                  <c:v>-10867.336558086201</c:v>
                </c:pt>
                <c:pt idx="1133">
                  <c:v>-10684.171354379072</c:v>
                </c:pt>
                <c:pt idx="1134">
                  <c:v>-9925.2084832872551</c:v>
                </c:pt>
                <c:pt idx="1135">
                  <c:v>-7707.5812837232088</c:v>
                </c:pt>
                <c:pt idx="1136">
                  <c:v>-4292.3728206693922</c:v>
                </c:pt>
                <c:pt idx="1137">
                  <c:v>-1052.7047229361724</c:v>
                </c:pt>
                <c:pt idx="1138">
                  <c:v>789.22950562135713</c:v>
                </c:pt>
                <c:pt idx="1139">
                  <c:v>1505.7105750680248</c:v>
                </c:pt>
                <c:pt idx="1140">
                  <c:v>1952.9125610144447</c:v>
                </c:pt>
                <c:pt idx="1141">
                  <c:v>3093.5592148466153</c:v>
                </c:pt>
                <c:pt idx="1142">
                  <c:v>5926.6749204338139</c:v>
                </c:pt>
                <c:pt idx="1143">
                  <c:v>9764.8473286058379</c:v>
                </c:pt>
                <c:pt idx="1144">
                  <c:v>10251.60586615668</c:v>
                </c:pt>
                <c:pt idx="1145">
                  <c:v>5938.963472251372</c:v>
                </c:pt>
                <c:pt idx="1146">
                  <c:v>-1001.6196627297657</c:v>
                </c:pt>
                <c:pt idx="1147">
                  <c:v>-10120.604296761649</c:v>
                </c:pt>
                <c:pt idx="1148">
                  <c:v>-9640.9726268923605</c:v>
                </c:pt>
                <c:pt idx="1149">
                  <c:v>-4230.3903123900454</c:v>
                </c:pt>
                <c:pt idx="1150">
                  <c:v>-616.53754629629714</c:v>
                </c:pt>
                <c:pt idx="1151">
                  <c:v>916.7957870370368</c:v>
                </c:pt>
                <c:pt idx="1152">
                  <c:v>2535.3143055555556</c:v>
                </c:pt>
                <c:pt idx="1153">
                  <c:v>7777.3591957407143</c:v>
                </c:pt>
                <c:pt idx="1154">
                  <c:v>16416.003124847393</c:v>
                </c:pt>
                <c:pt idx="1155">
                  <c:v>21618.102753649233</c:v>
                </c:pt>
                <c:pt idx="1156">
                  <c:v>20864.14492339527</c:v>
                </c:pt>
                <c:pt idx="1157">
                  <c:v>23015.924376631734</c:v>
                </c:pt>
                <c:pt idx="1158">
                  <c:v>29366.132381933086</c:v>
                </c:pt>
                <c:pt idx="1159">
                  <c:v>36904.705637032952</c:v>
                </c:pt>
                <c:pt idx="1160">
                  <c:v>40745.263323407831</c:v>
                </c:pt>
                <c:pt idx="1161">
                  <c:v>39323.086969460077</c:v>
                </c:pt>
                <c:pt idx="1162">
                  <c:v>37536.19414800519</c:v>
                </c:pt>
                <c:pt idx="1163">
                  <c:v>37980.430986418563</c:v>
                </c:pt>
                <c:pt idx="1164">
                  <c:v>38995.413897596263</c:v>
                </c:pt>
                <c:pt idx="1165">
                  <c:v>39834.806495416633</c:v>
                </c:pt>
                <c:pt idx="1166">
                  <c:v>31797.99198083501</c:v>
                </c:pt>
                <c:pt idx="1167">
                  <c:v>22695.841484830475</c:v>
                </c:pt>
                <c:pt idx="1168">
                  <c:v>25854.746864275214</c:v>
                </c:pt>
                <c:pt idx="1169">
                  <c:v>28859.620268119259</c:v>
                </c:pt>
                <c:pt idx="1170">
                  <c:v>28013.083834818201</c:v>
                </c:pt>
                <c:pt idx="1171">
                  <c:v>27625.149959581133</c:v>
                </c:pt>
                <c:pt idx="1172">
                  <c:v>26582.483691406233</c:v>
                </c:pt>
                <c:pt idx="1173">
                  <c:v>25400.770626104331</c:v>
                </c:pt>
                <c:pt idx="1174">
                  <c:v>24722.889209168548</c:v>
                </c:pt>
                <c:pt idx="1175">
                  <c:v>23376.150362829856</c:v>
                </c:pt>
                <c:pt idx="1176">
                  <c:v>21912.135221082914</c:v>
                </c:pt>
                <c:pt idx="1177">
                  <c:v>21602.527254061042</c:v>
                </c:pt>
                <c:pt idx="1178">
                  <c:v>23139.206448469278</c:v>
                </c:pt>
                <c:pt idx="1179">
                  <c:v>24783.187933546516</c:v>
                </c:pt>
                <c:pt idx="1180">
                  <c:v>25194.931483261713</c:v>
                </c:pt>
                <c:pt idx="1181">
                  <c:v>24971.492839159437</c:v>
                </c:pt>
                <c:pt idx="1182">
                  <c:v>23405.502233769559</c:v>
                </c:pt>
                <c:pt idx="1183">
                  <c:v>21729.560460300934</c:v>
                </c:pt>
                <c:pt idx="1184">
                  <c:v>20645.49003373407</c:v>
                </c:pt>
                <c:pt idx="1185">
                  <c:v>18851.987422112459</c:v>
                </c:pt>
                <c:pt idx="1186">
                  <c:v>15651.35103593552</c:v>
                </c:pt>
                <c:pt idx="1187">
                  <c:v>13668.665850750354</c:v>
                </c:pt>
                <c:pt idx="1188">
                  <c:v>13668.665850750354</c:v>
                </c:pt>
                <c:pt idx="1189">
                  <c:v>13668.665850750354</c:v>
                </c:pt>
                <c:pt idx="1190">
                  <c:v>13668.665850750354</c:v>
                </c:pt>
                <c:pt idx="1191">
                  <c:v>13668.665850750354</c:v>
                </c:pt>
                <c:pt idx="1192">
                  <c:v>13668.665850750354</c:v>
                </c:pt>
                <c:pt idx="1193">
                  <c:v>13668.665850750354</c:v>
                </c:pt>
                <c:pt idx="1194">
                  <c:v>13668.665850750354</c:v>
                </c:pt>
                <c:pt idx="1195">
                  <c:v>14329.560912478804</c:v>
                </c:pt>
                <c:pt idx="1196">
                  <c:v>14359.296981668438</c:v>
                </c:pt>
                <c:pt idx="1197">
                  <c:v>14359.296981668344</c:v>
                </c:pt>
                <c:pt idx="1198">
                  <c:v>17038.338508150311</c:v>
                </c:pt>
                <c:pt idx="1199">
                  <c:v>19829.905857387646</c:v>
                </c:pt>
                <c:pt idx="1200">
                  <c:v>22683.651188663178</c:v>
                </c:pt>
                <c:pt idx="1201">
                  <c:v>25018.234863549129</c:v>
                </c:pt>
                <c:pt idx="1202">
                  <c:v>23989.597747797317</c:v>
                </c:pt>
                <c:pt idx="1203">
                  <c:v>21494.403092930384</c:v>
                </c:pt>
                <c:pt idx="1204">
                  <c:v>18896.750980480065</c:v>
                </c:pt>
                <c:pt idx="1205">
                  <c:v>16901.113855586613</c:v>
                </c:pt>
                <c:pt idx="1206">
                  <c:v>16244.818008105271</c:v>
                </c:pt>
                <c:pt idx="1207">
                  <c:v>16277.15053875002</c:v>
                </c:pt>
                <c:pt idx="1208">
                  <c:v>16309.531250176013</c:v>
                </c:pt>
                <c:pt idx="1209">
                  <c:v>15650.540438865588</c:v>
                </c:pt>
                <c:pt idx="1210">
                  <c:v>14959.120685779108</c:v>
                </c:pt>
                <c:pt idx="1211">
                  <c:v>14959.120685779108</c:v>
                </c:pt>
                <c:pt idx="1212">
                  <c:v>14267.700932692625</c:v>
                </c:pt>
                <c:pt idx="1213">
                  <c:v>14237.401620546301</c:v>
                </c:pt>
                <c:pt idx="1214">
                  <c:v>14928.111497089572</c:v>
                </c:pt>
                <c:pt idx="1215">
                  <c:v>14928.111497089572</c:v>
                </c:pt>
                <c:pt idx="1216">
                  <c:v>14237.401620546399</c:v>
                </c:pt>
                <c:pt idx="1217">
                  <c:v>13517.15053874998</c:v>
                </c:pt>
                <c:pt idx="1218">
                  <c:v>13487.657514278073</c:v>
                </c:pt>
                <c:pt idx="1219">
                  <c:v>13458.212621018809</c:v>
                </c:pt>
                <c:pt idx="1220">
                  <c:v>12740.945439032861</c:v>
                </c:pt>
                <c:pt idx="1221">
                  <c:v>11310.814380977017</c:v>
                </c:pt>
                <c:pt idx="1222">
                  <c:v>10545.267290461188</c:v>
                </c:pt>
                <c:pt idx="1223">
                  <c:v>9784.4095172892085</c:v>
                </c:pt>
                <c:pt idx="1224">
                  <c:v>10362.378987820493</c:v>
                </c:pt>
                <c:pt idx="1225">
                  <c:v>11666.417063383422</c:v>
                </c:pt>
                <c:pt idx="1226">
                  <c:v>12288.453133374853</c:v>
                </c:pt>
                <c:pt idx="1227">
                  <c:v>12260.576002235957</c:v>
                </c:pt>
                <c:pt idx="1228">
                  <c:v>12204.963258610915</c:v>
                </c:pt>
                <c:pt idx="1229">
                  <c:v>12177.227546987355</c:v>
                </c:pt>
                <c:pt idx="1230">
                  <c:v>11449.644109854829</c:v>
                </c:pt>
                <c:pt idx="1231">
                  <c:v>12066.754611816425</c:v>
                </c:pt>
                <c:pt idx="1232">
                  <c:v>13379.500521591257</c:v>
                </c:pt>
                <c:pt idx="1233">
                  <c:v>13379.500521591161</c:v>
                </c:pt>
                <c:pt idx="1234">
                  <c:v>13350.62655755682</c:v>
                </c:pt>
                <c:pt idx="1235">
                  <c:v>12681.212977309944</c:v>
                </c:pt>
                <c:pt idx="1236">
                  <c:v>11289.037328304477</c:v>
                </c:pt>
                <c:pt idx="1237">
                  <c:v>9236.1531941761477</c:v>
                </c:pt>
                <c:pt idx="1238">
                  <c:v>6462.6114674191394</c:v>
                </c:pt>
                <c:pt idx="1239">
                  <c:v>4359.1479159396031</c:v>
                </c:pt>
                <c:pt idx="1240">
                  <c:v>3556.1163288751704</c:v>
                </c:pt>
                <c:pt idx="1241">
                  <c:v>4080.3957631340991</c:v>
                </c:pt>
                <c:pt idx="1242">
                  <c:v>4596.9544809433028</c:v>
                </c:pt>
                <c:pt idx="1243">
                  <c:v>4485.9421006944622</c:v>
                </c:pt>
                <c:pt idx="1244">
                  <c:v>4358.4567437481137</c:v>
                </c:pt>
                <c:pt idx="1245">
                  <c:v>4880.5710481602127</c:v>
                </c:pt>
                <c:pt idx="1246">
                  <c:v>4144.9471928057919</c:v>
                </c:pt>
                <c:pt idx="1247">
                  <c:v>3402.8774067903896</c:v>
                </c:pt>
                <c:pt idx="1248">
                  <c:v>3288.3316847026549</c:v>
                </c:pt>
                <c:pt idx="1249">
                  <c:v>3175.8917899090875</c:v>
                </c:pt>
                <c:pt idx="1250">
                  <c:v>3671.0654117018598</c:v>
                </c:pt>
                <c:pt idx="1251">
                  <c:v>4175.1345999874184</c:v>
                </c:pt>
                <c:pt idx="1252">
                  <c:v>4075.1905458675292</c:v>
                </c:pt>
                <c:pt idx="1253">
                  <c:v>3976.7472338599928</c:v>
                </c:pt>
                <c:pt idx="1254">
                  <c:v>3879.7939571242814</c:v>
                </c:pt>
                <c:pt idx="1255">
                  <c:v>3784.3200088203653</c:v>
                </c:pt>
                <c:pt idx="1256">
                  <c:v>3690.3146821078858</c:v>
                </c:pt>
                <c:pt idx="1257">
                  <c:v>3597.7672701465603</c:v>
                </c:pt>
                <c:pt idx="1258">
                  <c:v>3506.6670660961991</c:v>
                </c:pt>
                <c:pt idx="1259">
                  <c:v>3984.1947211410161</c:v>
                </c:pt>
                <c:pt idx="1260">
                  <c:v>5034.2991393091679</c:v>
                </c:pt>
                <c:pt idx="1261">
                  <c:v>6089.1901726197948</c:v>
                </c:pt>
                <c:pt idx="1262">
                  <c:v>8269.9981885628749</c:v>
                </c:pt>
                <c:pt idx="1263">
                  <c:v>10504.689546587517</c:v>
                </c:pt>
                <c:pt idx="1264">
                  <c:v>12206.43874444611</c:v>
                </c:pt>
                <c:pt idx="1265">
                  <c:v>13406.890032936511</c:v>
                </c:pt>
                <c:pt idx="1266">
                  <c:v>12925.286793630188</c:v>
                </c:pt>
                <c:pt idx="1267">
                  <c:v>12413.694507961198</c:v>
                </c:pt>
                <c:pt idx="1268">
                  <c:v>11332.939061394689</c:v>
                </c:pt>
                <c:pt idx="1269">
                  <c:v>9067.013135468731</c:v>
                </c:pt>
                <c:pt idx="1270">
                  <c:v>7328.1389524056913</c:v>
                </c:pt>
                <c:pt idx="1271">
                  <c:v>6143.4259481939971</c:v>
                </c:pt>
                <c:pt idx="1272">
                  <c:v>5511.0973728146864</c:v>
                </c:pt>
                <c:pt idx="1273">
                  <c:v>5999.5797379523628</c:v>
                </c:pt>
                <c:pt idx="1274">
                  <c:v>6501.4042676927174</c:v>
                </c:pt>
                <c:pt idx="1275">
                  <c:v>6999.318402719452</c:v>
                </c:pt>
                <c:pt idx="1276">
                  <c:v>8616.0942298198606</c:v>
                </c:pt>
                <c:pt idx="1277">
                  <c:v>10270.816452042069</c:v>
                </c:pt>
                <c:pt idx="1278">
                  <c:v>10846.313577253317</c:v>
                </c:pt>
                <c:pt idx="1279">
                  <c:v>11423.269020003385</c:v>
                </c:pt>
                <c:pt idx="1280">
                  <c:v>12027.141476148168</c:v>
                </c:pt>
                <c:pt idx="1281">
                  <c:v>10966.508291100276</c:v>
                </c:pt>
                <c:pt idx="1282">
                  <c:v>10410.674957766974</c:v>
                </c:pt>
                <c:pt idx="1283">
                  <c:v>10434.120262606357</c:v>
                </c:pt>
                <c:pt idx="1284">
                  <c:v>9877.5770527297682</c:v>
                </c:pt>
                <c:pt idx="1285">
                  <c:v>8764.4906329766636</c:v>
                </c:pt>
                <c:pt idx="1286">
                  <c:v>7611.6511812729013</c:v>
                </c:pt>
                <c:pt idx="1287">
                  <c:v>7018.3494965277778</c:v>
                </c:pt>
                <c:pt idx="1288">
                  <c:v>5858.2238594494911</c:v>
                </c:pt>
                <c:pt idx="1289">
                  <c:v>5239.7372957060597</c:v>
                </c:pt>
                <c:pt idx="1290">
                  <c:v>5719.3329335083481</c:v>
                </c:pt>
                <c:pt idx="1291">
                  <c:v>5667.8791519330662</c:v>
                </c:pt>
                <c:pt idx="1292">
                  <c:v>4517.9536014525929</c:v>
                </c:pt>
                <c:pt idx="1293">
                  <c:v>3903.4331840706709</c:v>
                </c:pt>
                <c:pt idx="1294">
                  <c:v>3830.7767803566521</c:v>
                </c:pt>
                <c:pt idx="1295">
                  <c:v>4819.6078238520113</c:v>
                </c:pt>
                <c:pt idx="1296">
                  <c:v>6885.3511803703404</c:v>
                </c:pt>
                <c:pt idx="1297">
                  <c:v>8976.7221729171761</c:v>
                </c:pt>
                <c:pt idx="1298">
                  <c:v>10582.388217407391</c:v>
                </c:pt>
                <c:pt idx="1299">
                  <c:v>11688.337166145619</c:v>
                </c:pt>
                <c:pt idx="1300">
                  <c:v>11763.093605634673</c:v>
                </c:pt>
                <c:pt idx="1301">
                  <c:v>11279.999500195721</c:v>
                </c:pt>
                <c:pt idx="1302">
                  <c:v>11328.751830010879</c:v>
                </c:pt>
                <c:pt idx="1303">
                  <c:v>11913.610250888818</c:v>
                </c:pt>
                <c:pt idx="1304">
                  <c:v>11451.286713610923</c:v>
                </c:pt>
                <c:pt idx="1305">
                  <c:v>10398.313618698656</c:v>
                </c:pt>
                <c:pt idx="1306">
                  <c:v>9882.0448131001049</c:v>
                </c:pt>
                <c:pt idx="1307">
                  <c:v>9342.5386402606309</c:v>
                </c:pt>
                <c:pt idx="1308">
                  <c:v>8803.0324674211552</c:v>
                </c:pt>
                <c:pt idx="1309">
                  <c:v>8781.9247298097835</c:v>
                </c:pt>
                <c:pt idx="1310">
                  <c:v>8781.9247298097071</c:v>
                </c:pt>
                <c:pt idx="1311">
                  <c:v>8222.7681950923616</c:v>
                </c:pt>
                <c:pt idx="1312">
                  <c:v>7665.0689865398226</c:v>
                </c:pt>
                <c:pt idx="1313">
                  <c:v>6554.0423496542498</c:v>
                </c:pt>
                <c:pt idx="1314">
                  <c:v>6499.9125828257884</c:v>
                </c:pt>
                <c:pt idx="1315">
                  <c:v>6464.0125325520812</c:v>
                </c:pt>
                <c:pt idx="1316">
                  <c:v>4289.3300460741884</c:v>
                </c:pt>
                <c:pt idx="1317">
                  <c:v>3674.2042267151319</c:v>
                </c:pt>
                <c:pt idx="1318">
                  <c:v>4664.7321594763134</c:v>
                </c:pt>
                <c:pt idx="1319">
                  <c:v>7725.8446064066902</c:v>
                </c:pt>
                <c:pt idx="1320">
                  <c:v>12460.585887315552</c:v>
                </c:pt>
                <c:pt idx="1321">
                  <c:v>16267.599139446185</c:v>
                </c:pt>
                <c:pt idx="1322">
                  <c:v>20270.254099461803</c:v>
                </c:pt>
                <c:pt idx="1323">
                  <c:v>24490.443309347036</c:v>
                </c:pt>
                <c:pt idx="1324">
                  <c:v>26818.038674264368</c:v>
                </c:pt>
                <c:pt idx="1325">
                  <c:v>24678.641447777743</c:v>
                </c:pt>
                <c:pt idx="1326">
                  <c:v>19437.484280136468</c:v>
                </c:pt>
                <c:pt idx="1327">
                  <c:v>14450.06162766805</c:v>
                </c:pt>
                <c:pt idx="1328">
                  <c:v>11632.483691406265</c:v>
                </c:pt>
                <c:pt idx="1329">
                  <c:v>10482.483691406249</c:v>
                </c:pt>
                <c:pt idx="1330">
                  <c:v>10482.483691406249</c:v>
                </c:pt>
                <c:pt idx="1331">
                  <c:v>10482.483691406249</c:v>
                </c:pt>
                <c:pt idx="1332">
                  <c:v>9907.4836914062817</c:v>
                </c:pt>
                <c:pt idx="1333">
                  <c:v>8161.5612509712528</c:v>
                </c:pt>
                <c:pt idx="1334">
                  <c:v>6954.7133502312154</c:v>
                </c:pt>
                <c:pt idx="1335">
                  <c:v>6896.8052677908563</c:v>
                </c:pt>
                <c:pt idx="1336">
                  <c:v>7975.0578875171941</c:v>
                </c:pt>
                <c:pt idx="1337">
                  <c:v>9088.9169433631905</c:v>
                </c:pt>
                <c:pt idx="1338">
                  <c:v>9633.4946169501818</c:v>
                </c:pt>
                <c:pt idx="1339">
                  <c:v>10199.976098431711</c:v>
                </c:pt>
                <c:pt idx="1340">
                  <c:v>10766.45757991324</c:v>
                </c:pt>
                <c:pt idx="1341">
                  <c:v>11357.682375461989</c:v>
                </c:pt>
                <c:pt idx="1342">
                  <c:v>13086.168998628256</c:v>
                </c:pt>
                <c:pt idx="1343">
                  <c:v>14906.438462546283</c:v>
                </c:pt>
                <c:pt idx="1344">
                  <c:v>15023.641874581601</c:v>
                </c:pt>
                <c:pt idx="1345">
                  <c:v>14565.066357748645</c:v>
                </c:pt>
                <c:pt idx="1346">
                  <c:v>12916.094206449148</c:v>
                </c:pt>
                <c:pt idx="1347">
                  <c:v>11205.159528888853</c:v>
                </c:pt>
                <c:pt idx="1348">
                  <c:v>9467.3817511111738</c:v>
                </c:pt>
                <c:pt idx="1349">
                  <c:v>5377.3779244794296</c:v>
                </c:pt>
                <c:pt idx="1350">
                  <c:v>99.651438594410124</c:v>
                </c:pt>
                <c:pt idx="1351">
                  <c:v>-3973.0956154955434</c:v>
                </c:pt>
                <c:pt idx="1352">
                  <c:v>-5711.3117816900149</c:v>
                </c:pt>
                <c:pt idx="1353">
                  <c:v>-6291.9304533333652</c:v>
                </c:pt>
                <c:pt idx="1354">
                  <c:v>-6845.5074292484078</c:v>
                </c:pt>
                <c:pt idx="1355">
                  <c:v>-7893.2788199132083</c:v>
                </c:pt>
                <c:pt idx="1356">
                  <c:v>-9906.4784942269453</c:v>
                </c:pt>
                <c:pt idx="1357">
                  <c:v>-11297.222237031208</c:v>
                </c:pt>
                <c:pt idx="1358">
                  <c:v>-12099.593344629457</c:v>
                </c:pt>
                <c:pt idx="1359">
                  <c:v>-13288.721884548184</c:v>
                </c:pt>
                <c:pt idx="1360">
                  <c:v>-13436.707748464687</c:v>
                </c:pt>
                <c:pt idx="1361">
                  <c:v>-9178.2142567763804</c:v>
                </c:pt>
                <c:pt idx="1362">
                  <c:v>-1362.2025602587216</c:v>
                </c:pt>
                <c:pt idx="1363">
                  <c:v>7113.2584078667078</c:v>
                </c:pt>
                <c:pt idx="1364">
                  <c:v>14938.393947714336</c:v>
                </c:pt>
                <c:pt idx="1365">
                  <c:v>16249.401724184037</c:v>
                </c:pt>
                <c:pt idx="1366">
                  <c:v>10734.24310005768</c:v>
                </c:pt>
                <c:pt idx="1367">
                  <c:v>3636.3994236494382</c:v>
                </c:pt>
                <c:pt idx="1368">
                  <c:v>-5249.2443599305943</c:v>
                </c:pt>
                <c:pt idx="1369">
                  <c:v>-8610.3340277777788</c:v>
                </c:pt>
                <c:pt idx="1370">
                  <c:v>-3082.7412802606432</c:v>
                </c:pt>
                <c:pt idx="1371">
                  <c:v>3480.5768640545625</c:v>
                </c:pt>
                <c:pt idx="1372">
                  <c:v>5942.4287159064197</c:v>
                </c:pt>
                <c:pt idx="1373">
                  <c:v>3890.885506029877</c:v>
                </c:pt>
                <c:pt idx="1374">
                  <c:v>-644.36760912396494</c:v>
                </c:pt>
                <c:pt idx="1375">
                  <c:v>-6275.2732403470063</c:v>
                </c:pt>
                <c:pt idx="1376">
                  <c:v>-15408.413879675223</c:v>
                </c:pt>
                <c:pt idx="1377">
                  <c:v>-26830.605599569608</c:v>
                </c:pt>
                <c:pt idx="1378">
                  <c:v>-30037.091958433117</c:v>
                </c:pt>
                <c:pt idx="1379">
                  <c:v>-26689.113692181723</c:v>
                </c:pt>
                <c:pt idx="1380">
                  <c:v>-23285.161552019228</c:v>
                </c:pt>
                <c:pt idx="1381">
                  <c:v>-13528.911474334704</c:v>
                </c:pt>
                <c:pt idx="1382">
                  <c:v>1639.9350347562195</c:v>
                </c:pt>
                <c:pt idx="1383">
                  <c:v>14059.113847673636</c:v>
                </c:pt>
                <c:pt idx="1384">
                  <c:v>17482.221024235172</c:v>
                </c:pt>
                <c:pt idx="1385">
                  <c:v>12653.426147347405</c:v>
                </c:pt>
                <c:pt idx="1386">
                  <c:v>8379.0714713994712</c:v>
                </c:pt>
                <c:pt idx="1387">
                  <c:v>10473.719714828519</c:v>
                </c:pt>
                <c:pt idx="1388">
                  <c:v>17173.445528240951</c:v>
                </c:pt>
                <c:pt idx="1389">
                  <c:v>25251.145127854004</c:v>
                </c:pt>
                <c:pt idx="1390">
                  <c:v>29745.039105450676</c:v>
                </c:pt>
                <c:pt idx="1391">
                  <c:v>27271.220720551901</c:v>
                </c:pt>
                <c:pt idx="1392">
                  <c:v>20554.564050370347</c:v>
                </c:pt>
                <c:pt idx="1393">
                  <c:v>13501.308342547021</c:v>
                </c:pt>
                <c:pt idx="1394">
                  <c:v>7834.3775719466194</c:v>
                </c:pt>
                <c:pt idx="1395">
                  <c:v>4716.5997941688529</c:v>
                </c:pt>
                <c:pt idx="1396">
                  <c:v>2359.6967886207399</c:v>
                </c:pt>
                <c:pt idx="1397">
                  <c:v>-383.66554539884982</c:v>
                </c:pt>
                <c:pt idx="1398">
                  <c:v>-2307.9979461436906</c:v>
                </c:pt>
                <c:pt idx="1399">
                  <c:v>-4159.3603117370494</c:v>
                </c:pt>
                <c:pt idx="1400">
                  <c:v>-5907.4112010901335</c:v>
                </c:pt>
                <c:pt idx="1401">
                  <c:v>-6831.404325112353</c:v>
                </c:pt>
                <c:pt idx="1402">
                  <c:v>-8678.0088071585578</c:v>
                </c:pt>
                <c:pt idx="1403">
                  <c:v>-13805.996014010632</c:v>
                </c:pt>
                <c:pt idx="1404">
                  <c:v>-22068.220349097013</c:v>
                </c:pt>
                <c:pt idx="1405">
                  <c:v>-24318.227854519646</c:v>
                </c:pt>
                <c:pt idx="1406">
                  <c:v>-17114.388618888886</c:v>
                </c:pt>
                <c:pt idx="1407">
                  <c:v>-6175.3253139351864</c:v>
                </c:pt>
                <c:pt idx="1408">
                  <c:v>1611.0886705652258</c:v>
                </c:pt>
                <c:pt idx="1409">
                  <c:v>3384.1017014228901</c:v>
                </c:pt>
                <c:pt idx="1410">
                  <c:v>2435.3034096465303</c:v>
                </c:pt>
                <c:pt idx="1411">
                  <c:v>1452.6741596838588</c:v>
                </c:pt>
                <c:pt idx="1412">
                  <c:v>855.97881358311463</c:v>
                </c:pt>
                <c:pt idx="1413">
                  <c:v>1596.7456906344021</c:v>
                </c:pt>
                <c:pt idx="1414">
                  <c:v>5028.3549828377909</c:v>
                </c:pt>
                <c:pt idx="1415">
                  <c:v>10914.154342656251</c:v>
                </c:pt>
                <c:pt idx="1416">
                  <c:v>17158.463275336151</c:v>
                </c:pt>
                <c:pt idx="1417">
                  <c:v>20999.183873749989</c:v>
                </c:pt>
                <c:pt idx="1418">
                  <c:v>19984.001137777785</c:v>
                </c:pt>
                <c:pt idx="1419">
                  <c:v>13222.524060138392</c:v>
                </c:pt>
                <c:pt idx="1420">
                  <c:v>3735.3089516659429</c:v>
                </c:pt>
                <c:pt idx="1421">
                  <c:v>-6230.2228534418837</c:v>
                </c:pt>
                <c:pt idx="1422">
                  <c:v>-11880.745201687378</c:v>
                </c:pt>
                <c:pt idx="1423">
                  <c:v>-7005.1475424064165</c:v>
                </c:pt>
                <c:pt idx="1424">
                  <c:v>1208.6687598620588</c:v>
                </c:pt>
                <c:pt idx="1425">
                  <c:v>7856.8153143366344</c:v>
                </c:pt>
                <c:pt idx="1426">
                  <c:v>15751.860004685326</c:v>
                </c:pt>
                <c:pt idx="1427">
                  <c:v>18902.015083305865</c:v>
                </c:pt>
                <c:pt idx="1428">
                  <c:v>12649.001873125213</c:v>
                </c:pt>
                <c:pt idx="1429">
                  <c:v>4132.3179673601771</c:v>
                </c:pt>
                <c:pt idx="1430">
                  <c:v>-3379.506707919048</c:v>
                </c:pt>
                <c:pt idx="1431">
                  <c:v>-11538.376901214278</c:v>
                </c:pt>
                <c:pt idx="1432">
                  <c:v>-19705.976151521994</c:v>
                </c:pt>
                <c:pt idx="1433">
                  <c:v>-20944.879368665639</c:v>
                </c:pt>
                <c:pt idx="1434">
                  <c:v>-17648.102172282237</c:v>
                </c:pt>
                <c:pt idx="1435">
                  <c:v>-8468.6391021221261</c:v>
                </c:pt>
                <c:pt idx="1436">
                  <c:v>273.79794588978064</c:v>
                </c:pt>
                <c:pt idx="1437">
                  <c:v>4341.7124533757988</c:v>
                </c:pt>
                <c:pt idx="1438">
                  <c:v>5109.5693632696502</c:v>
                </c:pt>
                <c:pt idx="1439">
                  <c:v>3304.3163235168035</c:v>
                </c:pt>
                <c:pt idx="1440">
                  <c:v>810.01765563852757</c:v>
                </c:pt>
                <c:pt idx="1441">
                  <c:v>-2107.380446083891</c:v>
                </c:pt>
                <c:pt idx="1442">
                  <c:v>-2776.8889850943042</c:v>
                </c:pt>
                <c:pt idx="1443">
                  <c:v>-651.54532449580608</c:v>
                </c:pt>
                <c:pt idx="1444">
                  <c:v>1401.9607812499999</c:v>
                </c:pt>
                <c:pt idx="1445">
                  <c:v>2076.5102310597513</c:v>
                </c:pt>
                <c:pt idx="1446">
                  <c:v>918.38476664643576</c:v>
                </c:pt>
                <c:pt idx="1447">
                  <c:v>-3053.7353220587115</c:v>
                </c:pt>
                <c:pt idx="1448">
                  <c:v>-7362.4861219618051</c:v>
                </c:pt>
                <c:pt idx="1449">
                  <c:v>-6556.29381140842</c:v>
                </c:pt>
                <c:pt idx="1450">
                  <c:v>-2494.1557893477793</c:v>
                </c:pt>
                <c:pt idx="1451">
                  <c:v>-301.58557606481475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852.71046175561571</c:v>
                </c:pt>
                <c:pt idx="1480">
                  <c:v>1612.2450273782579</c:v>
                </c:pt>
                <c:pt idx="1481">
                  <c:v>2041.1665287738715</c:v>
                </c:pt>
                <c:pt idx="1482">
                  <c:v>2224.5593779503974</c:v>
                </c:pt>
                <c:pt idx="1483">
                  <c:v>2331.0811420078871</c:v>
                </c:pt>
                <c:pt idx="1484">
                  <c:v>2489.5016999862833</c:v>
                </c:pt>
                <c:pt idx="1485">
                  <c:v>2918.3746957619328</c:v>
                </c:pt>
                <c:pt idx="1486">
                  <c:v>3918.3141359946467</c:v>
                </c:pt>
                <c:pt idx="1487">
                  <c:v>5410.2556145059316</c:v>
                </c:pt>
                <c:pt idx="1488">
                  <c:v>7473.7881375653742</c:v>
                </c:pt>
                <c:pt idx="1489">
                  <c:v>10127.175508732642</c:v>
                </c:pt>
                <c:pt idx="1490">
                  <c:v>13153.907095400027</c:v>
                </c:pt>
                <c:pt idx="1491">
                  <c:v>16191.097542486252</c:v>
                </c:pt>
                <c:pt idx="1492">
                  <c:v>18550.217626648369</c:v>
                </c:pt>
                <c:pt idx="1493">
                  <c:v>19836.995655995401</c:v>
                </c:pt>
                <c:pt idx="1494">
                  <c:v>20559.27818693938</c:v>
                </c:pt>
                <c:pt idx="1495">
                  <c:v>20322.583350274126</c:v>
                </c:pt>
                <c:pt idx="1496">
                  <c:v>19603.483893805434</c:v>
                </c:pt>
                <c:pt idx="1497">
                  <c:v>18499.800386207073</c:v>
                </c:pt>
                <c:pt idx="1498">
                  <c:v>16674.143271269513</c:v>
                </c:pt>
                <c:pt idx="1499">
                  <c:v>14496.901922513947</c:v>
                </c:pt>
                <c:pt idx="1500">
                  <c:v>12031.830718078194</c:v>
                </c:pt>
                <c:pt idx="1501">
                  <c:v>10800.282594420576</c:v>
                </c:pt>
                <c:pt idx="1502">
                  <c:v>10264.621169744451</c:v>
                </c:pt>
                <c:pt idx="1503">
                  <c:v>10036.103437444557</c:v>
                </c:pt>
                <c:pt idx="1504">
                  <c:v>10202.175376927071</c:v>
                </c:pt>
                <c:pt idx="1505">
                  <c:v>9578.8877604166719</c:v>
                </c:pt>
                <c:pt idx="1506">
                  <c:v>9305.1244616213626</c:v>
                </c:pt>
                <c:pt idx="1507">
                  <c:v>9805.8019685303116</c:v>
                </c:pt>
                <c:pt idx="1508">
                  <c:v>10732.638650862471</c:v>
                </c:pt>
                <c:pt idx="1509">
                  <c:v>12103.17610550302</c:v>
                </c:pt>
                <c:pt idx="1510">
                  <c:v>14781.222730279504</c:v>
                </c:pt>
                <c:pt idx="1511">
                  <c:v>18512.074214680986</c:v>
                </c:pt>
                <c:pt idx="1512">
                  <c:v>22569.155464432642</c:v>
                </c:pt>
                <c:pt idx="1513">
                  <c:v>26584.62677773006</c:v>
                </c:pt>
                <c:pt idx="1514">
                  <c:v>29149.544459174875</c:v>
                </c:pt>
                <c:pt idx="1515">
                  <c:v>28977.194268304898</c:v>
                </c:pt>
                <c:pt idx="1516">
                  <c:v>25626.605527038791</c:v>
                </c:pt>
                <c:pt idx="1517">
                  <c:v>21787.721234604112</c:v>
                </c:pt>
                <c:pt idx="1518">
                  <c:v>18686.363319497039</c:v>
                </c:pt>
                <c:pt idx="1519">
                  <c:v>16383.355387670692</c:v>
                </c:pt>
                <c:pt idx="1520">
                  <c:v>14518.922363788335</c:v>
                </c:pt>
                <c:pt idx="1521">
                  <c:v>12538.387846753414</c:v>
                </c:pt>
                <c:pt idx="1522">
                  <c:v>9986.4264489373691</c:v>
                </c:pt>
                <c:pt idx="1523">
                  <c:v>6286.7349419152924</c:v>
                </c:pt>
                <c:pt idx="1524">
                  <c:v>992.1623870507533</c:v>
                </c:pt>
                <c:pt idx="1525">
                  <c:v>-5809.5106344675532</c:v>
                </c:pt>
                <c:pt idx="1526">
                  <c:v>-11344.29624523151</c:v>
                </c:pt>
                <c:pt idx="1527">
                  <c:v>-14574.423476659134</c:v>
                </c:pt>
                <c:pt idx="1528">
                  <c:v>-14241.466800864384</c:v>
                </c:pt>
                <c:pt idx="1529">
                  <c:v>-11193.709739369</c:v>
                </c:pt>
                <c:pt idx="1530">
                  <c:v>-7021.7267108909964</c:v>
                </c:pt>
                <c:pt idx="1531">
                  <c:v>-2200.0220724544279</c:v>
                </c:pt>
                <c:pt idx="1532">
                  <c:v>2483.9085508524145</c:v>
                </c:pt>
                <c:pt idx="1533">
                  <c:v>7148.9252314814639</c:v>
                </c:pt>
                <c:pt idx="1534">
                  <c:v>12365.801355121737</c:v>
                </c:pt>
                <c:pt idx="1535">
                  <c:v>18734.415356342393</c:v>
                </c:pt>
                <c:pt idx="1536">
                  <c:v>25681.722300727</c:v>
                </c:pt>
                <c:pt idx="1537">
                  <c:v>31481.295648504813</c:v>
                </c:pt>
                <c:pt idx="1538">
                  <c:v>36921.473162083334</c:v>
                </c:pt>
                <c:pt idx="1539">
                  <c:v>41455.152474662194</c:v>
                </c:pt>
                <c:pt idx="1540">
                  <c:v>45260.03805007918</c:v>
                </c:pt>
                <c:pt idx="1541">
                  <c:v>48279.058534211203</c:v>
                </c:pt>
                <c:pt idx="1542">
                  <c:v>48418.164653946536</c:v>
                </c:pt>
                <c:pt idx="1543">
                  <c:v>45191.37722609887</c:v>
                </c:pt>
                <c:pt idx="1544">
                  <c:v>37526.642838889064</c:v>
                </c:pt>
                <c:pt idx="1545">
                  <c:v>28944.299941191879</c:v>
                </c:pt>
                <c:pt idx="1546">
                  <c:v>23013.719878472184</c:v>
                </c:pt>
                <c:pt idx="1547">
                  <c:v>19389.36188835069</c:v>
                </c:pt>
                <c:pt idx="1548">
                  <c:v>18883.588653522627</c:v>
                </c:pt>
                <c:pt idx="1549">
                  <c:v>19705.859623209635</c:v>
                </c:pt>
                <c:pt idx="1550">
                  <c:v>21189.449662208521</c:v>
                </c:pt>
                <c:pt idx="1551">
                  <c:v>22765.799846898906</c:v>
                </c:pt>
                <c:pt idx="1552">
                  <c:v>23701.253442727837</c:v>
                </c:pt>
                <c:pt idx="1553">
                  <c:v>24021.058596070601</c:v>
                </c:pt>
                <c:pt idx="1554">
                  <c:v>24303.338658098448</c:v>
                </c:pt>
                <c:pt idx="1555">
                  <c:v>25987.47158041297</c:v>
                </c:pt>
                <c:pt idx="1556">
                  <c:v>28427.209665028928</c:v>
                </c:pt>
                <c:pt idx="1557">
                  <c:v>31004.073932103689</c:v>
                </c:pt>
                <c:pt idx="1558">
                  <c:v>34385.913198169415</c:v>
                </c:pt>
                <c:pt idx="1559">
                  <c:v>38006.266850835011</c:v>
                </c:pt>
                <c:pt idx="1560">
                  <c:v>39608.908084490657</c:v>
                </c:pt>
                <c:pt idx="1561">
                  <c:v>40511.776649010644</c:v>
                </c:pt>
                <c:pt idx="1562">
                  <c:v>41427.791627193095</c:v>
                </c:pt>
                <c:pt idx="1563">
                  <c:v>43115.304200601822</c:v>
                </c:pt>
                <c:pt idx="1564">
                  <c:v>44899.891982961104</c:v>
                </c:pt>
                <c:pt idx="1565">
                  <c:v>45941.874628152254</c:v>
                </c:pt>
                <c:pt idx="1566">
                  <c:v>47793.995667222945</c:v>
                </c:pt>
                <c:pt idx="1567">
                  <c:v>48137.112149177447</c:v>
                </c:pt>
                <c:pt idx="1568">
                  <c:v>46708.052977119427</c:v>
                </c:pt>
                <c:pt idx="1569">
                  <c:v>45993.374646803888</c:v>
                </c:pt>
                <c:pt idx="1570">
                  <c:v>45187.786595839141</c:v>
                </c:pt>
                <c:pt idx="1571">
                  <c:v>44293.238925362617</c:v>
                </c:pt>
                <c:pt idx="1572">
                  <c:v>43311.803179838869</c:v>
                </c:pt>
                <c:pt idx="1573">
                  <c:v>40516.422753697821</c:v>
                </c:pt>
                <c:pt idx="1574">
                  <c:v>36629.030452102452</c:v>
                </c:pt>
                <c:pt idx="1575">
                  <c:v>33460.126735912207</c:v>
                </c:pt>
                <c:pt idx="1576">
                  <c:v>29282.5309786574</c:v>
                </c:pt>
                <c:pt idx="1577">
                  <c:v>24940.908539510492</c:v>
                </c:pt>
                <c:pt idx="1578">
                  <c:v>21385.864311990681</c:v>
                </c:pt>
                <c:pt idx="1579">
                  <c:v>19507.950884524787</c:v>
                </c:pt>
                <c:pt idx="1580">
                  <c:v>17639.10603949655</c:v>
                </c:pt>
                <c:pt idx="1581">
                  <c:v>16573.577187503302</c:v>
                </c:pt>
                <c:pt idx="1582">
                  <c:v>15554.006652525313</c:v>
                </c:pt>
                <c:pt idx="1583">
                  <c:v>12743.363708496117</c:v>
                </c:pt>
                <c:pt idx="1584">
                  <c:v>10785.615482949248</c:v>
                </c:pt>
                <c:pt idx="1585">
                  <c:v>8819.5055555555336</c:v>
                </c:pt>
                <c:pt idx="1586">
                  <c:v>6850.6995488721959</c:v>
                </c:pt>
                <c:pt idx="1587">
                  <c:v>5723.3841183700024</c:v>
                </c:pt>
                <c:pt idx="1588">
                  <c:v>6278.6511469888555</c:v>
                </c:pt>
                <c:pt idx="1589">
                  <c:v>8503.457580833594</c:v>
                </c:pt>
                <c:pt idx="1590">
                  <c:v>10757.192850929567</c:v>
                </c:pt>
                <c:pt idx="1591">
                  <c:v>13017.032739626013</c:v>
                </c:pt>
                <c:pt idx="1592">
                  <c:v>14510.534884316095</c:v>
                </c:pt>
                <c:pt idx="1593">
                  <c:v>15993.587102990467</c:v>
                </c:pt>
                <c:pt idx="1594">
                  <c:v>17539.742881413578</c:v>
                </c:pt>
                <c:pt idx="1595">
                  <c:v>15851.926963992259</c:v>
                </c:pt>
                <c:pt idx="1596">
                  <c:v>14102.588331961853</c:v>
                </c:pt>
                <c:pt idx="1597">
                  <c:v>11564.055688822838</c:v>
                </c:pt>
                <c:pt idx="1598">
                  <c:v>8160.3734552719916</c:v>
                </c:pt>
                <c:pt idx="1599">
                  <c:v>6355.9561886576012</c:v>
                </c:pt>
                <c:pt idx="1600">
                  <c:v>4553.4659671618665</c:v>
                </c:pt>
                <c:pt idx="1601">
                  <c:v>3535.9249650065062</c:v>
                </c:pt>
                <c:pt idx="1602">
                  <c:v>4848.6574150598481</c:v>
                </c:pt>
                <c:pt idx="1603">
                  <c:v>7717.1625060785182</c:v>
                </c:pt>
                <c:pt idx="1604">
                  <c:v>9840.9700882529669</c:v>
                </c:pt>
                <c:pt idx="1605">
                  <c:v>12727.841104383013</c:v>
                </c:pt>
                <c:pt idx="1606">
                  <c:v>14932.441220974004</c:v>
                </c:pt>
                <c:pt idx="1607">
                  <c:v>16374.844894565951</c:v>
                </c:pt>
                <c:pt idx="1608">
                  <c:v>17882.62267234375</c:v>
                </c:pt>
                <c:pt idx="1609">
                  <c:v>19390.40045012155</c:v>
                </c:pt>
                <c:pt idx="1610">
                  <c:v>20219.601714801076</c:v>
                </c:pt>
                <c:pt idx="1611">
                  <c:v>21013.3555080837</c:v>
                </c:pt>
                <c:pt idx="1612">
                  <c:v>23403.452348750016</c:v>
                </c:pt>
                <c:pt idx="1613">
                  <c:v>25849.878407791497</c:v>
                </c:pt>
                <c:pt idx="1614">
                  <c:v>28405.186691354356</c:v>
                </c:pt>
                <c:pt idx="1615">
                  <c:v>31036.003094072239</c:v>
                </c:pt>
                <c:pt idx="1616">
                  <c:v>34577.109099089284</c:v>
                </c:pt>
                <c:pt idx="1617">
                  <c:v>37498.836337532259</c:v>
                </c:pt>
                <c:pt idx="1618">
                  <c:v>39737.984191005467</c:v>
                </c:pt>
                <c:pt idx="1619">
                  <c:v>39671.00447244184</c:v>
                </c:pt>
                <c:pt idx="1620">
                  <c:v>37862.753769657036</c:v>
                </c:pt>
                <c:pt idx="1621">
                  <c:v>35961.333072201603</c:v>
                </c:pt>
                <c:pt idx="1622">
                  <c:v>33097.240264264095</c:v>
                </c:pt>
                <c:pt idx="1623">
                  <c:v>28440.748842475346</c:v>
                </c:pt>
                <c:pt idx="1624">
                  <c:v>22735.558832489096</c:v>
                </c:pt>
                <c:pt idx="1625">
                  <c:v>17727.307037692677</c:v>
                </c:pt>
                <c:pt idx="1626">
                  <c:v>10153.21066725337</c:v>
                </c:pt>
                <c:pt idx="1627">
                  <c:v>1667.8280533332872</c:v>
                </c:pt>
                <c:pt idx="1628">
                  <c:v>-5116.5698251001149</c:v>
                </c:pt>
                <c:pt idx="1629">
                  <c:v>-9387.0203566529744</c:v>
                </c:pt>
                <c:pt idx="1630">
                  <c:v>-9611.6123462883643</c:v>
                </c:pt>
                <c:pt idx="1631">
                  <c:v>-5193.4269019697185</c:v>
                </c:pt>
                <c:pt idx="1632">
                  <c:v>1457.6086839580953</c:v>
                </c:pt>
                <c:pt idx="1633">
                  <c:v>8809.0269536612705</c:v>
                </c:pt>
                <c:pt idx="1634">
                  <c:v>14736.950215443516</c:v>
                </c:pt>
                <c:pt idx="1635">
                  <c:v>16955.570741772295</c:v>
                </c:pt>
                <c:pt idx="1636">
                  <c:v>16955.570741772186</c:v>
                </c:pt>
                <c:pt idx="1637">
                  <c:v>14672.206625185139</c:v>
                </c:pt>
                <c:pt idx="1638">
                  <c:v>12332.983700019617</c:v>
                </c:pt>
                <c:pt idx="1639">
                  <c:v>10723.947841191255</c:v>
                </c:pt>
                <c:pt idx="1640">
                  <c:v>10582.572591249958</c:v>
                </c:pt>
                <c:pt idx="1641">
                  <c:v>12685.218998628194</c:v>
                </c:pt>
                <c:pt idx="1642">
                  <c:v>16309.444301903977</c:v>
                </c:pt>
                <c:pt idx="1643">
                  <c:v>21505.917010435031</c:v>
                </c:pt>
                <c:pt idx="1644">
                  <c:v>26145.905924583247</c:v>
                </c:pt>
                <c:pt idx="1645">
                  <c:v>30178.947996940467</c:v>
                </c:pt>
                <c:pt idx="1646">
                  <c:v>33663.934361068757</c:v>
                </c:pt>
                <c:pt idx="1647">
                  <c:v>36503.705568285368</c:v>
                </c:pt>
                <c:pt idx="1648">
                  <c:v>39508.379637282065</c:v>
                </c:pt>
                <c:pt idx="1649">
                  <c:v>41075.929232546252</c:v>
                </c:pt>
                <c:pt idx="1650">
                  <c:v>41883.940075757353</c:v>
                </c:pt>
                <c:pt idx="1651">
                  <c:v>41102.702504429588</c:v>
                </c:pt>
                <c:pt idx="1652">
                  <c:v>39370.576214746819</c:v>
                </c:pt>
                <c:pt idx="1653">
                  <c:v>38357.302552056492</c:v>
                </c:pt>
                <c:pt idx="1654">
                  <c:v>36441.847779492433</c:v>
                </c:pt>
                <c:pt idx="1655">
                  <c:v>35214.609214705022</c:v>
                </c:pt>
                <c:pt idx="1656">
                  <c:v>35637.989590000056</c:v>
                </c:pt>
                <c:pt idx="1657">
                  <c:v>36065.10070430734</c:v>
                </c:pt>
                <c:pt idx="1658">
                  <c:v>36495.967936803798</c:v>
                </c:pt>
                <c:pt idx="1659">
                  <c:v>36930.616666666618</c:v>
                </c:pt>
                <c:pt idx="1660">
                  <c:v>37369.072273072656</c:v>
                </c:pt>
                <c:pt idx="1661">
                  <c:v>36948.150258655689</c:v>
                </c:pt>
                <c:pt idx="1662">
                  <c:v>37333.346600887853</c:v>
                </c:pt>
                <c:pt idx="1663">
                  <c:v>37777.209334956569</c:v>
                </c:pt>
                <c:pt idx="1664">
                  <c:v>36411.137540308526</c:v>
                </c:pt>
                <c:pt idx="1665">
                  <c:v>35857.567399291867</c:v>
                </c:pt>
                <c:pt idx="1666">
                  <c:v>34410.352945628641</c:v>
                </c:pt>
                <c:pt idx="1667">
                  <c:v>32843.860055862249</c:v>
                </c:pt>
                <c:pt idx="1668">
                  <c:v>32160.028379259365</c:v>
                </c:pt>
                <c:pt idx="1669">
                  <c:v>31420.293769242431</c:v>
                </c:pt>
                <c:pt idx="1670">
                  <c:v>30676.862455198905</c:v>
                </c:pt>
                <c:pt idx="1671">
                  <c:v>28980.916910688626</c:v>
                </c:pt>
                <c:pt idx="1672">
                  <c:v>28130.908614990349</c:v>
                </c:pt>
                <c:pt idx="1673">
                  <c:v>28179.666826544948</c:v>
                </c:pt>
                <c:pt idx="1674">
                  <c:v>27327.654557884194</c:v>
                </c:pt>
                <c:pt idx="1675">
                  <c:v>26426.821224550782</c:v>
                </c:pt>
                <c:pt idx="1676">
                  <c:v>25525.987891217366</c:v>
                </c:pt>
                <c:pt idx="1677">
                  <c:v>23679.049542594203</c:v>
                </c:pt>
                <c:pt idx="1678">
                  <c:v>21791.287281059027</c:v>
                </c:pt>
                <c:pt idx="1679">
                  <c:v>20763.910715984559</c:v>
                </c:pt>
                <c:pt idx="1680">
                  <c:v>20635.801302083386</c:v>
                </c:pt>
                <c:pt idx="1681">
                  <c:v>22292.883626926305</c:v>
                </c:pt>
                <c:pt idx="1682">
                  <c:v>24923.887602208422</c:v>
                </c:pt>
                <c:pt idx="1683">
                  <c:v>27598.702417023338</c:v>
                </c:pt>
                <c:pt idx="1684">
                  <c:v>31267.003687901517</c:v>
                </c:pt>
                <c:pt idx="1685">
                  <c:v>33263.243804266735</c:v>
                </c:pt>
                <c:pt idx="1686">
                  <c:v>33474.435429207144</c:v>
                </c:pt>
                <c:pt idx="1687">
                  <c:v>33686.631117835968</c:v>
                </c:pt>
                <c:pt idx="1688">
                  <c:v>32091.06861045113</c:v>
                </c:pt>
                <c:pt idx="1689">
                  <c:v>30383.604333269806</c:v>
                </c:pt>
                <c:pt idx="1690">
                  <c:v>29577.936264635518</c:v>
                </c:pt>
                <c:pt idx="1691">
                  <c:v>28720.166364543791</c:v>
                </c:pt>
                <c:pt idx="1692">
                  <c:v>28769.682085047913</c:v>
                </c:pt>
                <c:pt idx="1693">
                  <c:v>28819.261253494537</c:v>
                </c:pt>
                <c:pt idx="1694">
                  <c:v>28868.903919452521</c:v>
                </c:pt>
                <c:pt idx="1695">
                  <c:v>28918.610132490063</c:v>
                </c:pt>
                <c:pt idx="1696">
                  <c:v>28968.379942175812</c:v>
                </c:pt>
                <c:pt idx="1697">
                  <c:v>29018.21339807905</c:v>
                </c:pt>
                <c:pt idx="1698">
                  <c:v>28155.209315200347</c:v>
                </c:pt>
                <c:pt idx="1699">
                  <c:v>26329.406846064645</c:v>
                </c:pt>
                <c:pt idx="1700">
                  <c:v>24457.256607955856</c:v>
                </c:pt>
                <c:pt idx="1701">
                  <c:v>23453.980502860224</c:v>
                </c:pt>
                <c:pt idx="1702">
                  <c:v>23363.150142383478</c:v>
                </c:pt>
                <c:pt idx="1703">
                  <c:v>22364.641673185739</c:v>
                </c:pt>
                <c:pt idx="1704">
                  <c:v>22231.38211104766</c:v>
                </c:pt>
                <c:pt idx="1705">
                  <c:v>23047.241449957433</c:v>
                </c:pt>
                <c:pt idx="1706">
                  <c:v>22957.550921851802</c:v>
                </c:pt>
                <c:pt idx="1707">
                  <c:v>23769.655809193911</c:v>
                </c:pt>
                <c:pt idx="1708">
                  <c:v>24625.154557884085</c:v>
                </c:pt>
                <c:pt idx="1709">
                  <c:v>24579.172999384402</c:v>
                </c:pt>
                <c:pt idx="1710">
                  <c:v>26332.0814544965</c:v>
                </c:pt>
                <c:pt idx="1711">
                  <c:v>28179.666826544948</c:v>
                </c:pt>
                <c:pt idx="1712">
                  <c:v>29129.321224550757</c:v>
                </c:pt>
                <c:pt idx="1713">
                  <c:v>31033.078037450341</c:v>
                </c:pt>
                <c:pt idx="1714">
                  <c:v>32091.068610451261</c:v>
                </c:pt>
                <c:pt idx="1715">
                  <c:v>33153.886797482555</c:v>
                </c:pt>
                <c:pt idx="1716">
                  <c:v>34275.372364605726</c:v>
                </c:pt>
                <c:pt idx="1717">
                  <c:v>35403.552904252043</c:v>
                </c:pt>
                <c:pt idx="1718">
                  <c:v>36594.263031684037</c:v>
                </c:pt>
                <c:pt idx="1719">
                  <c:v>37793.670515284022</c:v>
                </c:pt>
                <c:pt idx="1720">
                  <c:v>38136.189470578662</c:v>
                </c:pt>
                <c:pt idx="1721">
                  <c:v>36569.197392423106</c:v>
                </c:pt>
                <c:pt idx="1722">
                  <c:v>34004.632891133981</c:v>
                </c:pt>
                <c:pt idx="1723">
                  <c:v>31319.314126310113</c:v>
                </c:pt>
                <c:pt idx="1724">
                  <c:v>28575.455974028766</c:v>
                </c:pt>
                <c:pt idx="1725">
                  <c:v>22937.091904087578</c:v>
                </c:pt>
                <c:pt idx="1726">
                  <c:v>15285.813976357771</c:v>
                </c:pt>
                <c:pt idx="1727">
                  <c:v>6636.3688571874436</c:v>
                </c:pt>
                <c:pt idx="1728">
                  <c:v>-2933.4719096760346</c:v>
                </c:pt>
                <c:pt idx="1729">
                  <c:v>-12376.141669262228</c:v>
                </c:pt>
                <c:pt idx="1730">
                  <c:v>-18043.702124410713</c:v>
                </c:pt>
                <c:pt idx="1731">
                  <c:v>-20023.701593196103</c:v>
                </c:pt>
                <c:pt idx="1732">
                  <c:v>-20210.559185447692</c:v>
                </c:pt>
                <c:pt idx="1733">
                  <c:v>-18698.603009376526</c:v>
                </c:pt>
                <c:pt idx="1734">
                  <c:v>-17215.147464910831</c:v>
                </c:pt>
                <c:pt idx="1735">
                  <c:v>-16554.377285964674</c:v>
                </c:pt>
                <c:pt idx="1736">
                  <c:v>-17451.575034993512</c:v>
                </c:pt>
                <c:pt idx="1737">
                  <c:v>-17529.02991174698</c:v>
                </c:pt>
                <c:pt idx="1738">
                  <c:v>-16830.603845171427</c:v>
                </c:pt>
                <c:pt idx="1739">
                  <c:v>-15409.728149296789</c:v>
                </c:pt>
                <c:pt idx="1740">
                  <c:v>-11883.856605955112</c:v>
                </c:pt>
                <c:pt idx="1741">
                  <c:v>-7063.0137309994634</c:v>
                </c:pt>
                <c:pt idx="1742">
                  <c:v>-3732.8494612499217</c:v>
                </c:pt>
                <c:pt idx="1743">
                  <c:v>-1839.4940300979088</c:v>
                </c:pt>
                <c:pt idx="1744">
                  <c:v>36.205542731422909</c:v>
                </c:pt>
                <c:pt idx="1745">
                  <c:v>555.53714225672832</c:v>
                </c:pt>
                <c:pt idx="1746">
                  <c:v>406.55532334704668</c:v>
                </c:pt>
                <c:pt idx="1747">
                  <c:v>1565.5068135937681</c:v>
                </c:pt>
                <c:pt idx="1748">
                  <c:v>2733.8972954979358</c:v>
                </c:pt>
                <c:pt idx="1749">
                  <c:v>3882.4586093978987</c:v>
                </c:pt>
                <c:pt idx="1750">
                  <c:v>5684.9255102331381</c:v>
                </c:pt>
                <c:pt idx="1751">
                  <c:v>6219.9314832617147</c:v>
                </c:pt>
                <c:pt idx="1752">
                  <c:v>6119.9922164778336</c:v>
                </c:pt>
                <c:pt idx="1753">
                  <c:v>6021.1508965094772</c:v>
                </c:pt>
                <c:pt idx="1754">
                  <c:v>5923.401327268517</c:v>
                </c:pt>
                <c:pt idx="1755">
                  <c:v>5826.7373126668299</c:v>
                </c:pt>
                <c:pt idx="1756">
                  <c:v>5731.1526566162947</c:v>
                </c:pt>
                <c:pt idx="1757">
                  <c:v>5025.4374593251196</c:v>
                </c:pt>
                <c:pt idx="1758">
                  <c:v>4917.6907766384884</c:v>
                </c:pt>
                <c:pt idx="1759">
                  <c:v>4829.0678129554944</c:v>
                </c:pt>
                <c:pt idx="1760">
                  <c:v>4124.9743109859237</c:v>
                </c:pt>
                <c:pt idx="1761">
                  <c:v>4025.7819662772022</c:v>
                </c:pt>
                <c:pt idx="1762">
                  <c:v>3928.0850102606141</c:v>
                </c:pt>
                <c:pt idx="1763">
                  <c:v>3831.872736095876</c:v>
                </c:pt>
                <c:pt idx="1764">
                  <c:v>3155.0356715106477</c:v>
                </c:pt>
                <c:pt idx="1765">
                  <c:v>1319.9365593366927</c:v>
                </c:pt>
                <c:pt idx="1766">
                  <c:v>-2215.7837596759432</c:v>
                </c:pt>
                <c:pt idx="1767">
                  <c:v>-6807.5544115079792</c:v>
                </c:pt>
                <c:pt idx="1768">
                  <c:v>-12325.814402934031</c:v>
                </c:pt>
                <c:pt idx="1769">
                  <c:v>-18041.451117088232</c:v>
                </c:pt>
                <c:pt idx="1770">
                  <c:v>-22234.485993781109</c:v>
                </c:pt>
                <c:pt idx="1771">
                  <c:v>-23470.791355981848</c:v>
                </c:pt>
                <c:pt idx="1772">
                  <c:v>-22619.05973266824</c:v>
                </c:pt>
                <c:pt idx="1773">
                  <c:v>-20843.693168943159</c:v>
                </c:pt>
                <c:pt idx="1774">
                  <c:v>-17908.511997509413</c:v>
                </c:pt>
                <c:pt idx="1775">
                  <c:v>-14819.178247251162</c:v>
                </c:pt>
                <c:pt idx="1776">
                  <c:v>-13153.251055283556</c:v>
                </c:pt>
                <c:pt idx="1777">
                  <c:v>-13056.179148315969</c:v>
                </c:pt>
                <c:pt idx="1778">
                  <c:v>-14299.525270558443</c:v>
                </c:pt>
                <c:pt idx="1779">
                  <c:v>-16231.124366527785</c:v>
                </c:pt>
                <c:pt idx="1780">
                  <c:v>-17355.285674822764</c:v>
                </c:pt>
                <c:pt idx="1781">
                  <c:v>-16584.43633028863</c:v>
                </c:pt>
                <c:pt idx="1782">
                  <c:v>-14176.387390865899</c:v>
                </c:pt>
                <c:pt idx="1783">
                  <c:v>-11105.767156448901</c:v>
                </c:pt>
                <c:pt idx="1784">
                  <c:v>-8080.8008918701535</c:v>
                </c:pt>
                <c:pt idx="1785">
                  <c:v>-6121.9022646026506</c:v>
                </c:pt>
                <c:pt idx="1786">
                  <c:v>-5152.8929587572111</c:v>
                </c:pt>
                <c:pt idx="1787">
                  <c:v>-4626.8389968844313</c:v>
                </c:pt>
                <c:pt idx="1788">
                  <c:v>-4442.8385782877576</c:v>
                </c:pt>
                <c:pt idx="1789">
                  <c:v>-4644.5832967993156</c:v>
                </c:pt>
                <c:pt idx="1790">
                  <c:v>-5041.2498250928074</c:v>
                </c:pt>
                <c:pt idx="1791">
                  <c:v>-5295.3013774387255</c:v>
                </c:pt>
                <c:pt idx="1792">
                  <c:v>-4996.9509461827265</c:v>
                </c:pt>
                <c:pt idx="1793">
                  <c:v>-3725.140217250434</c:v>
                </c:pt>
                <c:pt idx="1794">
                  <c:v>-2819.227855402949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F2-4E70-8990-6B466923D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8502560"/>
        <c:axId val="638509280"/>
      </c:scatterChart>
      <c:valAx>
        <c:axId val="638502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509280"/>
        <c:crosses val="autoZero"/>
        <c:crossBetween val="midCat"/>
      </c:valAx>
      <c:valAx>
        <c:axId val="63850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502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0571031562233"/>
          <c:y val="0.16708333333333336"/>
          <c:w val="0.81321193674320125"/>
          <c:h val="0.7578933362496354"/>
        </c:manualLayout>
      </c:layout>
      <c:scatterChart>
        <c:scatterStyle val="smoothMarker"/>
        <c:varyColors val="0"/>
        <c:ser>
          <c:idx val="0"/>
          <c:order val="0"/>
          <c:tx>
            <c:v>Acceleration resitsance 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51.111111111111114</c:v>
                </c:pt>
                <c:pt idx="12">
                  <c:v>434.44444444444446</c:v>
                </c:pt>
                <c:pt idx="13">
                  <c:v>1328.8888888888889</c:v>
                </c:pt>
                <c:pt idx="14">
                  <c:v>2095.5555555555557</c:v>
                </c:pt>
                <c:pt idx="15">
                  <c:v>1967.7777777777778</c:v>
                </c:pt>
                <c:pt idx="16">
                  <c:v>1788.8888888888885</c:v>
                </c:pt>
                <c:pt idx="17">
                  <c:v>2197.7777777777778</c:v>
                </c:pt>
                <c:pt idx="18">
                  <c:v>2325.5555555555557</c:v>
                </c:pt>
                <c:pt idx="19">
                  <c:v>1482.2222222222222</c:v>
                </c:pt>
                <c:pt idx="20">
                  <c:v>536.66666666666697</c:v>
                </c:pt>
                <c:pt idx="21">
                  <c:v>204.4444444444446</c:v>
                </c:pt>
                <c:pt idx="22">
                  <c:v>178.88888888888872</c:v>
                </c:pt>
                <c:pt idx="23">
                  <c:v>204.4444444444446</c:v>
                </c:pt>
                <c:pt idx="24">
                  <c:v>511.11111111111114</c:v>
                </c:pt>
                <c:pt idx="25">
                  <c:v>715.55555555555486</c:v>
                </c:pt>
                <c:pt idx="26">
                  <c:v>843.33333333333348</c:v>
                </c:pt>
                <c:pt idx="27">
                  <c:v>1201.1111111111118</c:v>
                </c:pt>
                <c:pt idx="28">
                  <c:v>1277.7777777777778</c:v>
                </c:pt>
                <c:pt idx="29">
                  <c:v>1201.1111111111099</c:v>
                </c:pt>
                <c:pt idx="30">
                  <c:v>868.88888888888846</c:v>
                </c:pt>
                <c:pt idx="31">
                  <c:v>511.11111111111114</c:v>
                </c:pt>
                <c:pt idx="32">
                  <c:v>357.77777777777743</c:v>
                </c:pt>
                <c:pt idx="33">
                  <c:v>281.11111111111148</c:v>
                </c:pt>
                <c:pt idx="34">
                  <c:v>153.33333333333368</c:v>
                </c:pt>
                <c:pt idx="35">
                  <c:v>-51.11111111111002</c:v>
                </c:pt>
                <c:pt idx="36">
                  <c:v>-459.99999999999926</c:v>
                </c:pt>
                <c:pt idx="37">
                  <c:v>-1098.8888888888898</c:v>
                </c:pt>
                <c:pt idx="38">
                  <c:v>-1456.6666666666674</c:v>
                </c:pt>
                <c:pt idx="39">
                  <c:v>-1354.4444444444437</c:v>
                </c:pt>
                <c:pt idx="40">
                  <c:v>-1201.1111111111118</c:v>
                </c:pt>
                <c:pt idx="41">
                  <c:v>-1431.1111111111113</c:v>
                </c:pt>
                <c:pt idx="42">
                  <c:v>-1839.9999999999989</c:v>
                </c:pt>
                <c:pt idx="43">
                  <c:v>-1737.7777777777778</c:v>
                </c:pt>
                <c:pt idx="44">
                  <c:v>-1073.3333333333339</c:v>
                </c:pt>
                <c:pt idx="45">
                  <c:v>-460.00000000000023</c:v>
                </c:pt>
                <c:pt idx="46">
                  <c:v>-357.77777777777743</c:v>
                </c:pt>
                <c:pt idx="47">
                  <c:v>-511.11111111111114</c:v>
                </c:pt>
                <c:pt idx="48">
                  <c:v>-434.44444444444423</c:v>
                </c:pt>
                <c:pt idx="49">
                  <c:v>-153.3333333333328</c:v>
                </c:pt>
                <c:pt idx="50">
                  <c:v>-102.22222222222277</c:v>
                </c:pt>
                <c:pt idx="51">
                  <c:v>-536.66666666666697</c:v>
                </c:pt>
                <c:pt idx="52">
                  <c:v>-1098.8888888888887</c:v>
                </c:pt>
                <c:pt idx="53">
                  <c:v>-919.99999999999989</c:v>
                </c:pt>
                <c:pt idx="54">
                  <c:v>-281.11111111111103</c:v>
                </c:pt>
                <c:pt idx="55">
                  <c:v>-25.555555555555465</c:v>
                </c:pt>
                <c:pt idx="56">
                  <c:v>0</c:v>
                </c:pt>
                <c:pt idx="57">
                  <c:v>76.666666666666842</c:v>
                </c:pt>
                <c:pt idx="58">
                  <c:v>153.33333333333326</c:v>
                </c:pt>
                <c:pt idx="59">
                  <c:v>613.33333333333303</c:v>
                </c:pt>
                <c:pt idx="60">
                  <c:v>690.00000000000023</c:v>
                </c:pt>
                <c:pt idx="61">
                  <c:v>306.66666666666697</c:v>
                </c:pt>
                <c:pt idx="62">
                  <c:v>229.99999999999963</c:v>
                </c:pt>
                <c:pt idx="63">
                  <c:v>306.66666666666697</c:v>
                </c:pt>
                <c:pt idx="64">
                  <c:v>408.8888888888892</c:v>
                </c:pt>
                <c:pt idx="65">
                  <c:v>255.55555555555557</c:v>
                </c:pt>
                <c:pt idx="66">
                  <c:v>153.3333333333328</c:v>
                </c:pt>
                <c:pt idx="67">
                  <c:v>562.22222222222206</c:v>
                </c:pt>
                <c:pt idx="68">
                  <c:v>1226.6666666666667</c:v>
                </c:pt>
                <c:pt idx="69">
                  <c:v>1584.4444444444441</c:v>
                </c:pt>
                <c:pt idx="70">
                  <c:v>1686.666666666667</c:v>
                </c:pt>
                <c:pt idx="71">
                  <c:v>1558.8888888888894</c:v>
                </c:pt>
                <c:pt idx="72">
                  <c:v>1175.555555555555</c:v>
                </c:pt>
                <c:pt idx="73">
                  <c:v>741.11111111111074</c:v>
                </c:pt>
                <c:pt idx="74">
                  <c:v>511.11111111111114</c:v>
                </c:pt>
                <c:pt idx="75">
                  <c:v>485.55555555555515</c:v>
                </c:pt>
                <c:pt idx="76">
                  <c:v>536.66666666666697</c:v>
                </c:pt>
                <c:pt idx="77">
                  <c:v>485.55555555555515</c:v>
                </c:pt>
                <c:pt idx="78">
                  <c:v>255.55555555555557</c:v>
                </c:pt>
                <c:pt idx="79">
                  <c:v>-76.666666666665932</c:v>
                </c:pt>
                <c:pt idx="80">
                  <c:v>-255.55555555555557</c:v>
                </c:pt>
                <c:pt idx="81">
                  <c:v>-434.44444444444514</c:v>
                </c:pt>
                <c:pt idx="82">
                  <c:v>-383.33333333333331</c:v>
                </c:pt>
                <c:pt idx="83">
                  <c:v>-153.33333333333186</c:v>
                </c:pt>
                <c:pt idx="84">
                  <c:v>-281.11111111111148</c:v>
                </c:pt>
                <c:pt idx="85">
                  <c:v>-357.77777777777919</c:v>
                </c:pt>
                <c:pt idx="86">
                  <c:v>-332.22222222222149</c:v>
                </c:pt>
                <c:pt idx="87">
                  <c:v>-281.11111111110966</c:v>
                </c:pt>
                <c:pt idx="88">
                  <c:v>-690.00000000000068</c:v>
                </c:pt>
                <c:pt idx="89">
                  <c:v>-1763.3333333333337</c:v>
                </c:pt>
                <c:pt idx="90">
                  <c:v>-2529.9999999999995</c:v>
                </c:pt>
                <c:pt idx="91">
                  <c:v>-2632.2222222222222</c:v>
                </c:pt>
                <c:pt idx="92">
                  <c:v>-1993.3333333333337</c:v>
                </c:pt>
                <c:pt idx="93">
                  <c:v>-1277.7777777777778</c:v>
                </c:pt>
                <c:pt idx="94">
                  <c:v>-1303.3333333333333</c:v>
                </c:pt>
                <c:pt idx="95">
                  <c:v>-1584.4444444444446</c:v>
                </c:pt>
                <c:pt idx="96">
                  <c:v>-1405.5555555555554</c:v>
                </c:pt>
                <c:pt idx="97">
                  <c:v>-919.99999999999989</c:v>
                </c:pt>
                <c:pt idx="98">
                  <c:v>-920</c:v>
                </c:pt>
                <c:pt idx="99">
                  <c:v>-562.22222222222229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51.111111111111114</c:v>
                </c:pt>
                <c:pt idx="138">
                  <c:v>485.55555555555554</c:v>
                </c:pt>
                <c:pt idx="139">
                  <c:v>1507.7777777777776</c:v>
                </c:pt>
                <c:pt idx="140">
                  <c:v>2504.4444444444443</c:v>
                </c:pt>
                <c:pt idx="141">
                  <c:v>2632.2222222222217</c:v>
                </c:pt>
                <c:pt idx="142">
                  <c:v>1839.9999999999998</c:v>
                </c:pt>
                <c:pt idx="143">
                  <c:v>894.44444444444446</c:v>
                </c:pt>
                <c:pt idx="144">
                  <c:v>485.55555555555605</c:v>
                </c:pt>
                <c:pt idx="145">
                  <c:v>741.11111111111165</c:v>
                </c:pt>
                <c:pt idx="146">
                  <c:v>1175.555555555555</c:v>
                </c:pt>
                <c:pt idx="147">
                  <c:v>1252.2222222222219</c:v>
                </c:pt>
                <c:pt idx="148">
                  <c:v>971.11111111111131</c:v>
                </c:pt>
                <c:pt idx="149">
                  <c:v>536.66666666666697</c:v>
                </c:pt>
                <c:pt idx="150">
                  <c:v>51.11111111111093</c:v>
                </c:pt>
                <c:pt idx="151">
                  <c:v>-664.4444444444448</c:v>
                </c:pt>
                <c:pt idx="152">
                  <c:v>-1737.7777777777769</c:v>
                </c:pt>
                <c:pt idx="153">
                  <c:v>-2529.9999999999995</c:v>
                </c:pt>
                <c:pt idx="154">
                  <c:v>-2376.666666666667</c:v>
                </c:pt>
                <c:pt idx="155">
                  <c:v>-1354.4444444444446</c:v>
                </c:pt>
                <c:pt idx="156">
                  <c:v>-178.88888888888914</c:v>
                </c:pt>
                <c:pt idx="157">
                  <c:v>536.66666666666663</c:v>
                </c:pt>
                <c:pt idx="158">
                  <c:v>1175.5555555555554</c:v>
                </c:pt>
                <c:pt idx="159">
                  <c:v>1533.3333333333337</c:v>
                </c:pt>
                <c:pt idx="160">
                  <c:v>1584.4444444444441</c:v>
                </c:pt>
                <c:pt idx="161">
                  <c:v>1379.9999999999995</c:v>
                </c:pt>
                <c:pt idx="162">
                  <c:v>1073.3333333333339</c:v>
                </c:pt>
                <c:pt idx="163">
                  <c:v>1022.2222222222223</c:v>
                </c:pt>
                <c:pt idx="164">
                  <c:v>894.44444444444446</c:v>
                </c:pt>
                <c:pt idx="165">
                  <c:v>664.4444444444448</c:v>
                </c:pt>
                <c:pt idx="166">
                  <c:v>536.66666666666697</c:v>
                </c:pt>
                <c:pt idx="167">
                  <c:v>792.22222222222263</c:v>
                </c:pt>
                <c:pt idx="168">
                  <c:v>1022.2222222222223</c:v>
                </c:pt>
                <c:pt idx="169">
                  <c:v>715.55555555555486</c:v>
                </c:pt>
                <c:pt idx="170">
                  <c:v>51.11111111111002</c:v>
                </c:pt>
                <c:pt idx="171">
                  <c:v>-741.11111111111074</c:v>
                </c:pt>
                <c:pt idx="172">
                  <c:v>-1635.555555555555</c:v>
                </c:pt>
                <c:pt idx="173">
                  <c:v>-2044.4444444444446</c:v>
                </c:pt>
                <c:pt idx="174">
                  <c:v>-1456.6666666666663</c:v>
                </c:pt>
                <c:pt idx="175">
                  <c:v>-511.11111111111114</c:v>
                </c:pt>
                <c:pt idx="176">
                  <c:v>153.3333333333328</c:v>
                </c:pt>
                <c:pt idx="177">
                  <c:v>689.99999999999977</c:v>
                </c:pt>
                <c:pt idx="178">
                  <c:v>843.33333333333348</c:v>
                </c:pt>
                <c:pt idx="179">
                  <c:v>460.00000000000023</c:v>
                </c:pt>
                <c:pt idx="180">
                  <c:v>76.666666666666842</c:v>
                </c:pt>
                <c:pt idx="181">
                  <c:v>-102.22222222222277</c:v>
                </c:pt>
                <c:pt idx="182">
                  <c:v>-306.66666666666652</c:v>
                </c:pt>
                <c:pt idx="183">
                  <c:v>-792.2222222222216</c:v>
                </c:pt>
                <c:pt idx="184">
                  <c:v>-1201.1111111111109</c:v>
                </c:pt>
                <c:pt idx="185">
                  <c:v>-1303.3333333333337</c:v>
                </c:pt>
                <c:pt idx="186">
                  <c:v>-1201.1111111111118</c:v>
                </c:pt>
                <c:pt idx="187">
                  <c:v>-996.66666666666617</c:v>
                </c:pt>
                <c:pt idx="188">
                  <c:v>-817.77777777777749</c:v>
                </c:pt>
                <c:pt idx="189">
                  <c:v>-664.4444444444448</c:v>
                </c:pt>
                <c:pt idx="190">
                  <c:v>-511.11111111111114</c:v>
                </c:pt>
                <c:pt idx="191">
                  <c:v>-408.88888888888874</c:v>
                </c:pt>
                <c:pt idx="192">
                  <c:v>-306.66666666666652</c:v>
                </c:pt>
                <c:pt idx="193">
                  <c:v>-178.88888888888914</c:v>
                </c:pt>
                <c:pt idx="194">
                  <c:v>-127.77777777777779</c:v>
                </c:pt>
                <c:pt idx="195">
                  <c:v>-51.11111111111093</c:v>
                </c:pt>
                <c:pt idx="196">
                  <c:v>0</c:v>
                </c:pt>
                <c:pt idx="197">
                  <c:v>0</c:v>
                </c:pt>
                <c:pt idx="198">
                  <c:v>127.77777777777779</c:v>
                </c:pt>
                <c:pt idx="199">
                  <c:v>255.55555555555557</c:v>
                </c:pt>
                <c:pt idx="200">
                  <c:v>383.33333333333331</c:v>
                </c:pt>
                <c:pt idx="201">
                  <c:v>511.11111111111114</c:v>
                </c:pt>
                <c:pt idx="202">
                  <c:v>638.88888888888891</c:v>
                </c:pt>
                <c:pt idx="203">
                  <c:v>1022.2222222222223</c:v>
                </c:pt>
                <c:pt idx="204">
                  <c:v>1201.1111111111109</c:v>
                </c:pt>
                <c:pt idx="205">
                  <c:v>1226.6666666666667</c:v>
                </c:pt>
                <c:pt idx="206">
                  <c:v>1456.6666666666663</c:v>
                </c:pt>
                <c:pt idx="207">
                  <c:v>1482.2222222222222</c:v>
                </c:pt>
                <c:pt idx="208">
                  <c:v>1303.3333333333337</c:v>
                </c:pt>
                <c:pt idx="209">
                  <c:v>1431.1111111111113</c:v>
                </c:pt>
                <c:pt idx="210">
                  <c:v>1405.5555555555554</c:v>
                </c:pt>
                <c:pt idx="211">
                  <c:v>1022.2222222222223</c:v>
                </c:pt>
                <c:pt idx="212">
                  <c:v>766.66666666666663</c:v>
                </c:pt>
                <c:pt idx="213">
                  <c:v>613.33333333333303</c:v>
                </c:pt>
                <c:pt idx="214">
                  <c:v>664.4444444444448</c:v>
                </c:pt>
                <c:pt idx="215">
                  <c:v>868.88888888888846</c:v>
                </c:pt>
                <c:pt idx="216">
                  <c:v>1022.2222222222223</c:v>
                </c:pt>
                <c:pt idx="217">
                  <c:v>1022.2222222222223</c:v>
                </c:pt>
                <c:pt idx="218">
                  <c:v>894.44444444444446</c:v>
                </c:pt>
                <c:pt idx="219">
                  <c:v>715.55555555555486</c:v>
                </c:pt>
                <c:pt idx="220">
                  <c:v>536.66666666666697</c:v>
                </c:pt>
                <c:pt idx="221">
                  <c:v>332.22222222222331</c:v>
                </c:pt>
                <c:pt idx="222">
                  <c:v>204.44444444444372</c:v>
                </c:pt>
                <c:pt idx="223">
                  <c:v>178.88888888888781</c:v>
                </c:pt>
                <c:pt idx="224">
                  <c:v>178.8888888888896</c:v>
                </c:pt>
                <c:pt idx="225">
                  <c:v>255.55555555555557</c:v>
                </c:pt>
                <c:pt idx="226">
                  <c:v>281.11111111110966</c:v>
                </c:pt>
                <c:pt idx="227">
                  <c:v>255.55555555555557</c:v>
                </c:pt>
                <c:pt idx="228">
                  <c:v>230.00000000000142</c:v>
                </c:pt>
                <c:pt idx="229">
                  <c:v>178.8888888888896</c:v>
                </c:pt>
                <c:pt idx="230">
                  <c:v>76.666666666665932</c:v>
                </c:pt>
                <c:pt idx="231">
                  <c:v>-76.666666666665932</c:v>
                </c:pt>
                <c:pt idx="232">
                  <c:v>-408.8888888888892</c:v>
                </c:pt>
                <c:pt idx="233">
                  <c:v>-843.33333333333439</c:v>
                </c:pt>
                <c:pt idx="234">
                  <c:v>-996.66666666666617</c:v>
                </c:pt>
                <c:pt idx="235">
                  <c:v>-792.22222222222263</c:v>
                </c:pt>
                <c:pt idx="236">
                  <c:v>-459.99999999999926</c:v>
                </c:pt>
                <c:pt idx="237">
                  <c:v>-357.77777777777743</c:v>
                </c:pt>
                <c:pt idx="238">
                  <c:v>-587.77777777777885</c:v>
                </c:pt>
                <c:pt idx="239">
                  <c:v>-1047.7777777777781</c:v>
                </c:pt>
                <c:pt idx="240">
                  <c:v>-1379.9999999999995</c:v>
                </c:pt>
                <c:pt idx="241">
                  <c:v>-1226.6666666666661</c:v>
                </c:pt>
                <c:pt idx="242">
                  <c:v>-1150</c:v>
                </c:pt>
                <c:pt idx="243">
                  <c:v>-1252.2222222222219</c:v>
                </c:pt>
                <c:pt idx="244">
                  <c:v>-1201.1111111111118</c:v>
                </c:pt>
                <c:pt idx="245">
                  <c:v>-1431.1111111111113</c:v>
                </c:pt>
                <c:pt idx="246">
                  <c:v>-1839.9999999999989</c:v>
                </c:pt>
                <c:pt idx="247">
                  <c:v>-1737.7777777777778</c:v>
                </c:pt>
                <c:pt idx="248">
                  <c:v>-1073.3333333333339</c:v>
                </c:pt>
                <c:pt idx="249">
                  <c:v>-460.00000000000023</c:v>
                </c:pt>
                <c:pt idx="250">
                  <c:v>-357.77777777777743</c:v>
                </c:pt>
                <c:pt idx="251">
                  <c:v>-511.11111111111114</c:v>
                </c:pt>
                <c:pt idx="252">
                  <c:v>-434.44444444444423</c:v>
                </c:pt>
                <c:pt idx="253">
                  <c:v>-153.3333333333328</c:v>
                </c:pt>
                <c:pt idx="254">
                  <c:v>-102.22222222222277</c:v>
                </c:pt>
                <c:pt idx="255">
                  <c:v>-536.66666666666697</c:v>
                </c:pt>
                <c:pt idx="256">
                  <c:v>-741.11111111111074</c:v>
                </c:pt>
                <c:pt idx="257">
                  <c:v>-76.666666666666401</c:v>
                </c:pt>
                <c:pt idx="258">
                  <c:v>868.88888888888846</c:v>
                </c:pt>
                <c:pt idx="259">
                  <c:v>1328.8888888888891</c:v>
                </c:pt>
                <c:pt idx="260">
                  <c:v>1354.4444444444446</c:v>
                </c:pt>
                <c:pt idx="261">
                  <c:v>1303.3333333333328</c:v>
                </c:pt>
                <c:pt idx="262">
                  <c:v>1405.5555555555554</c:v>
                </c:pt>
                <c:pt idx="263">
                  <c:v>1737.7777777777778</c:v>
                </c:pt>
                <c:pt idx="264">
                  <c:v>1891.1111111111118</c:v>
                </c:pt>
                <c:pt idx="265">
                  <c:v>1661.1111111111111</c:v>
                </c:pt>
                <c:pt idx="266">
                  <c:v>1201.1111111111099</c:v>
                </c:pt>
                <c:pt idx="267">
                  <c:v>996.66666666666617</c:v>
                </c:pt>
                <c:pt idx="268">
                  <c:v>920.00000000000045</c:v>
                </c:pt>
                <c:pt idx="269">
                  <c:v>766.66666666666663</c:v>
                </c:pt>
                <c:pt idx="270">
                  <c:v>408.8888888888892</c:v>
                </c:pt>
                <c:pt idx="271">
                  <c:v>-76.666666666665932</c:v>
                </c:pt>
                <c:pt idx="272">
                  <c:v>-178.8888888888896</c:v>
                </c:pt>
                <c:pt idx="273">
                  <c:v>-485.55555555555515</c:v>
                </c:pt>
                <c:pt idx="274">
                  <c:v>-1150</c:v>
                </c:pt>
                <c:pt idx="275">
                  <c:v>-1456.6666666666674</c:v>
                </c:pt>
                <c:pt idx="276">
                  <c:v>-1635.555555555555</c:v>
                </c:pt>
                <c:pt idx="277">
                  <c:v>-1814.4444444444448</c:v>
                </c:pt>
                <c:pt idx="278">
                  <c:v>-2274.4444444444443</c:v>
                </c:pt>
                <c:pt idx="279">
                  <c:v>-2427.7777777777778</c:v>
                </c:pt>
                <c:pt idx="280">
                  <c:v>-1354.4444444444446</c:v>
                </c:pt>
                <c:pt idx="281">
                  <c:v>383.33333333333331</c:v>
                </c:pt>
                <c:pt idx="282">
                  <c:v>1635.5555555555561</c:v>
                </c:pt>
                <c:pt idx="283">
                  <c:v>1865.5555555555559</c:v>
                </c:pt>
                <c:pt idx="284">
                  <c:v>1916.6666666666667</c:v>
                </c:pt>
                <c:pt idx="285">
                  <c:v>1839.9999999999998</c:v>
                </c:pt>
                <c:pt idx="286">
                  <c:v>1686.666666666667</c:v>
                </c:pt>
                <c:pt idx="287">
                  <c:v>1686.666666666667</c:v>
                </c:pt>
                <c:pt idx="288">
                  <c:v>1686.6666666666652</c:v>
                </c:pt>
                <c:pt idx="289">
                  <c:v>1328.8888888888896</c:v>
                </c:pt>
                <c:pt idx="290">
                  <c:v>638.88888888888891</c:v>
                </c:pt>
                <c:pt idx="291">
                  <c:v>0</c:v>
                </c:pt>
                <c:pt idx="292">
                  <c:v>-434.44444444444338</c:v>
                </c:pt>
                <c:pt idx="293">
                  <c:v>-485.55555555555702</c:v>
                </c:pt>
                <c:pt idx="294">
                  <c:v>-332.22222222222331</c:v>
                </c:pt>
                <c:pt idx="295">
                  <c:v>-153.33333333333186</c:v>
                </c:pt>
                <c:pt idx="296">
                  <c:v>0</c:v>
                </c:pt>
                <c:pt idx="297">
                  <c:v>102.22222222222186</c:v>
                </c:pt>
                <c:pt idx="298">
                  <c:v>127.77777777777779</c:v>
                </c:pt>
                <c:pt idx="299">
                  <c:v>51.11111111111002</c:v>
                </c:pt>
                <c:pt idx="300">
                  <c:v>-51.11111111111002</c:v>
                </c:pt>
                <c:pt idx="301">
                  <c:v>-178.88888888888781</c:v>
                </c:pt>
                <c:pt idx="302">
                  <c:v>-332.22222222222331</c:v>
                </c:pt>
                <c:pt idx="303">
                  <c:v>-460.00000000000114</c:v>
                </c:pt>
                <c:pt idx="304">
                  <c:v>-638.88888888888891</c:v>
                </c:pt>
                <c:pt idx="305">
                  <c:v>-766.66666666666663</c:v>
                </c:pt>
                <c:pt idx="306">
                  <c:v>-638.88888888888891</c:v>
                </c:pt>
                <c:pt idx="307">
                  <c:v>-383.33333333333331</c:v>
                </c:pt>
                <c:pt idx="308">
                  <c:v>-178.88888888888781</c:v>
                </c:pt>
                <c:pt idx="309">
                  <c:v>-153.33333333333186</c:v>
                </c:pt>
                <c:pt idx="310">
                  <c:v>-229.99999999999963</c:v>
                </c:pt>
                <c:pt idx="311">
                  <c:v>-306.66666666666737</c:v>
                </c:pt>
                <c:pt idx="312">
                  <c:v>-460.00000000000114</c:v>
                </c:pt>
                <c:pt idx="313">
                  <c:v>-638.88888888888891</c:v>
                </c:pt>
                <c:pt idx="314">
                  <c:v>-766.66666666666663</c:v>
                </c:pt>
                <c:pt idx="315">
                  <c:v>-766.66666666666663</c:v>
                </c:pt>
                <c:pt idx="316">
                  <c:v>-689.99999999999977</c:v>
                </c:pt>
                <c:pt idx="317">
                  <c:v>-766.66666666666663</c:v>
                </c:pt>
                <c:pt idx="318">
                  <c:v>-945.55555555555532</c:v>
                </c:pt>
                <c:pt idx="319">
                  <c:v>-996.66666666666617</c:v>
                </c:pt>
                <c:pt idx="320">
                  <c:v>-613.33333333333303</c:v>
                </c:pt>
                <c:pt idx="321">
                  <c:v>-306.66666666666737</c:v>
                </c:pt>
                <c:pt idx="322">
                  <c:v>-178.8888888888896</c:v>
                </c:pt>
                <c:pt idx="323">
                  <c:v>-153.3333333333328</c:v>
                </c:pt>
                <c:pt idx="324">
                  <c:v>-255.55555555555557</c:v>
                </c:pt>
                <c:pt idx="325">
                  <c:v>-102.22222222222277</c:v>
                </c:pt>
                <c:pt idx="326">
                  <c:v>-76.666666666665932</c:v>
                </c:pt>
                <c:pt idx="327">
                  <c:v>-153.3333333333328</c:v>
                </c:pt>
                <c:pt idx="328">
                  <c:v>-792.22222222222263</c:v>
                </c:pt>
                <c:pt idx="329">
                  <c:v>-1482.2222222222222</c:v>
                </c:pt>
                <c:pt idx="330">
                  <c:v>-920.00000000000045</c:v>
                </c:pt>
                <c:pt idx="331">
                  <c:v>-204.4444444444446</c:v>
                </c:pt>
                <c:pt idx="332">
                  <c:v>-255.55555555555512</c:v>
                </c:pt>
                <c:pt idx="333">
                  <c:v>-281.11111111111103</c:v>
                </c:pt>
                <c:pt idx="334">
                  <c:v>-230.00000000000011</c:v>
                </c:pt>
                <c:pt idx="335">
                  <c:v>-281.11111111111103</c:v>
                </c:pt>
                <c:pt idx="336">
                  <c:v>-178.88888888888872</c:v>
                </c:pt>
                <c:pt idx="337">
                  <c:v>0</c:v>
                </c:pt>
                <c:pt idx="338">
                  <c:v>281.11111111111103</c:v>
                </c:pt>
                <c:pt idx="339">
                  <c:v>843.33333333333348</c:v>
                </c:pt>
                <c:pt idx="340">
                  <c:v>1456.6666666666667</c:v>
                </c:pt>
                <c:pt idx="341">
                  <c:v>1610.0000000000002</c:v>
                </c:pt>
                <c:pt idx="342">
                  <c:v>996.66666666666617</c:v>
                </c:pt>
                <c:pt idx="343">
                  <c:v>306.66666666666652</c:v>
                </c:pt>
                <c:pt idx="344">
                  <c:v>127.77777777777779</c:v>
                </c:pt>
                <c:pt idx="345">
                  <c:v>281.11111111111057</c:v>
                </c:pt>
                <c:pt idx="346">
                  <c:v>281.11111111111148</c:v>
                </c:pt>
                <c:pt idx="347">
                  <c:v>178.8888888888896</c:v>
                </c:pt>
                <c:pt idx="348">
                  <c:v>281.11111111111057</c:v>
                </c:pt>
                <c:pt idx="349">
                  <c:v>255.55555555555557</c:v>
                </c:pt>
                <c:pt idx="350">
                  <c:v>127.77777777777779</c:v>
                </c:pt>
                <c:pt idx="351">
                  <c:v>0</c:v>
                </c:pt>
                <c:pt idx="352">
                  <c:v>-51.11111111111093</c:v>
                </c:pt>
                <c:pt idx="353">
                  <c:v>-51.111111111111839</c:v>
                </c:pt>
                <c:pt idx="354">
                  <c:v>-25.55555555555592</c:v>
                </c:pt>
                <c:pt idx="355">
                  <c:v>51.111111111111839</c:v>
                </c:pt>
                <c:pt idx="356">
                  <c:v>76.666666666666842</c:v>
                </c:pt>
                <c:pt idx="357">
                  <c:v>-25.55555555555592</c:v>
                </c:pt>
                <c:pt idx="358">
                  <c:v>-332.2222222222224</c:v>
                </c:pt>
                <c:pt idx="359">
                  <c:v>-766.66666666666663</c:v>
                </c:pt>
                <c:pt idx="360">
                  <c:v>-945.55555555555532</c:v>
                </c:pt>
                <c:pt idx="361">
                  <c:v>-792.22222222222263</c:v>
                </c:pt>
                <c:pt idx="362">
                  <c:v>-536.66666666666606</c:v>
                </c:pt>
                <c:pt idx="363">
                  <c:v>-306.66666666666652</c:v>
                </c:pt>
                <c:pt idx="364">
                  <c:v>-102.22222222222277</c:v>
                </c:pt>
                <c:pt idx="365">
                  <c:v>25.55555555555592</c:v>
                </c:pt>
                <c:pt idx="366">
                  <c:v>127.77777777777779</c:v>
                </c:pt>
                <c:pt idx="367">
                  <c:v>332.2222222222224</c:v>
                </c:pt>
                <c:pt idx="368">
                  <c:v>587.77777777777794</c:v>
                </c:pt>
                <c:pt idx="369">
                  <c:v>562.22222222222206</c:v>
                </c:pt>
                <c:pt idx="370">
                  <c:v>255.55555555555557</c:v>
                </c:pt>
                <c:pt idx="371">
                  <c:v>-127.77777777777779</c:v>
                </c:pt>
                <c:pt idx="372">
                  <c:v>-817.77777777777749</c:v>
                </c:pt>
                <c:pt idx="373">
                  <c:v>-1558.8888888888894</c:v>
                </c:pt>
                <c:pt idx="374">
                  <c:v>-1763.3333333333335</c:v>
                </c:pt>
                <c:pt idx="375">
                  <c:v>-1482.2222222222219</c:v>
                </c:pt>
                <c:pt idx="376">
                  <c:v>-1073.3333333333337</c:v>
                </c:pt>
                <c:pt idx="377">
                  <c:v>-766.66666666666663</c:v>
                </c:pt>
                <c:pt idx="378">
                  <c:v>-562.22222222222206</c:v>
                </c:pt>
                <c:pt idx="379">
                  <c:v>-434.44444444444446</c:v>
                </c:pt>
                <c:pt idx="380">
                  <c:v>-485.55555555555566</c:v>
                </c:pt>
                <c:pt idx="381">
                  <c:v>-587.77777777777771</c:v>
                </c:pt>
                <c:pt idx="382">
                  <c:v>-613.33333333333314</c:v>
                </c:pt>
                <c:pt idx="383">
                  <c:v>-664.44444444444457</c:v>
                </c:pt>
                <c:pt idx="384">
                  <c:v>-715.55555555555554</c:v>
                </c:pt>
                <c:pt idx="385">
                  <c:v>-587.77777777777771</c:v>
                </c:pt>
                <c:pt idx="386">
                  <c:v>-230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127.77777777777779</c:v>
                </c:pt>
                <c:pt idx="392">
                  <c:v>536.66666666666674</c:v>
                </c:pt>
                <c:pt idx="393">
                  <c:v>1098.8888888888889</c:v>
                </c:pt>
                <c:pt idx="394">
                  <c:v>1584.4444444444448</c:v>
                </c:pt>
                <c:pt idx="395">
                  <c:v>1916.6666666666667</c:v>
                </c:pt>
                <c:pt idx="396">
                  <c:v>2121.1111111111113</c:v>
                </c:pt>
                <c:pt idx="397">
                  <c:v>2197.7777777777774</c:v>
                </c:pt>
                <c:pt idx="398">
                  <c:v>1942.2222222222215</c:v>
                </c:pt>
                <c:pt idx="399">
                  <c:v>1201.1111111111118</c:v>
                </c:pt>
                <c:pt idx="400">
                  <c:v>357.77777777777828</c:v>
                </c:pt>
                <c:pt idx="401">
                  <c:v>-178.8888888888896</c:v>
                </c:pt>
                <c:pt idx="402">
                  <c:v>-587.77777777777794</c:v>
                </c:pt>
                <c:pt idx="403">
                  <c:v>-843.33333333333258</c:v>
                </c:pt>
                <c:pt idx="404">
                  <c:v>-792.22222222222263</c:v>
                </c:pt>
                <c:pt idx="405">
                  <c:v>-741.11111111111165</c:v>
                </c:pt>
                <c:pt idx="406">
                  <c:v>-817.77777777777749</c:v>
                </c:pt>
                <c:pt idx="407">
                  <c:v>-868.88888888888846</c:v>
                </c:pt>
                <c:pt idx="408">
                  <c:v>-715.55555555555566</c:v>
                </c:pt>
                <c:pt idx="409">
                  <c:v>-357.77777777777783</c:v>
                </c:pt>
                <c:pt idx="410">
                  <c:v>-51.11111111111093</c:v>
                </c:pt>
                <c:pt idx="411">
                  <c:v>76.666666666666401</c:v>
                </c:pt>
                <c:pt idx="412">
                  <c:v>127.77777777777779</c:v>
                </c:pt>
                <c:pt idx="413">
                  <c:v>178.88888888888914</c:v>
                </c:pt>
                <c:pt idx="414">
                  <c:v>357.77777777777783</c:v>
                </c:pt>
                <c:pt idx="415">
                  <c:v>638.88888888888846</c:v>
                </c:pt>
                <c:pt idx="416">
                  <c:v>715.55555555555532</c:v>
                </c:pt>
                <c:pt idx="417">
                  <c:v>434.44444444444514</c:v>
                </c:pt>
                <c:pt idx="418">
                  <c:v>25.55555555555592</c:v>
                </c:pt>
                <c:pt idx="419">
                  <c:v>-383.33333333333331</c:v>
                </c:pt>
                <c:pt idx="420">
                  <c:v>-562.22222222222206</c:v>
                </c:pt>
                <c:pt idx="421">
                  <c:v>-357.77777777777828</c:v>
                </c:pt>
                <c:pt idx="422">
                  <c:v>-51.111111111111839</c:v>
                </c:pt>
                <c:pt idx="423">
                  <c:v>255.55555555555557</c:v>
                </c:pt>
                <c:pt idx="424">
                  <c:v>690.00000000000068</c:v>
                </c:pt>
                <c:pt idx="425">
                  <c:v>1380.0000000000005</c:v>
                </c:pt>
                <c:pt idx="426">
                  <c:v>2121.1111111111104</c:v>
                </c:pt>
                <c:pt idx="427">
                  <c:v>2300</c:v>
                </c:pt>
                <c:pt idx="428">
                  <c:v>1533.3333333333333</c:v>
                </c:pt>
                <c:pt idx="429">
                  <c:v>485.55555555555515</c:v>
                </c:pt>
                <c:pt idx="430">
                  <c:v>-153.33333333333368</c:v>
                </c:pt>
                <c:pt idx="431">
                  <c:v>-408.8888888888892</c:v>
                </c:pt>
                <c:pt idx="432">
                  <c:v>-383.3333333333324</c:v>
                </c:pt>
                <c:pt idx="433">
                  <c:v>-204.44444444444372</c:v>
                </c:pt>
                <c:pt idx="434">
                  <c:v>-178.88888888888872</c:v>
                </c:pt>
                <c:pt idx="435">
                  <c:v>-485.55555555555605</c:v>
                </c:pt>
                <c:pt idx="436">
                  <c:v>-996.6666666666672</c:v>
                </c:pt>
                <c:pt idx="437">
                  <c:v>-1584.4444444444441</c:v>
                </c:pt>
                <c:pt idx="438">
                  <c:v>-2172.2222222222222</c:v>
                </c:pt>
                <c:pt idx="439">
                  <c:v>-2581.1111111111109</c:v>
                </c:pt>
                <c:pt idx="440">
                  <c:v>-2683.333333333333</c:v>
                </c:pt>
                <c:pt idx="441">
                  <c:v>-2325.5555555555557</c:v>
                </c:pt>
                <c:pt idx="442">
                  <c:v>-1635.5555555555557</c:v>
                </c:pt>
                <c:pt idx="443">
                  <c:v>-919.99999999999989</c:v>
                </c:pt>
                <c:pt idx="444">
                  <c:v>-332.22222222222223</c:v>
                </c:pt>
                <c:pt idx="445">
                  <c:v>-51.111111111111114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127.77777777777779</c:v>
                </c:pt>
                <c:pt idx="512">
                  <c:v>638.88888888888891</c:v>
                </c:pt>
                <c:pt idx="513">
                  <c:v>1558.8888888888887</c:v>
                </c:pt>
                <c:pt idx="514">
                  <c:v>2376.666666666667</c:v>
                </c:pt>
                <c:pt idx="515">
                  <c:v>2606.666666666667</c:v>
                </c:pt>
                <c:pt idx="516">
                  <c:v>2223.333333333333</c:v>
                </c:pt>
                <c:pt idx="517">
                  <c:v>1303.3333333333328</c:v>
                </c:pt>
                <c:pt idx="518">
                  <c:v>357.77777777777743</c:v>
                </c:pt>
                <c:pt idx="519">
                  <c:v>-153.3333333333328</c:v>
                </c:pt>
                <c:pt idx="520">
                  <c:v>-408.88888888888835</c:v>
                </c:pt>
                <c:pt idx="521">
                  <c:v>-536.66666666666697</c:v>
                </c:pt>
                <c:pt idx="522">
                  <c:v>-638.88888888888891</c:v>
                </c:pt>
                <c:pt idx="523">
                  <c:v>-945.55555555555532</c:v>
                </c:pt>
                <c:pt idx="524">
                  <c:v>-1507.7777777777778</c:v>
                </c:pt>
                <c:pt idx="525">
                  <c:v>-2018.8888888888891</c:v>
                </c:pt>
                <c:pt idx="526">
                  <c:v>-2018.8888888888891</c:v>
                </c:pt>
                <c:pt idx="527">
                  <c:v>-1431.1111111111109</c:v>
                </c:pt>
                <c:pt idx="528">
                  <c:v>-766.66666666666663</c:v>
                </c:pt>
                <c:pt idx="529">
                  <c:v>-511.11111111111114</c:v>
                </c:pt>
                <c:pt idx="530">
                  <c:v>-255.55555555555557</c:v>
                </c:pt>
                <c:pt idx="531">
                  <c:v>0</c:v>
                </c:pt>
                <c:pt idx="532">
                  <c:v>51.111111111111114</c:v>
                </c:pt>
                <c:pt idx="533">
                  <c:v>306.66666666666663</c:v>
                </c:pt>
                <c:pt idx="534">
                  <c:v>766.66666666666663</c:v>
                </c:pt>
                <c:pt idx="535">
                  <c:v>1022.2222222222223</c:v>
                </c:pt>
                <c:pt idx="536">
                  <c:v>1277.7777777777776</c:v>
                </c:pt>
                <c:pt idx="537">
                  <c:v>1993.3333333333333</c:v>
                </c:pt>
                <c:pt idx="538">
                  <c:v>2708.8888888888891</c:v>
                </c:pt>
                <c:pt idx="539">
                  <c:v>2581.1111111111113</c:v>
                </c:pt>
                <c:pt idx="540">
                  <c:v>1456.6666666666663</c:v>
                </c:pt>
                <c:pt idx="541">
                  <c:v>357.77777777777743</c:v>
                </c:pt>
                <c:pt idx="542">
                  <c:v>-51.11111111111093</c:v>
                </c:pt>
                <c:pt idx="543">
                  <c:v>-229.99999999999963</c:v>
                </c:pt>
                <c:pt idx="544">
                  <c:v>-511.11111111111114</c:v>
                </c:pt>
                <c:pt idx="545">
                  <c:v>-894.44444444444446</c:v>
                </c:pt>
                <c:pt idx="546">
                  <c:v>-971.11111111111131</c:v>
                </c:pt>
                <c:pt idx="547">
                  <c:v>-741.11111111111165</c:v>
                </c:pt>
                <c:pt idx="548">
                  <c:v>-562.22222222222206</c:v>
                </c:pt>
                <c:pt idx="549">
                  <c:v>-459.99999999999972</c:v>
                </c:pt>
                <c:pt idx="550">
                  <c:v>-408.8888888888892</c:v>
                </c:pt>
                <c:pt idx="551">
                  <c:v>-281.11111111111103</c:v>
                </c:pt>
                <c:pt idx="552">
                  <c:v>-255.55555555555557</c:v>
                </c:pt>
                <c:pt idx="553">
                  <c:v>-255.55555555555557</c:v>
                </c:pt>
                <c:pt idx="554">
                  <c:v>-153.33333333333326</c:v>
                </c:pt>
                <c:pt idx="555">
                  <c:v>-51.111111111111384</c:v>
                </c:pt>
                <c:pt idx="556">
                  <c:v>51.111111111111384</c:v>
                </c:pt>
                <c:pt idx="557">
                  <c:v>178.88888888888914</c:v>
                </c:pt>
                <c:pt idx="558">
                  <c:v>306.66666666666652</c:v>
                </c:pt>
                <c:pt idx="559">
                  <c:v>689.99999999999977</c:v>
                </c:pt>
                <c:pt idx="560">
                  <c:v>638.88888888888891</c:v>
                </c:pt>
                <c:pt idx="561">
                  <c:v>127.77777777777779</c:v>
                </c:pt>
                <c:pt idx="562">
                  <c:v>0</c:v>
                </c:pt>
                <c:pt idx="563">
                  <c:v>-408.88888888888874</c:v>
                </c:pt>
                <c:pt idx="564">
                  <c:v>-1763.3333333333335</c:v>
                </c:pt>
                <c:pt idx="565">
                  <c:v>-2708.8888888888891</c:v>
                </c:pt>
                <c:pt idx="566">
                  <c:v>-2581.1111111111109</c:v>
                </c:pt>
                <c:pt idx="567">
                  <c:v>-1226.6666666666665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255.55555555555557</c:v>
                </c:pt>
                <c:pt idx="601">
                  <c:v>536.66666666666674</c:v>
                </c:pt>
                <c:pt idx="602">
                  <c:v>971.11111111111109</c:v>
                </c:pt>
                <c:pt idx="603">
                  <c:v>1788.8888888888889</c:v>
                </c:pt>
                <c:pt idx="604">
                  <c:v>2402.2222222222217</c:v>
                </c:pt>
                <c:pt idx="605">
                  <c:v>2734.4444444444443</c:v>
                </c:pt>
                <c:pt idx="606">
                  <c:v>2887.7777777777778</c:v>
                </c:pt>
                <c:pt idx="607">
                  <c:v>2734.4444444444443</c:v>
                </c:pt>
                <c:pt idx="608">
                  <c:v>2376.6666666666661</c:v>
                </c:pt>
                <c:pt idx="609">
                  <c:v>2121.1111111111104</c:v>
                </c:pt>
                <c:pt idx="610">
                  <c:v>2070.0000000000005</c:v>
                </c:pt>
                <c:pt idx="611">
                  <c:v>1942.2222222222226</c:v>
                </c:pt>
                <c:pt idx="612">
                  <c:v>1379.9999999999995</c:v>
                </c:pt>
                <c:pt idx="613">
                  <c:v>587.77777777777885</c:v>
                </c:pt>
                <c:pt idx="614">
                  <c:v>51.111111111111839</c:v>
                </c:pt>
                <c:pt idx="615">
                  <c:v>-76.666666666667766</c:v>
                </c:pt>
                <c:pt idx="616">
                  <c:v>-76.666666666665932</c:v>
                </c:pt>
                <c:pt idx="617">
                  <c:v>-153.33333333333368</c:v>
                </c:pt>
                <c:pt idx="618">
                  <c:v>-306.66666666666737</c:v>
                </c:pt>
                <c:pt idx="619">
                  <c:v>-485.55555555555515</c:v>
                </c:pt>
                <c:pt idx="620">
                  <c:v>-536.66666666666697</c:v>
                </c:pt>
                <c:pt idx="621">
                  <c:v>-383.33333333333331</c:v>
                </c:pt>
                <c:pt idx="622">
                  <c:v>-153.33333333333368</c:v>
                </c:pt>
                <c:pt idx="623">
                  <c:v>25.55555555555592</c:v>
                </c:pt>
                <c:pt idx="624">
                  <c:v>204.44444444444554</c:v>
                </c:pt>
                <c:pt idx="625">
                  <c:v>306.66666666666737</c:v>
                </c:pt>
                <c:pt idx="626">
                  <c:v>229.99999999999963</c:v>
                </c:pt>
                <c:pt idx="627">
                  <c:v>76.666666666665932</c:v>
                </c:pt>
                <c:pt idx="628">
                  <c:v>0</c:v>
                </c:pt>
                <c:pt idx="629">
                  <c:v>25.55555555555592</c:v>
                </c:pt>
                <c:pt idx="630">
                  <c:v>178.8888888888896</c:v>
                </c:pt>
                <c:pt idx="631">
                  <c:v>408.8888888888892</c:v>
                </c:pt>
                <c:pt idx="632">
                  <c:v>562.22222222222115</c:v>
                </c:pt>
                <c:pt idx="633">
                  <c:v>664.44444444444298</c:v>
                </c:pt>
                <c:pt idx="634">
                  <c:v>690.00000000000068</c:v>
                </c:pt>
                <c:pt idx="635">
                  <c:v>587.77777777777885</c:v>
                </c:pt>
                <c:pt idx="636">
                  <c:v>357.77777777777743</c:v>
                </c:pt>
                <c:pt idx="637">
                  <c:v>102.22222222222186</c:v>
                </c:pt>
                <c:pt idx="638">
                  <c:v>-25.55555555555592</c:v>
                </c:pt>
                <c:pt idx="639">
                  <c:v>-76.666666666665932</c:v>
                </c:pt>
                <c:pt idx="640">
                  <c:v>-76.666666666665932</c:v>
                </c:pt>
                <c:pt idx="641">
                  <c:v>102.22222222222186</c:v>
                </c:pt>
                <c:pt idx="642">
                  <c:v>434.44444444444338</c:v>
                </c:pt>
                <c:pt idx="643">
                  <c:v>536.66666666666697</c:v>
                </c:pt>
                <c:pt idx="644">
                  <c:v>306.66666666666737</c:v>
                </c:pt>
                <c:pt idx="645">
                  <c:v>178.88888888888781</c:v>
                </c:pt>
                <c:pt idx="646">
                  <c:v>204.44444444444372</c:v>
                </c:pt>
                <c:pt idx="647">
                  <c:v>204.44444444444554</c:v>
                </c:pt>
                <c:pt idx="648">
                  <c:v>153.33333333333368</c:v>
                </c:pt>
                <c:pt idx="649">
                  <c:v>25.555555555554101</c:v>
                </c:pt>
                <c:pt idx="650">
                  <c:v>-229.99999999999963</c:v>
                </c:pt>
                <c:pt idx="651">
                  <c:v>-664.44444444444298</c:v>
                </c:pt>
                <c:pt idx="652">
                  <c:v>-996.66666666666617</c:v>
                </c:pt>
                <c:pt idx="653">
                  <c:v>-1047.7777777777781</c:v>
                </c:pt>
                <c:pt idx="654">
                  <c:v>-1252.2222222222219</c:v>
                </c:pt>
                <c:pt idx="655">
                  <c:v>-1763.333333333333</c:v>
                </c:pt>
                <c:pt idx="656">
                  <c:v>-2044.4444444444446</c:v>
                </c:pt>
                <c:pt idx="657">
                  <c:v>-1712.2222222222229</c:v>
                </c:pt>
                <c:pt idx="658">
                  <c:v>-1252.2222222222238</c:v>
                </c:pt>
                <c:pt idx="659">
                  <c:v>-1405.5555555555554</c:v>
                </c:pt>
                <c:pt idx="660">
                  <c:v>-2121.1111111111104</c:v>
                </c:pt>
                <c:pt idx="661">
                  <c:v>-2632.2222222222222</c:v>
                </c:pt>
                <c:pt idx="662">
                  <c:v>-2708.8888888888887</c:v>
                </c:pt>
                <c:pt idx="663">
                  <c:v>-1942.2222222222222</c:v>
                </c:pt>
                <c:pt idx="664">
                  <c:v>-868.88888888888891</c:v>
                </c:pt>
                <c:pt idx="665">
                  <c:v>-153.33333333333326</c:v>
                </c:pt>
                <c:pt idx="666">
                  <c:v>511.11111111111114</c:v>
                </c:pt>
                <c:pt idx="667">
                  <c:v>1661.1111111111111</c:v>
                </c:pt>
                <c:pt idx="668">
                  <c:v>2351.1111111111109</c:v>
                </c:pt>
                <c:pt idx="669">
                  <c:v>2300</c:v>
                </c:pt>
                <c:pt idx="670">
                  <c:v>2248.8888888888891</c:v>
                </c:pt>
                <c:pt idx="671">
                  <c:v>1533.3333333333333</c:v>
                </c:pt>
                <c:pt idx="672">
                  <c:v>1022.2222222222223</c:v>
                </c:pt>
                <c:pt idx="673">
                  <c:v>1022.2222222222223</c:v>
                </c:pt>
                <c:pt idx="674">
                  <c:v>1022.2222222222223</c:v>
                </c:pt>
                <c:pt idx="675">
                  <c:v>587.77777777777703</c:v>
                </c:pt>
                <c:pt idx="676">
                  <c:v>127.77777777777779</c:v>
                </c:pt>
                <c:pt idx="677">
                  <c:v>-332.22222222222149</c:v>
                </c:pt>
                <c:pt idx="678">
                  <c:v>-1226.6666666666661</c:v>
                </c:pt>
                <c:pt idx="679">
                  <c:v>-1839.9999999999998</c:v>
                </c:pt>
                <c:pt idx="680">
                  <c:v>-2197.7777777777783</c:v>
                </c:pt>
                <c:pt idx="681">
                  <c:v>-2300</c:v>
                </c:pt>
                <c:pt idx="682">
                  <c:v>-1533.3333333333333</c:v>
                </c:pt>
                <c:pt idx="683">
                  <c:v>-996.6666666666672</c:v>
                </c:pt>
                <c:pt idx="684">
                  <c:v>-562.22222222222297</c:v>
                </c:pt>
                <c:pt idx="685">
                  <c:v>613.33333333333394</c:v>
                </c:pt>
                <c:pt idx="686">
                  <c:v>1277.7777777777778</c:v>
                </c:pt>
                <c:pt idx="687">
                  <c:v>1175.555555555555</c:v>
                </c:pt>
                <c:pt idx="688">
                  <c:v>1150</c:v>
                </c:pt>
                <c:pt idx="689">
                  <c:v>1124.444444444445</c:v>
                </c:pt>
                <c:pt idx="690">
                  <c:v>638.88888888888891</c:v>
                </c:pt>
                <c:pt idx="691">
                  <c:v>204.4444444444446</c:v>
                </c:pt>
                <c:pt idx="692">
                  <c:v>230.00000000000057</c:v>
                </c:pt>
                <c:pt idx="693">
                  <c:v>408.8888888888892</c:v>
                </c:pt>
                <c:pt idx="694">
                  <c:v>357.77777777777828</c:v>
                </c:pt>
                <c:pt idx="695">
                  <c:v>-76.666666666667766</c:v>
                </c:pt>
                <c:pt idx="696">
                  <c:v>-1252.2222222222226</c:v>
                </c:pt>
                <c:pt idx="697">
                  <c:v>-1686.6666666666661</c:v>
                </c:pt>
                <c:pt idx="698">
                  <c:v>-1328.8888888888887</c:v>
                </c:pt>
                <c:pt idx="699">
                  <c:v>-1022.2222222222223</c:v>
                </c:pt>
                <c:pt idx="700">
                  <c:v>-485.55555555555605</c:v>
                </c:pt>
                <c:pt idx="701">
                  <c:v>-204.4444444444446</c:v>
                </c:pt>
                <c:pt idx="702">
                  <c:v>-51.11111111111093</c:v>
                </c:pt>
                <c:pt idx="703">
                  <c:v>-25.55555555555592</c:v>
                </c:pt>
                <c:pt idx="704">
                  <c:v>-281.11111111111148</c:v>
                </c:pt>
                <c:pt idx="705">
                  <c:v>-766.66666666666663</c:v>
                </c:pt>
                <c:pt idx="706">
                  <c:v>-1226.6666666666663</c:v>
                </c:pt>
                <c:pt idx="707">
                  <c:v>-1303.3333333333328</c:v>
                </c:pt>
                <c:pt idx="708">
                  <c:v>-792.22222222222206</c:v>
                </c:pt>
                <c:pt idx="709">
                  <c:v>102.22222222222186</c:v>
                </c:pt>
                <c:pt idx="710">
                  <c:v>1303.3333333333337</c:v>
                </c:pt>
                <c:pt idx="711">
                  <c:v>2018.8888888888894</c:v>
                </c:pt>
                <c:pt idx="712">
                  <c:v>1201.1111111111109</c:v>
                </c:pt>
                <c:pt idx="713">
                  <c:v>25.55555555555501</c:v>
                </c:pt>
                <c:pt idx="714">
                  <c:v>-843.33333333333348</c:v>
                </c:pt>
                <c:pt idx="715">
                  <c:v>-1865.555555555555</c:v>
                </c:pt>
                <c:pt idx="716">
                  <c:v>-1661.1111111111111</c:v>
                </c:pt>
                <c:pt idx="717">
                  <c:v>-485.55555555555566</c:v>
                </c:pt>
                <c:pt idx="718">
                  <c:v>255.55555555555557</c:v>
                </c:pt>
                <c:pt idx="719">
                  <c:v>1022.2222222222223</c:v>
                </c:pt>
                <c:pt idx="720">
                  <c:v>1405.5555555555554</c:v>
                </c:pt>
                <c:pt idx="721">
                  <c:v>1175.5555555555559</c:v>
                </c:pt>
                <c:pt idx="722">
                  <c:v>1022.2222222222223</c:v>
                </c:pt>
                <c:pt idx="723">
                  <c:v>868.88888888888846</c:v>
                </c:pt>
                <c:pt idx="724">
                  <c:v>1047.7777777777781</c:v>
                </c:pt>
                <c:pt idx="725">
                  <c:v>1507.7777777777774</c:v>
                </c:pt>
                <c:pt idx="726">
                  <c:v>2095.5555555555543</c:v>
                </c:pt>
                <c:pt idx="727">
                  <c:v>2018.8888888888887</c:v>
                </c:pt>
                <c:pt idx="728">
                  <c:v>1380.0000000000014</c:v>
                </c:pt>
                <c:pt idx="729">
                  <c:v>971.11111111111211</c:v>
                </c:pt>
                <c:pt idx="730">
                  <c:v>434.44444444444338</c:v>
                </c:pt>
                <c:pt idx="731">
                  <c:v>102.22222222222186</c:v>
                </c:pt>
                <c:pt idx="732">
                  <c:v>76.666666666667766</c:v>
                </c:pt>
                <c:pt idx="733">
                  <c:v>102.22222222222186</c:v>
                </c:pt>
                <c:pt idx="734">
                  <c:v>127.77777777777779</c:v>
                </c:pt>
                <c:pt idx="735">
                  <c:v>178.8888888888896</c:v>
                </c:pt>
                <c:pt idx="736">
                  <c:v>255.55555555555557</c:v>
                </c:pt>
                <c:pt idx="737">
                  <c:v>229.99999999999963</c:v>
                </c:pt>
                <c:pt idx="738">
                  <c:v>102.22222222222186</c:v>
                </c:pt>
                <c:pt idx="739">
                  <c:v>332.22222222222149</c:v>
                </c:pt>
                <c:pt idx="740">
                  <c:v>587.77777777777703</c:v>
                </c:pt>
                <c:pt idx="741">
                  <c:v>485.55555555555702</c:v>
                </c:pt>
                <c:pt idx="742">
                  <c:v>229.99999999999963</c:v>
                </c:pt>
                <c:pt idx="743">
                  <c:v>51.11111111111002</c:v>
                </c:pt>
                <c:pt idx="744">
                  <c:v>25.55555555555592</c:v>
                </c:pt>
                <c:pt idx="745">
                  <c:v>25.55555555555592</c:v>
                </c:pt>
                <c:pt idx="746">
                  <c:v>127.77777777777779</c:v>
                </c:pt>
                <c:pt idx="747">
                  <c:v>281.11111111111148</c:v>
                </c:pt>
                <c:pt idx="748">
                  <c:v>383.33333333333331</c:v>
                </c:pt>
                <c:pt idx="749">
                  <c:v>306.66666666666561</c:v>
                </c:pt>
                <c:pt idx="750">
                  <c:v>102.22222222222186</c:v>
                </c:pt>
                <c:pt idx="751">
                  <c:v>-25.555555555554101</c:v>
                </c:pt>
                <c:pt idx="752">
                  <c:v>-127.77777777777779</c:v>
                </c:pt>
                <c:pt idx="753">
                  <c:v>-306.66666666666737</c:v>
                </c:pt>
                <c:pt idx="754">
                  <c:v>-434.44444444444338</c:v>
                </c:pt>
                <c:pt idx="755">
                  <c:v>-562.22222222222297</c:v>
                </c:pt>
                <c:pt idx="756">
                  <c:v>-996.66666666666617</c:v>
                </c:pt>
                <c:pt idx="757">
                  <c:v>-1788.8888888888889</c:v>
                </c:pt>
                <c:pt idx="758">
                  <c:v>-2453.3333333333335</c:v>
                </c:pt>
                <c:pt idx="759">
                  <c:v>-2632.2222222222213</c:v>
                </c:pt>
                <c:pt idx="760">
                  <c:v>-2657.7777777777783</c:v>
                </c:pt>
                <c:pt idx="761">
                  <c:v>-2708.8888888888891</c:v>
                </c:pt>
                <c:pt idx="762">
                  <c:v>-2402.2222222222217</c:v>
                </c:pt>
                <c:pt idx="763">
                  <c:v>-1635.555555555555</c:v>
                </c:pt>
                <c:pt idx="764">
                  <c:v>-383.33333333333331</c:v>
                </c:pt>
                <c:pt idx="765">
                  <c:v>1022.2222222222223</c:v>
                </c:pt>
                <c:pt idx="766">
                  <c:v>1610.0000000000002</c:v>
                </c:pt>
                <c:pt idx="767">
                  <c:v>1635.555555555555</c:v>
                </c:pt>
                <c:pt idx="768">
                  <c:v>1661.1111111111111</c:v>
                </c:pt>
                <c:pt idx="769">
                  <c:v>1967.7777777777785</c:v>
                </c:pt>
                <c:pt idx="770">
                  <c:v>2478.8888888888878</c:v>
                </c:pt>
                <c:pt idx="771">
                  <c:v>2504.4444444444439</c:v>
                </c:pt>
                <c:pt idx="772">
                  <c:v>2351.1111111111118</c:v>
                </c:pt>
                <c:pt idx="773">
                  <c:v>1942.2222222222226</c:v>
                </c:pt>
                <c:pt idx="774">
                  <c:v>1635.555555555555</c:v>
                </c:pt>
                <c:pt idx="775">
                  <c:v>1686.666666666667</c:v>
                </c:pt>
                <c:pt idx="776">
                  <c:v>1379.9999999999995</c:v>
                </c:pt>
                <c:pt idx="777">
                  <c:v>1022.2222222222223</c:v>
                </c:pt>
                <c:pt idx="778">
                  <c:v>894.44444444444446</c:v>
                </c:pt>
                <c:pt idx="779">
                  <c:v>766.66666666666663</c:v>
                </c:pt>
                <c:pt idx="780">
                  <c:v>587.77777777777885</c:v>
                </c:pt>
                <c:pt idx="781">
                  <c:v>434.44444444444338</c:v>
                </c:pt>
                <c:pt idx="782">
                  <c:v>306.66666666666561</c:v>
                </c:pt>
                <c:pt idx="783">
                  <c:v>204.44444444444554</c:v>
                </c:pt>
                <c:pt idx="784">
                  <c:v>178.8888888888896</c:v>
                </c:pt>
                <c:pt idx="785">
                  <c:v>281.11111111111148</c:v>
                </c:pt>
                <c:pt idx="786">
                  <c:v>306.66666666666737</c:v>
                </c:pt>
                <c:pt idx="787">
                  <c:v>153.33333333333186</c:v>
                </c:pt>
                <c:pt idx="788">
                  <c:v>25.555555555554101</c:v>
                </c:pt>
                <c:pt idx="789">
                  <c:v>25.555555555557735</c:v>
                </c:pt>
                <c:pt idx="790">
                  <c:v>102.22222222222368</c:v>
                </c:pt>
                <c:pt idx="791">
                  <c:v>153.33333333333186</c:v>
                </c:pt>
                <c:pt idx="792">
                  <c:v>-25.555555555557735</c:v>
                </c:pt>
                <c:pt idx="793">
                  <c:v>-638.88888888888891</c:v>
                </c:pt>
                <c:pt idx="794">
                  <c:v>-1507.7777777777756</c:v>
                </c:pt>
                <c:pt idx="795">
                  <c:v>-2274.4444444444443</c:v>
                </c:pt>
                <c:pt idx="796">
                  <c:v>-2657.7777777777792</c:v>
                </c:pt>
                <c:pt idx="797">
                  <c:v>-2478.8888888888896</c:v>
                </c:pt>
                <c:pt idx="798">
                  <c:v>-1788.8888888888889</c:v>
                </c:pt>
                <c:pt idx="799">
                  <c:v>-894.44444444444446</c:v>
                </c:pt>
                <c:pt idx="800">
                  <c:v>-255.55555555555557</c:v>
                </c:pt>
                <c:pt idx="801">
                  <c:v>178.8888888888896</c:v>
                </c:pt>
                <c:pt idx="802">
                  <c:v>868.88888888889028</c:v>
                </c:pt>
                <c:pt idx="803">
                  <c:v>1609.9999999999991</c:v>
                </c:pt>
                <c:pt idx="804">
                  <c:v>1712.222222222221</c:v>
                </c:pt>
                <c:pt idx="805">
                  <c:v>1098.8888888888898</c:v>
                </c:pt>
                <c:pt idx="806">
                  <c:v>408.8888888888892</c:v>
                </c:pt>
                <c:pt idx="807">
                  <c:v>-51.111111111111839</c:v>
                </c:pt>
                <c:pt idx="808">
                  <c:v>-434.44444444444514</c:v>
                </c:pt>
                <c:pt idx="809">
                  <c:v>-715.55555555555486</c:v>
                </c:pt>
                <c:pt idx="810">
                  <c:v>-996.66666666666617</c:v>
                </c:pt>
                <c:pt idx="811">
                  <c:v>-1533.3333333333333</c:v>
                </c:pt>
                <c:pt idx="812">
                  <c:v>-1967.7777777777765</c:v>
                </c:pt>
                <c:pt idx="813">
                  <c:v>-2095.5555555555561</c:v>
                </c:pt>
                <c:pt idx="814">
                  <c:v>-2197.7777777777783</c:v>
                </c:pt>
                <c:pt idx="815">
                  <c:v>-2351.1111111111109</c:v>
                </c:pt>
                <c:pt idx="816">
                  <c:v>-2351.1111111111118</c:v>
                </c:pt>
                <c:pt idx="817">
                  <c:v>-2121.1111111111113</c:v>
                </c:pt>
                <c:pt idx="818">
                  <c:v>-1252.2222222222219</c:v>
                </c:pt>
                <c:pt idx="819">
                  <c:v>0</c:v>
                </c:pt>
                <c:pt idx="820">
                  <c:v>1124.4444444444441</c:v>
                </c:pt>
                <c:pt idx="821">
                  <c:v>1737.7777777777778</c:v>
                </c:pt>
                <c:pt idx="822">
                  <c:v>1661.1111111111111</c:v>
                </c:pt>
                <c:pt idx="823">
                  <c:v>1533.3333333333333</c:v>
                </c:pt>
                <c:pt idx="824">
                  <c:v>1303.3333333333337</c:v>
                </c:pt>
                <c:pt idx="825">
                  <c:v>1098.8888888888891</c:v>
                </c:pt>
                <c:pt idx="826">
                  <c:v>1047.7777777777781</c:v>
                </c:pt>
                <c:pt idx="827">
                  <c:v>971.11111111111029</c:v>
                </c:pt>
                <c:pt idx="828">
                  <c:v>1098.888888888888</c:v>
                </c:pt>
                <c:pt idx="829">
                  <c:v>1303.3333333333337</c:v>
                </c:pt>
                <c:pt idx="830">
                  <c:v>1252.2222222222219</c:v>
                </c:pt>
                <c:pt idx="831">
                  <c:v>945.55555555555634</c:v>
                </c:pt>
                <c:pt idx="832">
                  <c:v>485.55555555555702</c:v>
                </c:pt>
                <c:pt idx="833">
                  <c:v>255.55555555555557</c:v>
                </c:pt>
                <c:pt idx="834">
                  <c:v>281.11111111110966</c:v>
                </c:pt>
                <c:pt idx="835">
                  <c:v>281.11111111110966</c:v>
                </c:pt>
                <c:pt idx="836">
                  <c:v>230.00000000000142</c:v>
                </c:pt>
                <c:pt idx="837">
                  <c:v>281.11111111111148</c:v>
                </c:pt>
                <c:pt idx="838">
                  <c:v>408.88888888888744</c:v>
                </c:pt>
                <c:pt idx="839">
                  <c:v>408.8888888888892</c:v>
                </c:pt>
                <c:pt idx="840">
                  <c:v>383.33333333333331</c:v>
                </c:pt>
                <c:pt idx="841">
                  <c:v>511.11111111111114</c:v>
                </c:pt>
                <c:pt idx="842">
                  <c:v>613.33333333333474</c:v>
                </c:pt>
                <c:pt idx="843">
                  <c:v>511.11111111111114</c:v>
                </c:pt>
                <c:pt idx="844">
                  <c:v>281.11111111110966</c:v>
                </c:pt>
                <c:pt idx="845">
                  <c:v>127.77777777777779</c:v>
                </c:pt>
                <c:pt idx="846">
                  <c:v>102.22222222222368</c:v>
                </c:pt>
                <c:pt idx="847">
                  <c:v>178.8888888888896</c:v>
                </c:pt>
                <c:pt idx="848">
                  <c:v>383.33333333333331</c:v>
                </c:pt>
                <c:pt idx="849">
                  <c:v>613.33333333333303</c:v>
                </c:pt>
                <c:pt idx="850">
                  <c:v>613.33333333333303</c:v>
                </c:pt>
                <c:pt idx="851">
                  <c:v>408.8888888888892</c:v>
                </c:pt>
                <c:pt idx="852">
                  <c:v>306.66666666666561</c:v>
                </c:pt>
                <c:pt idx="853">
                  <c:v>306.66666666666561</c:v>
                </c:pt>
                <c:pt idx="854">
                  <c:v>255.55555555555557</c:v>
                </c:pt>
                <c:pt idx="855">
                  <c:v>127.77777777777779</c:v>
                </c:pt>
                <c:pt idx="856">
                  <c:v>51.111111111111839</c:v>
                </c:pt>
                <c:pt idx="857">
                  <c:v>281.11111111111148</c:v>
                </c:pt>
                <c:pt idx="858">
                  <c:v>587.77777777777703</c:v>
                </c:pt>
                <c:pt idx="859">
                  <c:v>587.77777777777703</c:v>
                </c:pt>
                <c:pt idx="860">
                  <c:v>408.88888888889107</c:v>
                </c:pt>
                <c:pt idx="861">
                  <c:v>511.11111111111114</c:v>
                </c:pt>
                <c:pt idx="862">
                  <c:v>945.55555555555259</c:v>
                </c:pt>
                <c:pt idx="863">
                  <c:v>894.44444444444446</c:v>
                </c:pt>
                <c:pt idx="864">
                  <c:v>434.44444444444514</c:v>
                </c:pt>
                <c:pt idx="865">
                  <c:v>281.1111111111133</c:v>
                </c:pt>
                <c:pt idx="866">
                  <c:v>459.99999999999926</c:v>
                </c:pt>
                <c:pt idx="867">
                  <c:v>664.44444444444298</c:v>
                </c:pt>
                <c:pt idx="868">
                  <c:v>511.11111111111114</c:v>
                </c:pt>
                <c:pt idx="869">
                  <c:v>127.77777777777779</c:v>
                </c:pt>
                <c:pt idx="870">
                  <c:v>-102.22222222222004</c:v>
                </c:pt>
                <c:pt idx="871">
                  <c:v>-178.8888888888896</c:v>
                </c:pt>
                <c:pt idx="872">
                  <c:v>-204.44444444444372</c:v>
                </c:pt>
                <c:pt idx="873">
                  <c:v>-255.55555555555557</c:v>
                </c:pt>
                <c:pt idx="874">
                  <c:v>-383.33333333333331</c:v>
                </c:pt>
                <c:pt idx="875">
                  <c:v>-536.66666666666515</c:v>
                </c:pt>
                <c:pt idx="876">
                  <c:v>-664.44444444444662</c:v>
                </c:pt>
                <c:pt idx="877">
                  <c:v>-587.77777777777703</c:v>
                </c:pt>
                <c:pt idx="878">
                  <c:v>-332.22222222222149</c:v>
                </c:pt>
                <c:pt idx="879">
                  <c:v>-102.22222222222368</c:v>
                </c:pt>
                <c:pt idx="880">
                  <c:v>-255.55555555555557</c:v>
                </c:pt>
                <c:pt idx="881">
                  <c:v>-511.11111111111114</c:v>
                </c:pt>
                <c:pt idx="882">
                  <c:v>-255.55555555555557</c:v>
                </c:pt>
                <c:pt idx="883">
                  <c:v>0</c:v>
                </c:pt>
                <c:pt idx="884">
                  <c:v>25.555555555554101</c:v>
                </c:pt>
                <c:pt idx="885">
                  <c:v>102.22222222222368</c:v>
                </c:pt>
                <c:pt idx="886">
                  <c:v>127.77777777777779</c:v>
                </c:pt>
                <c:pt idx="887">
                  <c:v>76.666666666665932</c:v>
                </c:pt>
                <c:pt idx="888">
                  <c:v>-25.555555555554101</c:v>
                </c:pt>
                <c:pt idx="889">
                  <c:v>-153.33333333333553</c:v>
                </c:pt>
                <c:pt idx="890">
                  <c:v>-306.66666666666737</c:v>
                </c:pt>
                <c:pt idx="891">
                  <c:v>-485.55555555555333</c:v>
                </c:pt>
                <c:pt idx="892">
                  <c:v>-638.88888888888891</c:v>
                </c:pt>
                <c:pt idx="893">
                  <c:v>-664.4444444444448</c:v>
                </c:pt>
                <c:pt idx="894">
                  <c:v>-562.22222222222115</c:v>
                </c:pt>
                <c:pt idx="895">
                  <c:v>-383.33333333333331</c:v>
                </c:pt>
                <c:pt idx="896">
                  <c:v>-178.8888888888896</c:v>
                </c:pt>
                <c:pt idx="897">
                  <c:v>-51.111111111111839</c:v>
                </c:pt>
                <c:pt idx="898">
                  <c:v>-25.55555555555592</c:v>
                </c:pt>
                <c:pt idx="899">
                  <c:v>-102.22222222222186</c:v>
                </c:pt>
                <c:pt idx="900">
                  <c:v>-229.99999999999963</c:v>
                </c:pt>
                <c:pt idx="901">
                  <c:v>-459.99999999999926</c:v>
                </c:pt>
                <c:pt idx="902">
                  <c:v>-1609.9999999999991</c:v>
                </c:pt>
                <c:pt idx="903">
                  <c:v>-2657.7777777777792</c:v>
                </c:pt>
                <c:pt idx="904">
                  <c:v>-2478.8888888888896</c:v>
                </c:pt>
                <c:pt idx="905">
                  <c:v>-1788.8888888888889</c:v>
                </c:pt>
                <c:pt idx="906">
                  <c:v>-894.44444444444446</c:v>
                </c:pt>
                <c:pt idx="907">
                  <c:v>-255.55555555555557</c:v>
                </c:pt>
                <c:pt idx="908">
                  <c:v>178.8888888888896</c:v>
                </c:pt>
                <c:pt idx="909">
                  <c:v>868.88888888889028</c:v>
                </c:pt>
                <c:pt idx="910">
                  <c:v>1609.9999999999991</c:v>
                </c:pt>
                <c:pt idx="911">
                  <c:v>1712.222222222221</c:v>
                </c:pt>
                <c:pt idx="912">
                  <c:v>1098.8888888888898</c:v>
                </c:pt>
                <c:pt idx="913">
                  <c:v>664.4444444444448</c:v>
                </c:pt>
                <c:pt idx="914">
                  <c:v>1098.888888888888</c:v>
                </c:pt>
                <c:pt idx="915">
                  <c:v>1047.7777777777781</c:v>
                </c:pt>
                <c:pt idx="916">
                  <c:v>562.22222222222297</c:v>
                </c:pt>
                <c:pt idx="917">
                  <c:v>229.99999999999963</c:v>
                </c:pt>
                <c:pt idx="918">
                  <c:v>-25.55555555555592</c:v>
                </c:pt>
                <c:pt idx="919">
                  <c:v>127.77777777777779</c:v>
                </c:pt>
                <c:pt idx="920">
                  <c:v>357.77777777777743</c:v>
                </c:pt>
                <c:pt idx="921">
                  <c:v>715.55555555555486</c:v>
                </c:pt>
                <c:pt idx="922">
                  <c:v>868.88888888888846</c:v>
                </c:pt>
                <c:pt idx="923">
                  <c:v>715.55555555555486</c:v>
                </c:pt>
                <c:pt idx="924">
                  <c:v>51.11111111111002</c:v>
                </c:pt>
                <c:pt idx="925">
                  <c:v>-613.33333333333121</c:v>
                </c:pt>
                <c:pt idx="926">
                  <c:v>-536.66666666666515</c:v>
                </c:pt>
                <c:pt idx="927">
                  <c:v>-357.77777777777919</c:v>
                </c:pt>
                <c:pt idx="928">
                  <c:v>-281.11111111111148</c:v>
                </c:pt>
                <c:pt idx="929">
                  <c:v>-204.44444444444372</c:v>
                </c:pt>
                <c:pt idx="930">
                  <c:v>-178.88888888888781</c:v>
                </c:pt>
                <c:pt idx="931">
                  <c:v>-178.8888888888896</c:v>
                </c:pt>
                <c:pt idx="932">
                  <c:v>-204.44444444444554</c:v>
                </c:pt>
                <c:pt idx="933">
                  <c:v>-306.66666666666561</c:v>
                </c:pt>
                <c:pt idx="934">
                  <c:v>-485.55555555555515</c:v>
                </c:pt>
                <c:pt idx="935">
                  <c:v>-511.11111111111114</c:v>
                </c:pt>
                <c:pt idx="936">
                  <c:v>-383.33333333333331</c:v>
                </c:pt>
                <c:pt idx="937">
                  <c:v>-281.11111111111148</c:v>
                </c:pt>
                <c:pt idx="938">
                  <c:v>-255.55555555555557</c:v>
                </c:pt>
                <c:pt idx="939">
                  <c:v>-281.11111111111148</c:v>
                </c:pt>
                <c:pt idx="940">
                  <c:v>-229.99999999999963</c:v>
                </c:pt>
                <c:pt idx="941">
                  <c:v>-102.22222222222186</c:v>
                </c:pt>
                <c:pt idx="942">
                  <c:v>-51.111111111111839</c:v>
                </c:pt>
                <c:pt idx="943">
                  <c:v>-25.55555555555592</c:v>
                </c:pt>
                <c:pt idx="944">
                  <c:v>25.55555555555592</c:v>
                </c:pt>
                <c:pt idx="945">
                  <c:v>76.666666666667766</c:v>
                </c:pt>
                <c:pt idx="946">
                  <c:v>255.55555555555557</c:v>
                </c:pt>
                <c:pt idx="947">
                  <c:v>408.88888888888744</c:v>
                </c:pt>
                <c:pt idx="948">
                  <c:v>306.66666666666737</c:v>
                </c:pt>
                <c:pt idx="949">
                  <c:v>76.666666666667766</c:v>
                </c:pt>
                <c:pt idx="950">
                  <c:v>-281.11111111111148</c:v>
                </c:pt>
                <c:pt idx="951">
                  <c:v>-868.88888888888846</c:v>
                </c:pt>
                <c:pt idx="952">
                  <c:v>-1712.2222222222229</c:v>
                </c:pt>
                <c:pt idx="953">
                  <c:v>-2453.3333333333335</c:v>
                </c:pt>
                <c:pt idx="954">
                  <c:v>-2708.8888888888891</c:v>
                </c:pt>
                <c:pt idx="955">
                  <c:v>-2708.8888888888891</c:v>
                </c:pt>
                <c:pt idx="956">
                  <c:v>-2708.8888888888882</c:v>
                </c:pt>
                <c:pt idx="957">
                  <c:v>-1891.1111111111106</c:v>
                </c:pt>
                <c:pt idx="958">
                  <c:v>-306.66666666666652</c:v>
                </c:pt>
                <c:pt idx="959">
                  <c:v>1073.3333333333333</c:v>
                </c:pt>
                <c:pt idx="960">
                  <c:v>2197.7777777777783</c:v>
                </c:pt>
                <c:pt idx="961">
                  <c:v>2836.6666666666661</c:v>
                </c:pt>
                <c:pt idx="962">
                  <c:v>2734.4444444444434</c:v>
                </c:pt>
                <c:pt idx="963">
                  <c:v>2197.7777777777783</c:v>
                </c:pt>
                <c:pt idx="964">
                  <c:v>1482.2222222222233</c:v>
                </c:pt>
                <c:pt idx="965">
                  <c:v>792.22222222222263</c:v>
                </c:pt>
                <c:pt idx="966">
                  <c:v>281.11111111111148</c:v>
                </c:pt>
                <c:pt idx="967">
                  <c:v>0</c:v>
                </c:pt>
                <c:pt idx="968">
                  <c:v>-127.77777777777779</c:v>
                </c:pt>
                <c:pt idx="969">
                  <c:v>-306.66666666666737</c:v>
                </c:pt>
                <c:pt idx="970">
                  <c:v>-638.88888888888891</c:v>
                </c:pt>
                <c:pt idx="971">
                  <c:v>-1277.7777777777778</c:v>
                </c:pt>
                <c:pt idx="972">
                  <c:v>-2197.7777777777783</c:v>
                </c:pt>
                <c:pt idx="973">
                  <c:v>-2708.8888888888891</c:v>
                </c:pt>
                <c:pt idx="974">
                  <c:v>-2708.8888888888891</c:v>
                </c:pt>
                <c:pt idx="975">
                  <c:v>-2708.8888888888882</c:v>
                </c:pt>
                <c:pt idx="976">
                  <c:v>-2734.4444444444443</c:v>
                </c:pt>
                <c:pt idx="977">
                  <c:v>-2223.333333333333</c:v>
                </c:pt>
                <c:pt idx="978">
                  <c:v>-1558.8888888888894</c:v>
                </c:pt>
                <c:pt idx="979">
                  <c:v>-1354.4444444444446</c:v>
                </c:pt>
                <c:pt idx="980">
                  <c:v>-1124.4444444444441</c:v>
                </c:pt>
                <c:pt idx="981">
                  <c:v>-894.44444444444423</c:v>
                </c:pt>
                <c:pt idx="982">
                  <c:v>-843.33333333333348</c:v>
                </c:pt>
                <c:pt idx="983">
                  <c:v>-1022.2222222222223</c:v>
                </c:pt>
                <c:pt idx="984">
                  <c:v>-1124.4444444444446</c:v>
                </c:pt>
                <c:pt idx="985">
                  <c:v>-817.77777777777783</c:v>
                </c:pt>
                <c:pt idx="986">
                  <c:v>-281.11111111111114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204.44444444444446</c:v>
                </c:pt>
                <c:pt idx="1027">
                  <c:v>920</c:v>
                </c:pt>
                <c:pt idx="1028">
                  <c:v>1993.3333333333333</c:v>
                </c:pt>
                <c:pt idx="1029">
                  <c:v>2811.1111111111109</c:v>
                </c:pt>
                <c:pt idx="1030">
                  <c:v>2913.333333333333</c:v>
                </c:pt>
                <c:pt idx="1031">
                  <c:v>2504.4444444444443</c:v>
                </c:pt>
                <c:pt idx="1032">
                  <c:v>2095.5555555555557</c:v>
                </c:pt>
                <c:pt idx="1033">
                  <c:v>1865.5555555555559</c:v>
                </c:pt>
                <c:pt idx="1034">
                  <c:v>1737.7777777777778</c:v>
                </c:pt>
                <c:pt idx="1035">
                  <c:v>1507.7777777777783</c:v>
                </c:pt>
                <c:pt idx="1036">
                  <c:v>1201.1111111111118</c:v>
                </c:pt>
                <c:pt idx="1037">
                  <c:v>996.66666666666617</c:v>
                </c:pt>
                <c:pt idx="1038">
                  <c:v>996.66666666666617</c:v>
                </c:pt>
                <c:pt idx="1039">
                  <c:v>1150</c:v>
                </c:pt>
                <c:pt idx="1040">
                  <c:v>1226.6666666666661</c:v>
                </c:pt>
                <c:pt idx="1041">
                  <c:v>1150</c:v>
                </c:pt>
                <c:pt idx="1042">
                  <c:v>894.44444444444446</c:v>
                </c:pt>
                <c:pt idx="1043">
                  <c:v>536.66666666666697</c:v>
                </c:pt>
                <c:pt idx="1044">
                  <c:v>229.99999999999963</c:v>
                </c:pt>
                <c:pt idx="1045">
                  <c:v>76.666666666665932</c:v>
                </c:pt>
                <c:pt idx="1046">
                  <c:v>76.666666666667766</c:v>
                </c:pt>
                <c:pt idx="1047">
                  <c:v>102.22222222222186</c:v>
                </c:pt>
                <c:pt idx="1048">
                  <c:v>0</c:v>
                </c:pt>
                <c:pt idx="1049">
                  <c:v>-255.55555555555557</c:v>
                </c:pt>
                <c:pt idx="1050">
                  <c:v>-613.33333333333303</c:v>
                </c:pt>
                <c:pt idx="1051">
                  <c:v>-894.44444444444446</c:v>
                </c:pt>
                <c:pt idx="1052">
                  <c:v>-1073.3333333333339</c:v>
                </c:pt>
                <c:pt idx="1053">
                  <c:v>-1277.7777777777778</c:v>
                </c:pt>
                <c:pt idx="1054">
                  <c:v>-1584.4444444444453</c:v>
                </c:pt>
                <c:pt idx="1055">
                  <c:v>-1993.3333333333323</c:v>
                </c:pt>
                <c:pt idx="1056">
                  <c:v>-2453.3333333333326</c:v>
                </c:pt>
                <c:pt idx="1057">
                  <c:v>-2708.8888888888891</c:v>
                </c:pt>
                <c:pt idx="1058">
                  <c:v>-2478.8888888888887</c:v>
                </c:pt>
                <c:pt idx="1059">
                  <c:v>-2223.333333333333</c:v>
                </c:pt>
                <c:pt idx="1060">
                  <c:v>-1942.2222222222222</c:v>
                </c:pt>
                <c:pt idx="1061">
                  <c:v>-1201.1111111111109</c:v>
                </c:pt>
                <c:pt idx="1062">
                  <c:v>-332.2222222222224</c:v>
                </c:pt>
                <c:pt idx="1063">
                  <c:v>204.4444444444446</c:v>
                </c:pt>
                <c:pt idx="1064">
                  <c:v>894.44444444444446</c:v>
                </c:pt>
                <c:pt idx="1065">
                  <c:v>1814.4444444444439</c:v>
                </c:pt>
                <c:pt idx="1066">
                  <c:v>1993.3333333333333</c:v>
                </c:pt>
                <c:pt idx="1067">
                  <c:v>1201.1111111111118</c:v>
                </c:pt>
                <c:pt idx="1068">
                  <c:v>460.00000000000023</c:v>
                </c:pt>
                <c:pt idx="1069">
                  <c:v>459.99999999999926</c:v>
                </c:pt>
                <c:pt idx="1070">
                  <c:v>920.00000000000045</c:v>
                </c:pt>
                <c:pt idx="1071">
                  <c:v>1380.0000000000005</c:v>
                </c:pt>
                <c:pt idx="1072">
                  <c:v>1661.1111111111102</c:v>
                </c:pt>
                <c:pt idx="1073">
                  <c:v>1967.7777777777778</c:v>
                </c:pt>
                <c:pt idx="1074">
                  <c:v>2351.1111111111118</c:v>
                </c:pt>
                <c:pt idx="1075">
                  <c:v>2504.4444444444439</c:v>
                </c:pt>
                <c:pt idx="1076">
                  <c:v>2248.8888888888882</c:v>
                </c:pt>
                <c:pt idx="1077">
                  <c:v>1814.4444444444448</c:v>
                </c:pt>
                <c:pt idx="1078">
                  <c:v>1431.1111111111113</c:v>
                </c:pt>
                <c:pt idx="1079">
                  <c:v>1226.6666666666679</c:v>
                </c:pt>
                <c:pt idx="1080">
                  <c:v>945.55555555555634</c:v>
                </c:pt>
                <c:pt idx="1081">
                  <c:v>459.99999999999926</c:v>
                </c:pt>
                <c:pt idx="1082">
                  <c:v>-25.55555555555592</c:v>
                </c:pt>
                <c:pt idx="1083">
                  <c:v>-536.66666666666697</c:v>
                </c:pt>
                <c:pt idx="1084">
                  <c:v>-817.7777777777784</c:v>
                </c:pt>
                <c:pt idx="1085">
                  <c:v>-587.77777777777703</c:v>
                </c:pt>
                <c:pt idx="1086">
                  <c:v>-178.88888888888781</c:v>
                </c:pt>
                <c:pt idx="1087">
                  <c:v>25.55555555555592</c:v>
                </c:pt>
                <c:pt idx="1088">
                  <c:v>51.11111111111002</c:v>
                </c:pt>
                <c:pt idx="1089">
                  <c:v>25.555555555554101</c:v>
                </c:pt>
                <c:pt idx="1090">
                  <c:v>0</c:v>
                </c:pt>
                <c:pt idx="1091">
                  <c:v>76.666666666667766</c:v>
                </c:pt>
                <c:pt idx="1092">
                  <c:v>332.22222222222331</c:v>
                </c:pt>
                <c:pt idx="1093">
                  <c:v>664.4444444444448</c:v>
                </c:pt>
                <c:pt idx="1094">
                  <c:v>741.11111111111074</c:v>
                </c:pt>
                <c:pt idx="1095">
                  <c:v>511.11111111111114</c:v>
                </c:pt>
                <c:pt idx="1096">
                  <c:v>229.99999999999963</c:v>
                </c:pt>
                <c:pt idx="1097">
                  <c:v>-51.111111111111839</c:v>
                </c:pt>
                <c:pt idx="1098">
                  <c:v>-408.8888888888892</c:v>
                </c:pt>
                <c:pt idx="1099">
                  <c:v>-817.7777777777784</c:v>
                </c:pt>
                <c:pt idx="1100">
                  <c:v>-868.88888888888846</c:v>
                </c:pt>
                <c:pt idx="1101">
                  <c:v>-485.55555555555515</c:v>
                </c:pt>
                <c:pt idx="1102">
                  <c:v>-25.55555555555592</c:v>
                </c:pt>
                <c:pt idx="1103">
                  <c:v>460.00000000000114</c:v>
                </c:pt>
                <c:pt idx="1104">
                  <c:v>894.44444444444446</c:v>
                </c:pt>
                <c:pt idx="1105">
                  <c:v>945.55555555555441</c:v>
                </c:pt>
                <c:pt idx="1106">
                  <c:v>562.22222222222297</c:v>
                </c:pt>
                <c:pt idx="1107">
                  <c:v>127.77777777777959</c:v>
                </c:pt>
                <c:pt idx="1108">
                  <c:v>-255.55555555555557</c:v>
                </c:pt>
                <c:pt idx="1109">
                  <c:v>-613.33333333333474</c:v>
                </c:pt>
                <c:pt idx="1110">
                  <c:v>-587.77777777777703</c:v>
                </c:pt>
                <c:pt idx="1111">
                  <c:v>-178.8888888888896</c:v>
                </c:pt>
                <c:pt idx="1112">
                  <c:v>357.77777777777743</c:v>
                </c:pt>
                <c:pt idx="1113">
                  <c:v>1022.2222222222223</c:v>
                </c:pt>
                <c:pt idx="1114">
                  <c:v>1379.9999999999995</c:v>
                </c:pt>
                <c:pt idx="1115">
                  <c:v>1047.7777777777799</c:v>
                </c:pt>
                <c:pt idx="1116">
                  <c:v>434.44444444444514</c:v>
                </c:pt>
                <c:pt idx="1117">
                  <c:v>-25.555555555557735</c:v>
                </c:pt>
                <c:pt idx="1118">
                  <c:v>-408.88888888889107</c:v>
                </c:pt>
                <c:pt idx="1119">
                  <c:v>-613.33333333333121</c:v>
                </c:pt>
                <c:pt idx="1120">
                  <c:v>-485.55555555555333</c:v>
                </c:pt>
                <c:pt idx="1121">
                  <c:v>-306.66666666666737</c:v>
                </c:pt>
                <c:pt idx="1122">
                  <c:v>-332.22222222222149</c:v>
                </c:pt>
                <c:pt idx="1123">
                  <c:v>-638.88888888888891</c:v>
                </c:pt>
                <c:pt idx="1124">
                  <c:v>-1175.5555555555577</c:v>
                </c:pt>
                <c:pt idx="1125">
                  <c:v>-1891.1111111111127</c:v>
                </c:pt>
                <c:pt idx="1126">
                  <c:v>-2504.4444444444439</c:v>
                </c:pt>
                <c:pt idx="1127">
                  <c:v>-2708.8888888888873</c:v>
                </c:pt>
                <c:pt idx="1128">
                  <c:v>-2657.7777777777774</c:v>
                </c:pt>
                <c:pt idx="1129">
                  <c:v>-2300</c:v>
                </c:pt>
                <c:pt idx="1130">
                  <c:v>-1840.0000000000009</c:v>
                </c:pt>
                <c:pt idx="1131">
                  <c:v>-1635.5555555555561</c:v>
                </c:pt>
                <c:pt idx="1132">
                  <c:v>-1609.9999999999991</c:v>
                </c:pt>
                <c:pt idx="1133">
                  <c:v>-1737.7777777777778</c:v>
                </c:pt>
                <c:pt idx="1134">
                  <c:v>-1840.0000000000009</c:v>
                </c:pt>
                <c:pt idx="1135">
                  <c:v>-1712.2222222222222</c:v>
                </c:pt>
                <c:pt idx="1136">
                  <c:v>-1226.6666666666663</c:v>
                </c:pt>
                <c:pt idx="1137">
                  <c:v>-536.66666666666697</c:v>
                </c:pt>
                <c:pt idx="1138">
                  <c:v>-76.666666666666401</c:v>
                </c:pt>
                <c:pt idx="1139">
                  <c:v>102.2222222222223</c:v>
                </c:pt>
                <c:pt idx="1140">
                  <c:v>204.44444444444417</c:v>
                </c:pt>
                <c:pt idx="1141">
                  <c:v>459.99999999999972</c:v>
                </c:pt>
                <c:pt idx="1142">
                  <c:v>1022.2222222222226</c:v>
                </c:pt>
                <c:pt idx="1143">
                  <c:v>1558.8888888888894</c:v>
                </c:pt>
                <c:pt idx="1144">
                  <c:v>1354.4444444444437</c:v>
                </c:pt>
                <c:pt idx="1145">
                  <c:v>587.77777777777794</c:v>
                </c:pt>
                <c:pt idx="1146">
                  <c:v>-434.44444444444423</c:v>
                </c:pt>
                <c:pt idx="1147">
                  <c:v>-1891.1111111111118</c:v>
                </c:pt>
                <c:pt idx="1148">
                  <c:v>-2274.4444444444443</c:v>
                </c:pt>
                <c:pt idx="1149">
                  <c:v>-1379.9999999999995</c:v>
                </c:pt>
                <c:pt idx="1150">
                  <c:v>-460.00000000000023</c:v>
                </c:pt>
                <c:pt idx="1151">
                  <c:v>0</c:v>
                </c:pt>
                <c:pt idx="1152">
                  <c:v>485.55555555555566</c:v>
                </c:pt>
                <c:pt idx="1153">
                  <c:v>1737.7777777777778</c:v>
                </c:pt>
                <c:pt idx="1154">
                  <c:v>2862.2222222222222</c:v>
                </c:pt>
                <c:pt idx="1155">
                  <c:v>2811.1111111111109</c:v>
                </c:pt>
                <c:pt idx="1156">
                  <c:v>2223.3333333333326</c:v>
                </c:pt>
                <c:pt idx="1157">
                  <c:v>2146.6666666666674</c:v>
                </c:pt>
                <c:pt idx="1158">
                  <c:v>2453.3333333333335</c:v>
                </c:pt>
                <c:pt idx="1159">
                  <c:v>2734.4444444444434</c:v>
                </c:pt>
                <c:pt idx="1160">
                  <c:v>2657.7777777777774</c:v>
                </c:pt>
                <c:pt idx="1161">
                  <c:v>2274.4444444444443</c:v>
                </c:pt>
                <c:pt idx="1162">
                  <c:v>1967.7777777777785</c:v>
                </c:pt>
                <c:pt idx="1163">
                  <c:v>1840.0000000000009</c:v>
                </c:pt>
                <c:pt idx="1164">
                  <c:v>1763.3333333333348</c:v>
                </c:pt>
                <c:pt idx="1165">
                  <c:v>1686.6666666666652</c:v>
                </c:pt>
                <c:pt idx="1166">
                  <c:v>1175.5555555555541</c:v>
                </c:pt>
                <c:pt idx="1167">
                  <c:v>690.00000000000068</c:v>
                </c:pt>
                <c:pt idx="1168">
                  <c:v>817.7777777777784</c:v>
                </c:pt>
                <c:pt idx="1169">
                  <c:v>920.00000000000227</c:v>
                </c:pt>
                <c:pt idx="1170">
                  <c:v>843.33333333333258</c:v>
                </c:pt>
                <c:pt idx="1171">
                  <c:v>792.22222222222069</c:v>
                </c:pt>
                <c:pt idx="1172">
                  <c:v>715.55555555555486</c:v>
                </c:pt>
                <c:pt idx="1173">
                  <c:v>638.88888888888891</c:v>
                </c:pt>
                <c:pt idx="1174">
                  <c:v>587.77777777777703</c:v>
                </c:pt>
                <c:pt idx="1175">
                  <c:v>511.11111111111114</c:v>
                </c:pt>
                <c:pt idx="1176">
                  <c:v>434.44444444444514</c:v>
                </c:pt>
                <c:pt idx="1177">
                  <c:v>408.88888888888744</c:v>
                </c:pt>
                <c:pt idx="1178">
                  <c:v>459.99999999999926</c:v>
                </c:pt>
                <c:pt idx="1179">
                  <c:v>511.11111111111114</c:v>
                </c:pt>
                <c:pt idx="1180">
                  <c:v>511.11111111111114</c:v>
                </c:pt>
                <c:pt idx="1181">
                  <c:v>485.55555555555702</c:v>
                </c:pt>
                <c:pt idx="1182">
                  <c:v>408.88888888889107</c:v>
                </c:pt>
                <c:pt idx="1183">
                  <c:v>332.22222222222149</c:v>
                </c:pt>
                <c:pt idx="1184">
                  <c:v>281.11111111110966</c:v>
                </c:pt>
                <c:pt idx="1185">
                  <c:v>204.44444444444372</c:v>
                </c:pt>
                <c:pt idx="1186">
                  <c:v>76.666666666665932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25.555555555557735</c:v>
                </c:pt>
                <c:pt idx="1196">
                  <c:v>25.555555555557735</c:v>
                </c:pt>
                <c:pt idx="1197">
                  <c:v>25.555555555554101</c:v>
                </c:pt>
                <c:pt idx="1198">
                  <c:v>127.77777777777779</c:v>
                </c:pt>
                <c:pt idx="1199">
                  <c:v>230.00000000000142</c:v>
                </c:pt>
                <c:pt idx="1200">
                  <c:v>332.22222222222149</c:v>
                </c:pt>
                <c:pt idx="1201">
                  <c:v>408.88888888888744</c:v>
                </c:pt>
                <c:pt idx="1202">
                  <c:v>357.77777777777919</c:v>
                </c:pt>
                <c:pt idx="1203">
                  <c:v>255.55555555555557</c:v>
                </c:pt>
                <c:pt idx="1204">
                  <c:v>153.33333333333186</c:v>
                </c:pt>
                <c:pt idx="1205">
                  <c:v>76.666666666665932</c:v>
                </c:pt>
                <c:pt idx="1206">
                  <c:v>51.111111111111839</c:v>
                </c:pt>
                <c:pt idx="1207">
                  <c:v>51.111111111111839</c:v>
                </c:pt>
                <c:pt idx="1208">
                  <c:v>51.111111111111839</c:v>
                </c:pt>
                <c:pt idx="1209">
                  <c:v>25.555555555557735</c:v>
                </c:pt>
                <c:pt idx="1210">
                  <c:v>0</c:v>
                </c:pt>
                <c:pt idx="1211">
                  <c:v>0</c:v>
                </c:pt>
                <c:pt idx="1212">
                  <c:v>-25.555555555557735</c:v>
                </c:pt>
                <c:pt idx="1213">
                  <c:v>-25.555555555557735</c:v>
                </c:pt>
                <c:pt idx="1214">
                  <c:v>0</c:v>
                </c:pt>
                <c:pt idx="1215">
                  <c:v>0</c:v>
                </c:pt>
                <c:pt idx="1216">
                  <c:v>-25.555555555554101</c:v>
                </c:pt>
                <c:pt idx="1217">
                  <c:v>-51.111111111111839</c:v>
                </c:pt>
                <c:pt idx="1218">
                  <c:v>-51.111111111111839</c:v>
                </c:pt>
                <c:pt idx="1219">
                  <c:v>-51.111111111108201</c:v>
                </c:pt>
                <c:pt idx="1220">
                  <c:v>-76.666666666665932</c:v>
                </c:pt>
                <c:pt idx="1221">
                  <c:v>-127.77777777777779</c:v>
                </c:pt>
                <c:pt idx="1222">
                  <c:v>-153.33333333333553</c:v>
                </c:pt>
                <c:pt idx="1223">
                  <c:v>-178.8888888888896</c:v>
                </c:pt>
                <c:pt idx="1224">
                  <c:v>-153.33333333333186</c:v>
                </c:pt>
                <c:pt idx="1225">
                  <c:v>-102.22222222222368</c:v>
                </c:pt>
                <c:pt idx="1226">
                  <c:v>-76.666666666665932</c:v>
                </c:pt>
                <c:pt idx="1227">
                  <c:v>-76.666666666665932</c:v>
                </c:pt>
                <c:pt idx="1228">
                  <c:v>-76.666666666665932</c:v>
                </c:pt>
                <c:pt idx="1229">
                  <c:v>-76.666666666665932</c:v>
                </c:pt>
                <c:pt idx="1230">
                  <c:v>-102.22222222222368</c:v>
                </c:pt>
                <c:pt idx="1231">
                  <c:v>-76.666666666665932</c:v>
                </c:pt>
                <c:pt idx="1232">
                  <c:v>-25.555555555554101</c:v>
                </c:pt>
                <c:pt idx="1233">
                  <c:v>-25.555555555557735</c:v>
                </c:pt>
                <c:pt idx="1234">
                  <c:v>-25.555555555557735</c:v>
                </c:pt>
                <c:pt idx="1235">
                  <c:v>-51.111111111111839</c:v>
                </c:pt>
                <c:pt idx="1236">
                  <c:v>-102.22222222222004</c:v>
                </c:pt>
                <c:pt idx="1237">
                  <c:v>-178.88888888888599</c:v>
                </c:pt>
                <c:pt idx="1238">
                  <c:v>-281.1111111111133</c:v>
                </c:pt>
                <c:pt idx="1239">
                  <c:v>-357.77777777777919</c:v>
                </c:pt>
                <c:pt idx="1240">
                  <c:v>-383.33333333333331</c:v>
                </c:pt>
                <c:pt idx="1241">
                  <c:v>-357.77777777777919</c:v>
                </c:pt>
                <c:pt idx="1242">
                  <c:v>-332.22222222222149</c:v>
                </c:pt>
                <c:pt idx="1243">
                  <c:v>-332.22222222222149</c:v>
                </c:pt>
                <c:pt idx="1244">
                  <c:v>-332.22222222222149</c:v>
                </c:pt>
                <c:pt idx="1245">
                  <c:v>-306.66666666666737</c:v>
                </c:pt>
                <c:pt idx="1246">
                  <c:v>-332.22222222222149</c:v>
                </c:pt>
                <c:pt idx="1247">
                  <c:v>-357.77777777777561</c:v>
                </c:pt>
                <c:pt idx="1248">
                  <c:v>-357.77777777777919</c:v>
                </c:pt>
                <c:pt idx="1249">
                  <c:v>-357.77777777777919</c:v>
                </c:pt>
                <c:pt idx="1250">
                  <c:v>-332.22222222222149</c:v>
                </c:pt>
                <c:pt idx="1251">
                  <c:v>-306.66666666666737</c:v>
                </c:pt>
                <c:pt idx="1252">
                  <c:v>-306.66666666666737</c:v>
                </c:pt>
                <c:pt idx="1253">
                  <c:v>-306.66666666666373</c:v>
                </c:pt>
                <c:pt idx="1254">
                  <c:v>-306.66666666666737</c:v>
                </c:pt>
                <c:pt idx="1255">
                  <c:v>-306.66666666666737</c:v>
                </c:pt>
                <c:pt idx="1256">
                  <c:v>-306.66666666666737</c:v>
                </c:pt>
                <c:pt idx="1257">
                  <c:v>-306.66666666666737</c:v>
                </c:pt>
                <c:pt idx="1258">
                  <c:v>-306.66666666666373</c:v>
                </c:pt>
                <c:pt idx="1259">
                  <c:v>-281.11111111110966</c:v>
                </c:pt>
                <c:pt idx="1260">
                  <c:v>-230.00000000000142</c:v>
                </c:pt>
                <c:pt idx="1261">
                  <c:v>-178.8888888888896</c:v>
                </c:pt>
                <c:pt idx="1262">
                  <c:v>-76.666666666665932</c:v>
                </c:pt>
                <c:pt idx="1263">
                  <c:v>25.555555555554101</c:v>
                </c:pt>
                <c:pt idx="1264">
                  <c:v>102.22222222222004</c:v>
                </c:pt>
                <c:pt idx="1265">
                  <c:v>153.33333333333553</c:v>
                </c:pt>
                <c:pt idx="1266">
                  <c:v>127.77777777777779</c:v>
                </c:pt>
                <c:pt idx="1267">
                  <c:v>102.22222222222004</c:v>
                </c:pt>
                <c:pt idx="1268">
                  <c:v>51.111111111111839</c:v>
                </c:pt>
                <c:pt idx="1269">
                  <c:v>-51.111111111111839</c:v>
                </c:pt>
                <c:pt idx="1270">
                  <c:v>-127.77777777777779</c:v>
                </c:pt>
                <c:pt idx="1271">
                  <c:v>-178.88888888888599</c:v>
                </c:pt>
                <c:pt idx="1272">
                  <c:v>-204.44444444444372</c:v>
                </c:pt>
                <c:pt idx="1273">
                  <c:v>-178.8888888888896</c:v>
                </c:pt>
                <c:pt idx="1274">
                  <c:v>-153.33333333333186</c:v>
                </c:pt>
                <c:pt idx="1275">
                  <c:v>-127.77777777777779</c:v>
                </c:pt>
                <c:pt idx="1276">
                  <c:v>-51.111111111111839</c:v>
                </c:pt>
                <c:pt idx="1277">
                  <c:v>25.555555555554101</c:v>
                </c:pt>
                <c:pt idx="1278">
                  <c:v>51.111111111111839</c:v>
                </c:pt>
                <c:pt idx="1279">
                  <c:v>76.666666666665932</c:v>
                </c:pt>
                <c:pt idx="1280">
                  <c:v>102.22222222222004</c:v>
                </c:pt>
                <c:pt idx="1281">
                  <c:v>51.111111111111839</c:v>
                </c:pt>
                <c:pt idx="1282">
                  <c:v>25.555555555557735</c:v>
                </c:pt>
                <c:pt idx="1283">
                  <c:v>25.555555555557735</c:v>
                </c:pt>
                <c:pt idx="1284">
                  <c:v>0</c:v>
                </c:pt>
                <c:pt idx="1285">
                  <c:v>-51.111111111111839</c:v>
                </c:pt>
                <c:pt idx="1286">
                  <c:v>-102.22222222222368</c:v>
                </c:pt>
                <c:pt idx="1287">
                  <c:v>-127.77777777777779</c:v>
                </c:pt>
                <c:pt idx="1288">
                  <c:v>-178.8888888888896</c:v>
                </c:pt>
                <c:pt idx="1289">
                  <c:v>-204.44444444444372</c:v>
                </c:pt>
                <c:pt idx="1290">
                  <c:v>-178.8888888888896</c:v>
                </c:pt>
                <c:pt idx="1291">
                  <c:v>-178.8888888888896</c:v>
                </c:pt>
                <c:pt idx="1292">
                  <c:v>-229.99999999999781</c:v>
                </c:pt>
                <c:pt idx="1293">
                  <c:v>-255.55555555555557</c:v>
                </c:pt>
                <c:pt idx="1294">
                  <c:v>-255.55555555555557</c:v>
                </c:pt>
                <c:pt idx="1295">
                  <c:v>-204.44444444444372</c:v>
                </c:pt>
                <c:pt idx="1296">
                  <c:v>-102.22222222222368</c:v>
                </c:pt>
                <c:pt idx="1297">
                  <c:v>0</c:v>
                </c:pt>
                <c:pt idx="1298">
                  <c:v>76.666666666665932</c:v>
                </c:pt>
                <c:pt idx="1299">
                  <c:v>127.77777777777779</c:v>
                </c:pt>
                <c:pt idx="1300">
                  <c:v>127.77777777777779</c:v>
                </c:pt>
                <c:pt idx="1301">
                  <c:v>102.22222222222004</c:v>
                </c:pt>
                <c:pt idx="1302">
                  <c:v>102.22222222222368</c:v>
                </c:pt>
                <c:pt idx="1303">
                  <c:v>127.77777777777779</c:v>
                </c:pt>
                <c:pt idx="1304">
                  <c:v>102.22222222222368</c:v>
                </c:pt>
                <c:pt idx="1305">
                  <c:v>51.111111111111839</c:v>
                </c:pt>
                <c:pt idx="1306">
                  <c:v>25.555555555554101</c:v>
                </c:pt>
                <c:pt idx="1307">
                  <c:v>0</c:v>
                </c:pt>
                <c:pt idx="1308">
                  <c:v>-25.555555555554101</c:v>
                </c:pt>
                <c:pt idx="1309">
                  <c:v>-25.555555555554101</c:v>
                </c:pt>
                <c:pt idx="1310">
                  <c:v>-25.555555555557735</c:v>
                </c:pt>
                <c:pt idx="1311">
                  <c:v>-51.111111111111839</c:v>
                </c:pt>
                <c:pt idx="1312">
                  <c:v>-76.666666666665932</c:v>
                </c:pt>
                <c:pt idx="1313">
                  <c:v>-127.77777777777779</c:v>
                </c:pt>
                <c:pt idx="1314">
                  <c:v>-127.77777777777779</c:v>
                </c:pt>
                <c:pt idx="1315">
                  <c:v>-127.77777777777779</c:v>
                </c:pt>
                <c:pt idx="1316">
                  <c:v>-230.00000000000142</c:v>
                </c:pt>
                <c:pt idx="1317">
                  <c:v>-255.55555555555557</c:v>
                </c:pt>
                <c:pt idx="1318">
                  <c:v>-204.44444444444372</c:v>
                </c:pt>
                <c:pt idx="1319">
                  <c:v>-51.111111111111839</c:v>
                </c:pt>
                <c:pt idx="1320">
                  <c:v>178.8888888888896</c:v>
                </c:pt>
                <c:pt idx="1321">
                  <c:v>357.77777777777919</c:v>
                </c:pt>
                <c:pt idx="1322">
                  <c:v>536.66666666666515</c:v>
                </c:pt>
                <c:pt idx="1323">
                  <c:v>715.55555555555486</c:v>
                </c:pt>
                <c:pt idx="1324">
                  <c:v>792.22222222222445</c:v>
                </c:pt>
                <c:pt idx="1325">
                  <c:v>664.44444444444298</c:v>
                </c:pt>
                <c:pt idx="1326">
                  <c:v>408.88888888888744</c:v>
                </c:pt>
                <c:pt idx="1327">
                  <c:v>178.8888888888896</c:v>
                </c:pt>
                <c:pt idx="1328">
                  <c:v>51.111111111111839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-25.555555555554101</c:v>
                </c:pt>
                <c:pt idx="1333">
                  <c:v>-102.22222222222368</c:v>
                </c:pt>
                <c:pt idx="1334">
                  <c:v>-153.33333333333553</c:v>
                </c:pt>
                <c:pt idx="1335">
                  <c:v>-153.33333333333186</c:v>
                </c:pt>
                <c:pt idx="1336">
                  <c:v>-102.22222222222004</c:v>
                </c:pt>
                <c:pt idx="1337">
                  <c:v>-51.111111111111839</c:v>
                </c:pt>
                <c:pt idx="1338">
                  <c:v>-25.555555555557735</c:v>
                </c:pt>
                <c:pt idx="1339">
                  <c:v>0</c:v>
                </c:pt>
                <c:pt idx="1340">
                  <c:v>25.555555555557735</c:v>
                </c:pt>
                <c:pt idx="1341">
                  <c:v>51.111111111111839</c:v>
                </c:pt>
                <c:pt idx="1342">
                  <c:v>127.77777777777779</c:v>
                </c:pt>
                <c:pt idx="1343">
                  <c:v>204.44444444444372</c:v>
                </c:pt>
                <c:pt idx="1344">
                  <c:v>204.44444444444372</c:v>
                </c:pt>
                <c:pt idx="1345">
                  <c:v>178.8888888888896</c:v>
                </c:pt>
                <c:pt idx="1346">
                  <c:v>102.22222222222004</c:v>
                </c:pt>
                <c:pt idx="1347">
                  <c:v>25.555555555554101</c:v>
                </c:pt>
                <c:pt idx="1348">
                  <c:v>-51.111111111108201</c:v>
                </c:pt>
                <c:pt idx="1349">
                  <c:v>-229.99999999999781</c:v>
                </c:pt>
                <c:pt idx="1350">
                  <c:v>-460.00000000000284</c:v>
                </c:pt>
                <c:pt idx="1351">
                  <c:v>-638.88888888888891</c:v>
                </c:pt>
                <c:pt idx="1352">
                  <c:v>-715.55555555555486</c:v>
                </c:pt>
                <c:pt idx="1353">
                  <c:v>-741.11111111111256</c:v>
                </c:pt>
                <c:pt idx="1354">
                  <c:v>-766.66666666666663</c:v>
                </c:pt>
                <c:pt idx="1355">
                  <c:v>-817.7777777777784</c:v>
                </c:pt>
                <c:pt idx="1356">
                  <c:v>-919.99999999999852</c:v>
                </c:pt>
                <c:pt idx="1357">
                  <c:v>-996.66666666666458</c:v>
                </c:pt>
                <c:pt idx="1358">
                  <c:v>-1047.7777777777799</c:v>
                </c:pt>
                <c:pt idx="1359">
                  <c:v>-1124.4444444444459</c:v>
                </c:pt>
                <c:pt idx="1360">
                  <c:v>-1149.9999999999982</c:v>
                </c:pt>
                <c:pt idx="1361">
                  <c:v>-919.99999999999852</c:v>
                </c:pt>
                <c:pt idx="1362">
                  <c:v>-460.00000000000114</c:v>
                </c:pt>
                <c:pt idx="1363">
                  <c:v>51.11111111111002</c:v>
                </c:pt>
                <c:pt idx="1364">
                  <c:v>511.11111111111114</c:v>
                </c:pt>
                <c:pt idx="1365">
                  <c:v>562.22222222222297</c:v>
                </c:pt>
                <c:pt idx="1366">
                  <c:v>230.00000000000142</c:v>
                </c:pt>
                <c:pt idx="1367">
                  <c:v>-178.8888888888896</c:v>
                </c:pt>
                <c:pt idx="1368">
                  <c:v>-690.00000000000068</c:v>
                </c:pt>
                <c:pt idx="1369">
                  <c:v>-894.44444444444446</c:v>
                </c:pt>
                <c:pt idx="1370">
                  <c:v>-562.22222222222297</c:v>
                </c:pt>
                <c:pt idx="1371">
                  <c:v>-153.33333333333368</c:v>
                </c:pt>
                <c:pt idx="1372">
                  <c:v>0</c:v>
                </c:pt>
                <c:pt idx="1373">
                  <c:v>-127.77777777777779</c:v>
                </c:pt>
                <c:pt idx="1374">
                  <c:v>-408.88888888888744</c:v>
                </c:pt>
                <c:pt idx="1375">
                  <c:v>-766.66666666666663</c:v>
                </c:pt>
                <c:pt idx="1376">
                  <c:v>-1380.0000000000014</c:v>
                </c:pt>
                <c:pt idx="1377">
                  <c:v>-2248.8888888888882</c:v>
                </c:pt>
                <c:pt idx="1378">
                  <c:v>-2708.8888888888873</c:v>
                </c:pt>
                <c:pt idx="1379">
                  <c:v>-2708.8888888888891</c:v>
                </c:pt>
                <c:pt idx="1380">
                  <c:v>-2708.8888888888891</c:v>
                </c:pt>
                <c:pt idx="1381">
                  <c:v>-1942.2222222222215</c:v>
                </c:pt>
                <c:pt idx="1382">
                  <c:v>-76.666666666666842</c:v>
                </c:pt>
                <c:pt idx="1383">
                  <c:v>1431.1111111111106</c:v>
                </c:pt>
                <c:pt idx="1384">
                  <c:v>1610.0000000000002</c:v>
                </c:pt>
                <c:pt idx="1385">
                  <c:v>971.11111111111211</c:v>
                </c:pt>
                <c:pt idx="1386">
                  <c:v>511.11111111111114</c:v>
                </c:pt>
                <c:pt idx="1387">
                  <c:v>689.99999999999886</c:v>
                </c:pt>
                <c:pt idx="1388">
                  <c:v>1252.2222222222219</c:v>
                </c:pt>
                <c:pt idx="1389">
                  <c:v>1814.4444444444448</c:v>
                </c:pt>
                <c:pt idx="1390">
                  <c:v>1967.7777777777785</c:v>
                </c:pt>
                <c:pt idx="1391">
                  <c:v>1609.9999999999991</c:v>
                </c:pt>
                <c:pt idx="1392">
                  <c:v>1047.7777777777762</c:v>
                </c:pt>
                <c:pt idx="1393">
                  <c:v>536.66666666666697</c:v>
                </c:pt>
                <c:pt idx="1394">
                  <c:v>153.33333333333368</c:v>
                </c:pt>
                <c:pt idx="1395">
                  <c:v>-51.11111111111002</c:v>
                </c:pt>
                <c:pt idx="1396">
                  <c:v>-204.44444444444372</c:v>
                </c:pt>
                <c:pt idx="1397">
                  <c:v>-383.33333333333331</c:v>
                </c:pt>
                <c:pt idx="1398">
                  <c:v>-511.11111111111114</c:v>
                </c:pt>
                <c:pt idx="1399">
                  <c:v>-638.88888888888891</c:v>
                </c:pt>
                <c:pt idx="1400">
                  <c:v>-766.66666666666663</c:v>
                </c:pt>
                <c:pt idx="1401">
                  <c:v>-843.33333333333439</c:v>
                </c:pt>
                <c:pt idx="1402">
                  <c:v>-996.66666666666617</c:v>
                </c:pt>
                <c:pt idx="1403">
                  <c:v>-1431.1111111111113</c:v>
                </c:pt>
                <c:pt idx="1404">
                  <c:v>-2223.3333333333339</c:v>
                </c:pt>
                <c:pt idx="1405">
                  <c:v>-2708.8888888888882</c:v>
                </c:pt>
                <c:pt idx="1406">
                  <c:v>-2274.4444444444443</c:v>
                </c:pt>
                <c:pt idx="1407">
                  <c:v>-1098.8888888888891</c:v>
                </c:pt>
                <c:pt idx="1408">
                  <c:v>-76.666666666666842</c:v>
                </c:pt>
                <c:pt idx="1409">
                  <c:v>153.33333333333368</c:v>
                </c:pt>
                <c:pt idx="1410">
                  <c:v>25.55555555555501</c:v>
                </c:pt>
                <c:pt idx="1411">
                  <c:v>-102.22222222222186</c:v>
                </c:pt>
                <c:pt idx="1412">
                  <c:v>-178.88888888888872</c:v>
                </c:pt>
                <c:pt idx="1413">
                  <c:v>-76.666666666666842</c:v>
                </c:pt>
                <c:pt idx="1414">
                  <c:v>383.33333333333331</c:v>
                </c:pt>
                <c:pt idx="1415">
                  <c:v>1098.8888888888891</c:v>
                </c:pt>
                <c:pt idx="1416">
                  <c:v>1686.6666666666661</c:v>
                </c:pt>
                <c:pt idx="1417">
                  <c:v>1865.5555555555547</c:v>
                </c:pt>
                <c:pt idx="1418">
                  <c:v>1558.8888888888894</c:v>
                </c:pt>
                <c:pt idx="1419">
                  <c:v>843.33333333333439</c:v>
                </c:pt>
                <c:pt idx="1420">
                  <c:v>0</c:v>
                </c:pt>
                <c:pt idx="1421">
                  <c:v>-868.88888888889028</c:v>
                </c:pt>
                <c:pt idx="1422">
                  <c:v>-1431.1111111111113</c:v>
                </c:pt>
                <c:pt idx="1423">
                  <c:v>-1022.2222222222223</c:v>
                </c:pt>
                <c:pt idx="1424">
                  <c:v>-178.88888888888781</c:v>
                </c:pt>
                <c:pt idx="1425">
                  <c:v>511.11111111111114</c:v>
                </c:pt>
                <c:pt idx="1426">
                  <c:v>1252.2222222222219</c:v>
                </c:pt>
                <c:pt idx="1427">
                  <c:v>1405.5555555555554</c:v>
                </c:pt>
                <c:pt idx="1428">
                  <c:v>766.66666666666663</c:v>
                </c:pt>
                <c:pt idx="1429">
                  <c:v>25.55555555555592</c:v>
                </c:pt>
                <c:pt idx="1430">
                  <c:v>-613.33333333333303</c:v>
                </c:pt>
                <c:pt idx="1431">
                  <c:v>-1354.4444444444437</c:v>
                </c:pt>
                <c:pt idx="1432">
                  <c:v>-2248.8888888888891</c:v>
                </c:pt>
                <c:pt idx="1433">
                  <c:v>-2708.8888888888891</c:v>
                </c:pt>
                <c:pt idx="1434">
                  <c:v>-2734.4444444444443</c:v>
                </c:pt>
                <c:pt idx="1435">
                  <c:v>-1763.333333333333</c:v>
                </c:pt>
                <c:pt idx="1436">
                  <c:v>-230.00000000000057</c:v>
                </c:pt>
                <c:pt idx="1437">
                  <c:v>511.11111111111114</c:v>
                </c:pt>
                <c:pt idx="1438">
                  <c:v>587.77777777777794</c:v>
                </c:pt>
                <c:pt idx="1439">
                  <c:v>255.55555555555557</c:v>
                </c:pt>
                <c:pt idx="1440">
                  <c:v>-153.33333333333368</c:v>
                </c:pt>
                <c:pt idx="1441">
                  <c:v>-638.88888888888891</c:v>
                </c:pt>
                <c:pt idx="1442">
                  <c:v>-792.2222222222216</c:v>
                </c:pt>
                <c:pt idx="1443">
                  <c:v>-408.8888888888892</c:v>
                </c:pt>
                <c:pt idx="1444">
                  <c:v>0</c:v>
                </c:pt>
                <c:pt idx="1445">
                  <c:v>127.77777777777779</c:v>
                </c:pt>
                <c:pt idx="1446">
                  <c:v>-102.22222222222277</c:v>
                </c:pt>
                <c:pt idx="1447">
                  <c:v>-894.44444444444446</c:v>
                </c:pt>
                <c:pt idx="1448">
                  <c:v>-2044.4444444444441</c:v>
                </c:pt>
                <c:pt idx="1449">
                  <c:v>-2657.7777777777778</c:v>
                </c:pt>
                <c:pt idx="1450">
                  <c:v>-2223.3333333333335</c:v>
                </c:pt>
                <c:pt idx="1451">
                  <c:v>-1175.5555555555554</c:v>
                </c:pt>
                <c:pt idx="1452">
                  <c:v>-306.66666666666663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562.22222222222229</c:v>
                </c:pt>
                <c:pt idx="1479">
                  <c:v>1124.4444444444446</c:v>
                </c:pt>
                <c:pt idx="1480">
                  <c:v>1047.7777777777778</c:v>
                </c:pt>
                <c:pt idx="1481">
                  <c:v>894.44444444444446</c:v>
                </c:pt>
                <c:pt idx="1482">
                  <c:v>741.11111111111097</c:v>
                </c:pt>
                <c:pt idx="1483">
                  <c:v>638.88888888888891</c:v>
                </c:pt>
                <c:pt idx="1484">
                  <c:v>587.77777777777794</c:v>
                </c:pt>
                <c:pt idx="1485">
                  <c:v>638.88888888888891</c:v>
                </c:pt>
                <c:pt idx="1486">
                  <c:v>817.77777777777749</c:v>
                </c:pt>
                <c:pt idx="1487">
                  <c:v>1047.7777777777778</c:v>
                </c:pt>
                <c:pt idx="1488">
                  <c:v>1303.3333333333337</c:v>
                </c:pt>
                <c:pt idx="1489">
                  <c:v>1558.8888888888894</c:v>
                </c:pt>
                <c:pt idx="1490">
                  <c:v>1763.333333333333</c:v>
                </c:pt>
                <c:pt idx="1491">
                  <c:v>1891.1111111111106</c:v>
                </c:pt>
                <c:pt idx="1492">
                  <c:v>1891.1111111111118</c:v>
                </c:pt>
                <c:pt idx="1493">
                  <c:v>1788.8888888888889</c:v>
                </c:pt>
                <c:pt idx="1494">
                  <c:v>1661.1111111111111</c:v>
                </c:pt>
                <c:pt idx="1495">
                  <c:v>1482.2222222222215</c:v>
                </c:pt>
                <c:pt idx="1496">
                  <c:v>1303.3333333333337</c:v>
                </c:pt>
                <c:pt idx="1497">
                  <c:v>1124.4444444444459</c:v>
                </c:pt>
                <c:pt idx="1498">
                  <c:v>919.99999999999852</c:v>
                </c:pt>
                <c:pt idx="1499">
                  <c:v>715.55555555555486</c:v>
                </c:pt>
                <c:pt idx="1500">
                  <c:v>511.11111111111114</c:v>
                </c:pt>
                <c:pt idx="1501">
                  <c:v>408.8888888888892</c:v>
                </c:pt>
                <c:pt idx="1502">
                  <c:v>357.77777777777919</c:v>
                </c:pt>
                <c:pt idx="1503">
                  <c:v>332.22222222222149</c:v>
                </c:pt>
                <c:pt idx="1504">
                  <c:v>332.22222222222149</c:v>
                </c:pt>
                <c:pt idx="1505">
                  <c:v>281.11111111111148</c:v>
                </c:pt>
                <c:pt idx="1506">
                  <c:v>255.55555555555557</c:v>
                </c:pt>
                <c:pt idx="1507">
                  <c:v>281.11111111111148</c:v>
                </c:pt>
                <c:pt idx="1508">
                  <c:v>332.22222222222149</c:v>
                </c:pt>
                <c:pt idx="1509">
                  <c:v>408.8888888888892</c:v>
                </c:pt>
                <c:pt idx="1510">
                  <c:v>562.22222222222297</c:v>
                </c:pt>
                <c:pt idx="1511">
                  <c:v>766.66666666666663</c:v>
                </c:pt>
                <c:pt idx="1512">
                  <c:v>971.11111111111029</c:v>
                </c:pt>
                <c:pt idx="1513">
                  <c:v>1150</c:v>
                </c:pt>
                <c:pt idx="1514">
                  <c:v>1226.6666666666661</c:v>
                </c:pt>
                <c:pt idx="1515">
                  <c:v>1150</c:v>
                </c:pt>
                <c:pt idx="1516">
                  <c:v>920.00000000000227</c:v>
                </c:pt>
                <c:pt idx="1517">
                  <c:v>690.00000000000068</c:v>
                </c:pt>
                <c:pt idx="1518">
                  <c:v>511.11111111111114</c:v>
                </c:pt>
                <c:pt idx="1519">
                  <c:v>383.33333333333331</c:v>
                </c:pt>
                <c:pt idx="1520">
                  <c:v>281.11111111110966</c:v>
                </c:pt>
                <c:pt idx="1521">
                  <c:v>178.88888888888599</c:v>
                </c:pt>
                <c:pt idx="1522">
                  <c:v>51.111111111111839</c:v>
                </c:pt>
                <c:pt idx="1523">
                  <c:v>-127.77777777777779</c:v>
                </c:pt>
                <c:pt idx="1524">
                  <c:v>-383.33333333333331</c:v>
                </c:pt>
                <c:pt idx="1525">
                  <c:v>-715.55555555555486</c:v>
                </c:pt>
                <c:pt idx="1526">
                  <c:v>-996.66666666666799</c:v>
                </c:pt>
                <c:pt idx="1527">
                  <c:v>-1175.5555555555541</c:v>
                </c:pt>
                <c:pt idx="1528">
                  <c:v>-1175.5555555555541</c:v>
                </c:pt>
                <c:pt idx="1529">
                  <c:v>-1022.2222222222223</c:v>
                </c:pt>
                <c:pt idx="1530">
                  <c:v>-792.22222222222263</c:v>
                </c:pt>
                <c:pt idx="1531">
                  <c:v>-511.11111111111114</c:v>
                </c:pt>
                <c:pt idx="1532">
                  <c:v>-229.99999999999963</c:v>
                </c:pt>
                <c:pt idx="1533">
                  <c:v>51.11111111111002</c:v>
                </c:pt>
                <c:pt idx="1534">
                  <c:v>357.77777777777743</c:v>
                </c:pt>
                <c:pt idx="1535">
                  <c:v>715.55555555555657</c:v>
                </c:pt>
                <c:pt idx="1536">
                  <c:v>1073.3333333333321</c:v>
                </c:pt>
                <c:pt idx="1537">
                  <c:v>1328.8888888888896</c:v>
                </c:pt>
                <c:pt idx="1538">
                  <c:v>1533.3333333333333</c:v>
                </c:pt>
                <c:pt idx="1539">
                  <c:v>1661.1111111111111</c:v>
                </c:pt>
                <c:pt idx="1540">
                  <c:v>1737.7777777777806</c:v>
                </c:pt>
                <c:pt idx="1541">
                  <c:v>1763.3333333333312</c:v>
                </c:pt>
                <c:pt idx="1542">
                  <c:v>1661.1111111111111</c:v>
                </c:pt>
                <c:pt idx="1543">
                  <c:v>1431.1111111111131</c:v>
                </c:pt>
                <c:pt idx="1544">
                  <c:v>1047.7777777777762</c:v>
                </c:pt>
                <c:pt idx="1545">
                  <c:v>664.44444444444298</c:v>
                </c:pt>
                <c:pt idx="1546">
                  <c:v>408.88888888888744</c:v>
                </c:pt>
                <c:pt idx="1547">
                  <c:v>255.55555555555557</c:v>
                </c:pt>
                <c:pt idx="1548">
                  <c:v>230.00000000000142</c:v>
                </c:pt>
                <c:pt idx="1549">
                  <c:v>255.55555555555557</c:v>
                </c:pt>
                <c:pt idx="1550">
                  <c:v>306.66666666666737</c:v>
                </c:pt>
                <c:pt idx="1551">
                  <c:v>357.77777777777919</c:v>
                </c:pt>
                <c:pt idx="1552">
                  <c:v>383.33333333333331</c:v>
                </c:pt>
                <c:pt idx="1553">
                  <c:v>383.33333333333331</c:v>
                </c:pt>
                <c:pt idx="1554">
                  <c:v>383.33333333333331</c:v>
                </c:pt>
                <c:pt idx="1555">
                  <c:v>434.4444444444415</c:v>
                </c:pt>
                <c:pt idx="1556">
                  <c:v>511.11111111111114</c:v>
                </c:pt>
                <c:pt idx="1557">
                  <c:v>587.77777777778067</c:v>
                </c:pt>
                <c:pt idx="1558">
                  <c:v>690.00000000000068</c:v>
                </c:pt>
                <c:pt idx="1559">
                  <c:v>792.22222222222069</c:v>
                </c:pt>
                <c:pt idx="1560">
                  <c:v>817.77777777777487</c:v>
                </c:pt>
                <c:pt idx="1561">
                  <c:v>817.7777777777784</c:v>
                </c:pt>
                <c:pt idx="1562">
                  <c:v>817.7777777777784</c:v>
                </c:pt>
                <c:pt idx="1563">
                  <c:v>843.33333333333258</c:v>
                </c:pt>
                <c:pt idx="1564">
                  <c:v>868.88888888889028</c:v>
                </c:pt>
                <c:pt idx="1565">
                  <c:v>868.88888888889028</c:v>
                </c:pt>
                <c:pt idx="1566">
                  <c:v>894.44444444444446</c:v>
                </c:pt>
                <c:pt idx="1567">
                  <c:v>868.88888888888675</c:v>
                </c:pt>
                <c:pt idx="1568">
                  <c:v>792.22222222222069</c:v>
                </c:pt>
                <c:pt idx="1569">
                  <c:v>741.11111111111256</c:v>
                </c:pt>
                <c:pt idx="1570">
                  <c:v>690.00000000000068</c:v>
                </c:pt>
                <c:pt idx="1571">
                  <c:v>638.88888888888891</c:v>
                </c:pt>
                <c:pt idx="1572">
                  <c:v>587.77777777777703</c:v>
                </c:pt>
                <c:pt idx="1573">
                  <c:v>485.55555555555333</c:v>
                </c:pt>
                <c:pt idx="1574">
                  <c:v>357.77777777777919</c:v>
                </c:pt>
                <c:pt idx="1575">
                  <c:v>255.55555555555557</c:v>
                </c:pt>
                <c:pt idx="1576">
                  <c:v>127.77777777777779</c:v>
                </c:pt>
                <c:pt idx="1577">
                  <c:v>0</c:v>
                </c:pt>
                <c:pt idx="1578">
                  <c:v>-102.22222222222368</c:v>
                </c:pt>
                <c:pt idx="1579">
                  <c:v>-153.33333333333186</c:v>
                </c:pt>
                <c:pt idx="1580">
                  <c:v>-204.44444444444372</c:v>
                </c:pt>
                <c:pt idx="1581">
                  <c:v>-230.00000000000142</c:v>
                </c:pt>
                <c:pt idx="1582">
                  <c:v>-255.55555555555557</c:v>
                </c:pt>
                <c:pt idx="1583">
                  <c:v>-332.22222222222149</c:v>
                </c:pt>
                <c:pt idx="1584">
                  <c:v>-383.33333333333331</c:v>
                </c:pt>
                <c:pt idx="1585">
                  <c:v>-434.44444444444514</c:v>
                </c:pt>
                <c:pt idx="1586">
                  <c:v>-485.55555555555702</c:v>
                </c:pt>
                <c:pt idx="1587">
                  <c:v>-511.11111111111114</c:v>
                </c:pt>
                <c:pt idx="1588">
                  <c:v>-485.55555555555333</c:v>
                </c:pt>
                <c:pt idx="1589">
                  <c:v>-408.88888888888744</c:v>
                </c:pt>
                <c:pt idx="1590">
                  <c:v>-332.22222222222149</c:v>
                </c:pt>
                <c:pt idx="1591">
                  <c:v>-255.55555555555557</c:v>
                </c:pt>
                <c:pt idx="1592">
                  <c:v>-204.44444444444736</c:v>
                </c:pt>
                <c:pt idx="1593">
                  <c:v>-153.33333333333186</c:v>
                </c:pt>
                <c:pt idx="1594">
                  <c:v>-102.22222222222004</c:v>
                </c:pt>
                <c:pt idx="1595">
                  <c:v>-153.33333333333553</c:v>
                </c:pt>
                <c:pt idx="1596">
                  <c:v>-204.44444444444372</c:v>
                </c:pt>
                <c:pt idx="1597">
                  <c:v>-281.11111111110966</c:v>
                </c:pt>
                <c:pt idx="1598">
                  <c:v>-383.33333333333331</c:v>
                </c:pt>
                <c:pt idx="1599">
                  <c:v>-434.44444444444514</c:v>
                </c:pt>
                <c:pt idx="1600">
                  <c:v>-485.55555555555702</c:v>
                </c:pt>
                <c:pt idx="1601">
                  <c:v>-511.11111111111114</c:v>
                </c:pt>
                <c:pt idx="1602">
                  <c:v>-459.99999999999926</c:v>
                </c:pt>
                <c:pt idx="1603">
                  <c:v>-357.77777777777919</c:v>
                </c:pt>
                <c:pt idx="1604">
                  <c:v>-281.1111111111133</c:v>
                </c:pt>
                <c:pt idx="1605">
                  <c:v>-178.88888888888599</c:v>
                </c:pt>
                <c:pt idx="1606">
                  <c:v>-102.22222222222004</c:v>
                </c:pt>
                <c:pt idx="1607">
                  <c:v>-51.111111111111839</c:v>
                </c:pt>
                <c:pt idx="1608">
                  <c:v>0</c:v>
                </c:pt>
                <c:pt idx="1609">
                  <c:v>51.111111111111839</c:v>
                </c:pt>
                <c:pt idx="1610">
                  <c:v>76.666666666665932</c:v>
                </c:pt>
                <c:pt idx="1611">
                  <c:v>102.22222222222004</c:v>
                </c:pt>
                <c:pt idx="1612">
                  <c:v>178.8888888888896</c:v>
                </c:pt>
                <c:pt idx="1613">
                  <c:v>255.55555555555557</c:v>
                </c:pt>
                <c:pt idx="1614">
                  <c:v>332.22222222222149</c:v>
                </c:pt>
                <c:pt idx="1615">
                  <c:v>408.88888888889107</c:v>
                </c:pt>
                <c:pt idx="1616">
                  <c:v>511.11111111111114</c:v>
                </c:pt>
                <c:pt idx="1617">
                  <c:v>587.77777777777703</c:v>
                </c:pt>
                <c:pt idx="1618">
                  <c:v>638.88888888888891</c:v>
                </c:pt>
                <c:pt idx="1619">
                  <c:v>613.33333333333121</c:v>
                </c:pt>
                <c:pt idx="1620">
                  <c:v>536.66666666666515</c:v>
                </c:pt>
                <c:pt idx="1621">
                  <c:v>460.00000000000284</c:v>
                </c:pt>
                <c:pt idx="1622">
                  <c:v>357.77777777777919</c:v>
                </c:pt>
                <c:pt idx="1623">
                  <c:v>204.44444444444372</c:v>
                </c:pt>
                <c:pt idx="1624">
                  <c:v>25.555555555554101</c:v>
                </c:pt>
                <c:pt idx="1625">
                  <c:v>-127.77777777777779</c:v>
                </c:pt>
                <c:pt idx="1626">
                  <c:v>-357.77777777777561</c:v>
                </c:pt>
                <c:pt idx="1627">
                  <c:v>-613.33333333333474</c:v>
                </c:pt>
                <c:pt idx="1628">
                  <c:v>-817.7777777777784</c:v>
                </c:pt>
                <c:pt idx="1629">
                  <c:v>-945.55555555555634</c:v>
                </c:pt>
                <c:pt idx="1630">
                  <c:v>-945.55555555555634</c:v>
                </c:pt>
                <c:pt idx="1631">
                  <c:v>-792.22222222222069</c:v>
                </c:pt>
                <c:pt idx="1632">
                  <c:v>-562.22222222222297</c:v>
                </c:pt>
                <c:pt idx="1633">
                  <c:v>-306.66666666666737</c:v>
                </c:pt>
                <c:pt idx="1634">
                  <c:v>-102.22222222222004</c:v>
                </c:pt>
                <c:pt idx="1635">
                  <c:v>-25.555555555554101</c:v>
                </c:pt>
                <c:pt idx="1636">
                  <c:v>-25.555555555557735</c:v>
                </c:pt>
                <c:pt idx="1637">
                  <c:v>-102.22222222222368</c:v>
                </c:pt>
                <c:pt idx="1638">
                  <c:v>-178.88888888888599</c:v>
                </c:pt>
                <c:pt idx="1639">
                  <c:v>-229.99999999999781</c:v>
                </c:pt>
                <c:pt idx="1640">
                  <c:v>-230.00000000000142</c:v>
                </c:pt>
                <c:pt idx="1641">
                  <c:v>-153.33333333333553</c:v>
                </c:pt>
                <c:pt idx="1642">
                  <c:v>-25.555555555554101</c:v>
                </c:pt>
                <c:pt idx="1643">
                  <c:v>153.33333333333553</c:v>
                </c:pt>
                <c:pt idx="1644">
                  <c:v>306.66666666666373</c:v>
                </c:pt>
                <c:pt idx="1645">
                  <c:v>434.4444444444415</c:v>
                </c:pt>
                <c:pt idx="1646">
                  <c:v>536.66666666666879</c:v>
                </c:pt>
                <c:pt idx="1647">
                  <c:v>613.33333333333474</c:v>
                </c:pt>
                <c:pt idx="1648">
                  <c:v>690.00000000000068</c:v>
                </c:pt>
                <c:pt idx="1649">
                  <c:v>715.55555555555486</c:v>
                </c:pt>
                <c:pt idx="1650">
                  <c:v>715.55555555555486</c:v>
                </c:pt>
                <c:pt idx="1651">
                  <c:v>664.44444444444662</c:v>
                </c:pt>
                <c:pt idx="1652">
                  <c:v>587.77777777777703</c:v>
                </c:pt>
                <c:pt idx="1653">
                  <c:v>536.66666666666515</c:v>
                </c:pt>
                <c:pt idx="1654">
                  <c:v>459.99999999999926</c:v>
                </c:pt>
                <c:pt idx="1655">
                  <c:v>408.88888888888744</c:v>
                </c:pt>
                <c:pt idx="1656">
                  <c:v>408.88888888889107</c:v>
                </c:pt>
                <c:pt idx="1657">
                  <c:v>408.88888888889107</c:v>
                </c:pt>
                <c:pt idx="1658">
                  <c:v>408.88888888888744</c:v>
                </c:pt>
                <c:pt idx="1659">
                  <c:v>408.88888888888744</c:v>
                </c:pt>
                <c:pt idx="1660">
                  <c:v>408.88888888888744</c:v>
                </c:pt>
                <c:pt idx="1661">
                  <c:v>383.33333333333331</c:v>
                </c:pt>
                <c:pt idx="1662">
                  <c:v>383.33333333333331</c:v>
                </c:pt>
                <c:pt idx="1663">
                  <c:v>383.33333333333331</c:v>
                </c:pt>
                <c:pt idx="1664">
                  <c:v>332.22222222222513</c:v>
                </c:pt>
                <c:pt idx="1665">
                  <c:v>306.66666666666737</c:v>
                </c:pt>
                <c:pt idx="1666">
                  <c:v>255.55555555555557</c:v>
                </c:pt>
                <c:pt idx="1667">
                  <c:v>204.44444444444372</c:v>
                </c:pt>
                <c:pt idx="1668">
                  <c:v>178.88888888888599</c:v>
                </c:pt>
                <c:pt idx="1669">
                  <c:v>153.33333333333553</c:v>
                </c:pt>
                <c:pt idx="1670">
                  <c:v>127.77777777777779</c:v>
                </c:pt>
                <c:pt idx="1671">
                  <c:v>76.666666666665932</c:v>
                </c:pt>
                <c:pt idx="1672">
                  <c:v>51.111111111111839</c:v>
                </c:pt>
                <c:pt idx="1673">
                  <c:v>51.111111111111839</c:v>
                </c:pt>
                <c:pt idx="1674">
                  <c:v>25.555555555557735</c:v>
                </c:pt>
                <c:pt idx="1675">
                  <c:v>0</c:v>
                </c:pt>
                <c:pt idx="1676">
                  <c:v>-25.555555555557735</c:v>
                </c:pt>
                <c:pt idx="1677">
                  <c:v>-76.66666666666957</c:v>
                </c:pt>
                <c:pt idx="1678">
                  <c:v>-127.77777777777779</c:v>
                </c:pt>
                <c:pt idx="1679">
                  <c:v>-153.33333333333186</c:v>
                </c:pt>
                <c:pt idx="1680">
                  <c:v>-153.33333333333186</c:v>
                </c:pt>
                <c:pt idx="1681">
                  <c:v>-102.22222222222368</c:v>
                </c:pt>
                <c:pt idx="1682">
                  <c:v>-25.555555555557735</c:v>
                </c:pt>
                <c:pt idx="1683">
                  <c:v>51.111111111111839</c:v>
                </c:pt>
                <c:pt idx="1684">
                  <c:v>153.33333333333553</c:v>
                </c:pt>
                <c:pt idx="1685">
                  <c:v>204.44444444444372</c:v>
                </c:pt>
                <c:pt idx="1686">
                  <c:v>204.44444444444372</c:v>
                </c:pt>
                <c:pt idx="1687">
                  <c:v>204.44444444444736</c:v>
                </c:pt>
                <c:pt idx="1688">
                  <c:v>153.33333333333186</c:v>
                </c:pt>
                <c:pt idx="1689">
                  <c:v>102.22222222222004</c:v>
                </c:pt>
                <c:pt idx="1690">
                  <c:v>76.66666666666957</c:v>
                </c:pt>
                <c:pt idx="1691">
                  <c:v>51.111111111111839</c:v>
                </c:pt>
                <c:pt idx="1692">
                  <c:v>51.111111111108201</c:v>
                </c:pt>
                <c:pt idx="1693">
                  <c:v>51.111111111108201</c:v>
                </c:pt>
                <c:pt idx="1694">
                  <c:v>51.11111111111547</c:v>
                </c:pt>
                <c:pt idx="1695">
                  <c:v>51.11111111111547</c:v>
                </c:pt>
                <c:pt idx="1696">
                  <c:v>51.111111111108201</c:v>
                </c:pt>
                <c:pt idx="1697">
                  <c:v>51.111111111108201</c:v>
                </c:pt>
                <c:pt idx="1698">
                  <c:v>25.555555555554101</c:v>
                </c:pt>
                <c:pt idx="1699">
                  <c:v>-25.555555555554101</c:v>
                </c:pt>
                <c:pt idx="1700">
                  <c:v>-76.666666666662309</c:v>
                </c:pt>
                <c:pt idx="1701">
                  <c:v>-102.22222222222368</c:v>
                </c:pt>
                <c:pt idx="1702">
                  <c:v>-102.22222222222368</c:v>
                </c:pt>
                <c:pt idx="1703">
                  <c:v>-127.77777777777779</c:v>
                </c:pt>
                <c:pt idx="1704">
                  <c:v>-127.77777777777779</c:v>
                </c:pt>
                <c:pt idx="1705">
                  <c:v>-102.22222222222004</c:v>
                </c:pt>
                <c:pt idx="1706">
                  <c:v>-102.22222222222368</c:v>
                </c:pt>
                <c:pt idx="1707">
                  <c:v>-76.666666666665932</c:v>
                </c:pt>
                <c:pt idx="1708">
                  <c:v>-51.111111111111839</c:v>
                </c:pt>
                <c:pt idx="1709">
                  <c:v>-51.111111111111839</c:v>
                </c:pt>
                <c:pt idx="1710">
                  <c:v>0</c:v>
                </c:pt>
                <c:pt idx="1711">
                  <c:v>51.111111111111839</c:v>
                </c:pt>
                <c:pt idx="1712">
                  <c:v>76.666666666665932</c:v>
                </c:pt>
                <c:pt idx="1713">
                  <c:v>127.77777777777779</c:v>
                </c:pt>
                <c:pt idx="1714">
                  <c:v>153.33333333333553</c:v>
                </c:pt>
                <c:pt idx="1715">
                  <c:v>178.88888888888599</c:v>
                </c:pt>
                <c:pt idx="1716">
                  <c:v>204.44444444444372</c:v>
                </c:pt>
                <c:pt idx="1717">
                  <c:v>230.00000000000142</c:v>
                </c:pt>
                <c:pt idx="1718">
                  <c:v>255.55555555555557</c:v>
                </c:pt>
                <c:pt idx="1719">
                  <c:v>281.11111111110966</c:v>
                </c:pt>
                <c:pt idx="1720">
                  <c:v>281.11111111110966</c:v>
                </c:pt>
                <c:pt idx="1721">
                  <c:v>230.00000000000142</c:v>
                </c:pt>
                <c:pt idx="1722">
                  <c:v>153.33333333333186</c:v>
                </c:pt>
                <c:pt idx="1723">
                  <c:v>76.66666666666957</c:v>
                </c:pt>
                <c:pt idx="1724">
                  <c:v>0</c:v>
                </c:pt>
                <c:pt idx="1725">
                  <c:v>-153.33333333333914</c:v>
                </c:pt>
                <c:pt idx="1726">
                  <c:v>-357.77777777777197</c:v>
                </c:pt>
                <c:pt idx="1727">
                  <c:v>-587.77777777777339</c:v>
                </c:pt>
                <c:pt idx="1728">
                  <c:v>-843.33333333333621</c:v>
                </c:pt>
                <c:pt idx="1729">
                  <c:v>-1098.8888888888916</c:v>
                </c:pt>
                <c:pt idx="1730">
                  <c:v>-1252.2222222222238</c:v>
                </c:pt>
                <c:pt idx="1731">
                  <c:v>-1303.3333333333317</c:v>
                </c:pt>
                <c:pt idx="1732">
                  <c:v>-1303.3333333333317</c:v>
                </c:pt>
                <c:pt idx="1733">
                  <c:v>-1252.2222222222238</c:v>
                </c:pt>
                <c:pt idx="1734">
                  <c:v>-1201.1111111111118</c:v>
                </c:pt>
                <c:pt idx="1735">
                  <c:v>-1175.5555555555541</c:v>
                </c:pt>
                <c:pt idx="1736">
                  <c:v>-1201.1111111111118</c:v>
                </c:pt>
                <c:pt idx="1737">
                  <c:v>-1201.1111111111118</c:v>
                </c:pt>
                <c:pt idx="1738">
                  <c:v>-1175.5555555555541</c:v>
                </c:pt>
                <c:pt idx="1739">
                  <c:v>-1124.4444444444423</c:v>
                </c:pt>
                <c:pt idx="1740">
                  <c:v>-996.66666666666799</c:v>
                </c:pt>
                <c:pt idx="1741">
                  <c:v>-817.7777777777784</c:v>
                </c:pt>
                <c:pt idx="1742">
                  <c:v>-689.99999999999704</c:v>
                </c:pt>
                <c:pt idx="1743">
                  <c:v>-613.33333333333474</c:v>
                </c:pt>
                <c:pt idx="1744">
                  <c:v>-536.66666666666879</c:v>
                </c:pt>
                <c:pt idx="1745">
                  <c:v>-511.11111111111114</c:v>
                </c:pt>
                <c:pt idx="1746">
                  <c:v>-511.11111111111114</c:v>
                </c:pt>
                <c:pt idx="1747">
                  <c:v>-459.99999999999926</c:v>
                </c:pt>
                <c:pt idx="1748">
                  <c:v>-408.88888888888744</c:v>
                </c:pt>
                <c:pt idx="1749">
                  <c:v>-357.77777777777919</c:v>
                </c:pt>
                <c:pt idx="1750">
                  <c:v>-281.1111111111133</c:v>
                </c:pt>
                <c:pt idx="1751">
                  <c:v>-255.55555555555557</c:v>
                </c:pt>
                <c:pt idx="1752">
                  <c:v>-255.55555555555557</c:v>
                </c:pt>
                <c:pt idx="1753">
                  <c:v>-255.55555555555557</c:v>
                </c:pt>
                <c:pt idx="1754">
                  <c:v>-255.55555555555557</c:v>
                </c:pt>
                <c:pt idx="1755">
                  <c:v>-255.55555555555557</c:v>
                </c:pt>
                <c:pt idx="1756">
                  <c:v>-255.55555555555557</c:v>
                </c:pt>
                <c:pt idx="1757">
                  <c:v>-281.11111111110966</c:v>
                </c:pt>
                <c:pt idx="1758">
                  <c:v>-281.11111111110966</c:v>
                </c:pt>
                <c:pt idx="1759">
                  <c:v>-281.11111111110966</c:v>
                </c:pt>
                <c:pt idx="1760">
                  <c:v>-306.66666666666737</c:v>
                </c:pt>
                <c:pt idx="1761">
                  <c:v>-306.66666666666737</c:v>
                </c:pt>
                <c:pt idx="1762">
                  <c:v>-306.66666666666737</c:v>
                </c:pt>
                <c:pt idx="1763">
                  <c:v>-306.66666666666737</c:v>
                </c:pt>
                <c:pt idx="1764">
                  <c:v>-332.22222222222149</c:v>
                </c:pt>
                <c:pt idx="1765">
                  <c:v>-408.88888888888744</c:v>
                </c:pt>
                <c:pt idx="1766">
                  <c:v>-562.22222222222297</c:v>
                </c:pt>
                <c:pt idx="1767">
                  <c:v>-766.66666666666663</c:v>
                </c:pt>
                <c:pt idx="1768">
                  <c:v>-1022.2222222222223</c:v>
                </c:pt>
                <c:pt idx="1769">
                  <c:v>-1303.3333333333355</c:v>
                </c:pt>
                <c:pt idx="1770">
                  <c:v>-1533.3333333333333</c:v>
                </c:pt>
                <c:pt idx="1771">
                  <c:v>-1635.5555555555534</c:v>
                </c:pt>
                <c:pt idx="1772">
                  <c:v>-1635.5555555555534</c:v>
                </c:pt>
                <c:pt idx="1773">
                  <c:v>-1584.4444444444453</c:v>
                </c:pt>
                <c:pt idx="1774">
                  <c:v>-1456.6666666666674</c:v>
                </c:pt>
                <c:pt idx="1775">
                  <c:v>-1303.3333333333337</c:v>
                </c:pt>
                <c:pt idx="1776">
                  <c:v>-1226.6666666666661</c:v>
                </c:pt>
                <c:pt idx="1777">
                  <c:v>-1252.2222222222219</c:v>
                </c:pt>
                <c:pt idx="1778">
                  <c:v>-1380.0000000000014</c:v>
                </c:pt>
                <c:pt idx="1779">
                  <c:v>-1584.4444444444453</c:v>
                </c:pt>
                <c:pt idx="1780">
                  <c:v>-1763.333333333333</c:v>
                </c:pt>
                <c:pt idx="1781">
                  <c:v>-1814.4444444444448</c:v>
                </c:pt>
                <c:pt idx="1782">
                  <c:v>-1712.222222222221</c:v>
                </c:pt>
                <c:pt idx="1783">
                  <c:v>-1507.7777777777774</c:v>
                </c:pt>
                <c:pt idx="1784">
                  <c:v>-1252.2222222222226</c:v>
                </c:pt>
                <c:pt idx="1785">
                  <c:v>-1073.3333333333333</c:v>
                </c:pt>
                <c:pt idx="1786">
                  <c:v>-996.6666666666672</c:v>
                </c:pt>
                <c:pt idx="1787">
                  <c:v>-971.11111111111131</c:v>
                </c:pt>
                <c:pt idx="1788">
                  <c:v>-996.66666666666617</c:v>
                </c:pt>
                <c:pt idx="1789">
                  <c:v>-1098.8888888888891</c:v>
                </c:pt>
                <c:pt idx="1790">
                  <c:v>-1277.7777777777778</c:v>
                </c:pt>
                <c:pt idx="1791">
                  <c:v>-1507.7777777777774</c:v>
                </c:pt>
                <c:pt idx="1792">
                  <c:v>-1737.7777777777778</c:v>
                </c:pt>
                <c:pt idx="1793">
                  <c:v>-1814.4444444444446</c:v>
                </c:pt>
                <c:pt idx="1794">
                  <c:v>-2223.333333333333</c:v>
                </c:pt>
                <c:pt idx="1795">
                  <c:v>-1328.8888888888889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3C-47FC-8CCA-21165048FCDD}"/>
            </c:ext>
          </c:extLst>
        </c:ser>
        <c:ser>
          <c:idx val="1"/>
          <c:order val="1"/>
          <c:tx>
            <c:v>Aero Resistance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WLTC_class_3!$I$3:$I$1803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1.1896489197530866E-3</c:v>
                </c:pt>
                <c:pt idx="13">
                  <c:v>8.5952134452160489E-2</c:v>
                </c:pt>
                <c:pt idx="14">
                  <c:v>0.86725406250000003</c:v>
                </c:pt>
                <c:pt idx="15">
                  <c:v>2.9149372656249999</c:v>
                </c:pt>
                <c:pt idx="16">
                  <c:v>5.1038912779706793</c:v>
                </c:pt>
                <c:pt idx="17">
                  <c:v>8.4943906992669724</c:v>
                </c:pt>
                <c:pt idx="18">
                  <c:v>14.004844495563269</c:v>
                </c:pt>
                <c:pt idx="19">
                  <c:v>20.105066743827159</c:v>
                </c:pt>
                <c:pt idx="20">
                  <c:v>22.491799889081786</c:v>
                </c:pt>
                <c:pt idx="21">
                  <c:v>23.483967088155865</c:v>
                </c:pt>
                <c:pt idx="22">
                  <c:v>23.819448083526233</c:v>
                </c:pt>
                <c:pt idx="23">
                  <c:v>24.668559999999999</c:v>
                </c:pt>
                <c:pt idx="24">
                  <c:v>25.18516504340278</c:v>
                </c:pt>
                <c:pt idx="25">
                  <c:v>28.213713780864197</c:v>
                </c:pt>
                <c:pt idx="26">
                  <c:v>30.264965930748453</c:v>
                </c:pt>
                <c:pt idx="27">
                  <c:v>34.583391509452163</c:v>
                </c:pt>
                <c:pt idx="28">
                  <c:v>39.840152673611108</c:v>
                </c:pt>
                <c:pt idx="29">
                  <c:v>45.468679125192899</c:v>
                </c:pt>
                <c:pt idx="30">
                  <c:v>50.729306648341044</c:v>
                </c:pt>
                <c:pt idx="31">
                  <c:v>53.720084032600305</c:v>
                </c:pt>
                <c:pt idx="32">
                  <c:v>55.761521578896591</c:v>
                </c:pt>
                <c:pt idx="33">
                  <c:v>57.317582365933632</c:v>
                </c:pt>
                <c:pt idx="34">
                  <c:v>58.630657361111098</c:v>
                </c:pt>
                <c:pt idx="35">
                  <c:v>58.895056833526226</c:v>
                </c:pt>
                <c:pt idx="36">
                  <c:v>58.103642889660499</c:v>
                </c:pt>
                <c:pt idx="37">
                  <c:v>54.22687447241514</c:v>
                </c:pt>
                <c:pt idx="38">
                  <c:v>47.348324418402768</c:v>
                </c:pt>
                <c:pt idx="39">
                  <c:v>40.71573427854937</c:v>
                </c:pt>
                <c:pt idx="40">
                  <c:v>35.605002519290124</c:v>
                </c:pt>
                <c:pt idx="41">
                  <c:v>31.02872053722993</c:v>
                </c:pt>
                <c:pt idx="42">
                  <c:v>25.012368537808641</c:v>
                </c:pt>
                <c:pt idx="43">
                  <c:v>18.737267898341049</c:v>
                </c:pt>
                <c:pt idx="44">
                  <c:v>14.657664340277774</c:v>
                </c:pt>
                <c:pt idx="45">
                  <c:v>12.991263615933642</c:v>
                </c:pt>
                <c:pt idx="46">
                  <c:v>12.37710736111111</c:v>
                </c:pt>
                <c:pt idx="47">
                  <c:v>11.309100043402779</c:v>
                </c:pt>
                <c:pt idx="48">
                  <c:v>10.069188456790121</c:v>
                </c:pt>
                <c:pt idx="49">
                  <c:v>9.4232090933641981</c:v>
                </c:pt>
                <c:pt idx="50">
                  <c:v>9.4232090933641981</c:v>
                </c:pt>
                <c:pt idx="51">
                  <c:v>9.0044526736111088</c:v>
                </c:pt>
                <c:pt idx="52">
                  <c:v>7.3309140557484556</c:v>
                </c:pt>
                <c:pt idx="53">
                  <c:v>5.1038912779706793</c:v>
                </c:pt>
                <c:pt idx="54">
                  <c:v>4.3544124585262329</c:v>
                </c:pt>
                <c:pt idx="55">
                  <c:v>4.2827361111111104</c:v>
                </c:pt>
                <c:pt idx="56">
                  <c:v>4.2827361111111104</c:v>
                </c:pt>
                <c:pt idx="57">
                  <c:v>4.2827361111111104</c:v>
                </c:pt>
                <c:pt idx="58">
                  <c:v>4.4995496267361119</c:v>
                </c:pt>
                <c:pt idx="59">
                  <c:v>4.7217165625000002</c:v>
                </c:pt>
                <c:pt idx="60">
                  <c:v>6.4267808767361094</c:v>
                </c:pt>
                <c:pt idx="61">
                  <c:v>6.9621228906249994</c:v>
                </c:pt>
                <c:pt idx="62">
                  <c:v>7.5188785850694453</c:v>
                </c:pt>
                <c:pt idx="63">
                  <c:v>7.8052865625000001</c:v>
                </c:pt>
                <c:pt idx="64">
                  <c:v>8.696631015625</c:v>
                </c:pt>
                <c:pt idx="65">
                  <c:v>9.4232090933641981</c:v>
                </c:pt>
                <c:pt idx="66">
                  <c:v>9.7435220650077152</c:v>
                </c:pt>
                <c:pt idx="67">
                  <c:v>10.069188456790121</c:v>
                </c:pt>
                <c:pt idx="68">
                  <c:v>12.256060583526237</c:v>
                </c:pt>
                <c:pt idx="69">
                  <c:v>16.007915864197525</c:v>
                </c:pt>
                <c:pt idx="70">
                  <c:v>20.88577384741512</c:v>
                </c:pt>
                <c:pt idx="71">
                  <c:v>26.411395667438278</c:v>
                </c:pt>
                <c:pt idx="72">
                  <c:v>31.607782148919753</c:v>
                </c:pt>
                <c:pt idx="73">
                  <c:v>35.194573641975303</c:v>
                </c:pt>
                <c:pt idx="74">
                  <c:v>37.481376277970675</c:v>
                </c:pt>
                <c:pt idx="75">
                  <c:v>39.405930817901229</c:v>
                </c:pt>
                <c:pt idx="76">
                  <c:v>41.600833074845667</c:v>
                </c:pt>
                <c:pt idx="77">
                  <c:v>44.083927782600306</c:v>
                </c:pt>
                <c:pt idx="78">
                  <c:v>45.935021501736102</c:v>
                </c:pt>
                <c:pt idx="79">
                  <c:v>46.403743176118816</c:v>
                </c:pt>
                <c:pt idx="80">
                  <c:v>45.236400173611116</c:v>
                </c:pt>
                <c:pt idx="81">
                  <c:v>44.083927782600306</c:v>
                </c:pt>
                <c:pt idx="82">
                  <c:v>41.378666139081787</c:v>
                </c:pt>
                <c:pt idx="83">
                  <c:v>40.71573427854937</c:v>
                </c:pt>
                <c:pt idx="84">
                  <c:v>40.058155838155862</c:v>
                </c:pt>
                <c:pt idx="85">
                  <c:v>38.330785606674375</c:v>
                </c:pt>
                <c:pt idx="86">
                  <c:v>37.060240560378084</c:v>
                </c:pt>
                <c:pt idx="87">
                  <c:v>35.605002519290124</c:v>
                </c:pt>
                <c:pt idx="88">
                  <c:v>34.7865240625</c:v>
                </c:pt>
                <c:pt idx="89">
                  <c:v>30.264965930748453</c:v>
                </c:pt>
                <c:pt idx="90">
                  <c:v>22.165836085069444</c:v>
                </c:pt>
                <c:pt idx="91">
                  <c:v>14.394751929012344</c:v>
                </c:pt>
                <c:pt idx="92">
                  <c:v>8.59521344521605</c:v>
                </c:pt>
                <c:pt idx="93">
                  <c:v>5.9970202044753078</c:v>
                </c:pt>
                <c:pt idx="94">
                  <c:v>4.2827361111111104</c:v>
                </c:pt>
                <c:pt idx="95">
                  <c:v>2.4628706761188268</c:v>
                </c:pt>
                <c:pt idx="96">
                  <c:v>1.0004947415123453</c:v>
                </c:pt>
                <c:pt idx="97">
                  <c:v>0.38544624999999999</c:v>
                </c:pt>
                <c:pt idx="98">
                  <c:v>0.14394751929012348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1.1896489197530866E-3</c:v>
                </c:pt>
                <c:pt idx="139">
                  <c:v>0.10736581500771605</c:v>
                </c:pt>
                <c:pt idx="140">
                  <c:v>1.1066709076003083</c:v>
                </c:pt>
                <c:pt idx="141">
                  <c:v>4.0712760156249983</c:v>
                </c:pt>
                <c:pt idx="142">
                  <c:v>7.9991993364197524</c:v>
                </c:pt>
                <c:pt idx="143">
                  <c:v>10.623862265624995</c:v>
                </c:pt>
                <c:pt idx="144">
                  <c:v>11.777821717785493</c:v>
                </c:pt>
                <c:pt idx="145">
                  <c:v>12.867242716049383</c:v>
                </c:pt>
                <c:pt idx="146">
                  <c:v>15.460677361111109</c:v>
                </c:pt>
                <c:pt idx="147">
                  <c:v>19.18784742669753</c:v>
                </c:pt>
                <c:pt idx="148">
                  <c:v>22.82014299093364</c:v>
                </c:pt>
                <c:pt idx="149">
                  <c:v>25.358556373456786</c:v>
                </c:pt>
                <c:pt idx="150">
                  <c:v>26.411395667438278</c:v>
                </c:pt>
                <c:pt idx="151">
                  <c:v>25.707123506944438</c:v>
                </c:pt>
                <c:pt idx="152">
                  <c:v>22.003746419753085</c:v>
                </c:pt>
                <c:pt idx="153">
                  <c:v>15.190627056327161</c:v>
                </c:pt>
                <c:pt idx="154">
                  <c:v>8.9012506298225311</c:v>
                </c:pt>
                <c:pt idx="155">
                  <c:v>5.2609249353780871</c:v>
                </c:pt>
                <c:pt idx="156">
                  <c:v>4.2827361111111104</c:v>
                </c:pt>
                <c:pt idx="157">
                  <c:v>4.7217165625000002</c:v>
                </c:pt>
                <c:pt idx="158">
                  <c:v>5.912852543402777</c:v>
                </c:pt>
                <c:pt idx="159">
                  <c:v>8.7986434104938258</c:v>
                </c:pt>
                <c:pt idx="160">
                  <c:v>12.015751501736114</c:v>
                </c:pt>
                <c:pt idx="161">
                  <c:v>16.285104062499993</c:v>
                </c:pt>
                <c:pt idx="162">
                  <c:v>19.339230251736108</c:v>
                </c:pt>
                <c:pt idx="163">
                  <c:v>22.655674027777781</c:v>
                </c:pt>
                <c:pt idx="164">
                  <c:v>25.882299310378084</c:v>
                </c:pt>
                <c:pt idx="165">
                  <c:v>28.766008291859571</c:v>
                </c:pt>
                <c:pt idx="166">
                  <c:v>30.645653585069436</c:v>
                </c:pt>
                <c:pt idx="167">
                  <c:v>32.781965632716059</c:v>
                </c:pt>
                <c:pt idx="168">
                  <c:v>36.85056493827161</c:v>
                </c:pt>
                <c:pt idx="169">
                  <c:v>41.157094027777781</c:v>
                </c:pt>
                <c:pt idx="170">
                  <c:v>42.946326003086419</c:v>
                </c:pt>
                <c:pt idx="171">
                  <c:v>41.600833074845667</c:v>
                </c:pt>
                <c:pt idx="172">
                  <c:v>36.641484140624996</c:v>
                </c:pt>
                <c:pt idx="173">
                  <c:v>28.581315297067899</c:v>
                </c:pt>
                <c:pt idx="174">
                  <c:v>21.842251578896605</c:v>
                </c:pt>
                <c:pt idx="175">
                  <c:v>19.037059426118827</c:v>
                </c:pt>
                <c:pt idx="176">
                  <c:v>18.737267898341049</c:v>
                </c:pt>
                <c:pt idx="177">
                  <c:v>19.950709796489193</c:v>
                </c:pt>
                <c:pt idx="178">
                  <c:v>22.985206778549383</c:v>
                </c:pt>
                <c:pt idx="179">
                  <c:v>25.358556373456786</c:v>
                </c:pt>
                <c:pt idx="180">
                  <c:v>26.058069938271608</c:v>
                </c:pt>
                <c:pt idx="181">
                  <c:v>25.882299310378084</c:v>
                </c:pt>
                <c:pt idx="182">
                  <c:v>25.358556373456786</c:v>
                </c:pt>
                <c:pt idx="183">
                  <c:v>23.819448083526233</c:v>
                </c:pt>
                <c:pt idx="184">
                  <c:v>20.260018515624999</c:v>
                </c:pt>
                <c:pt idx="185">
                  <c:v>16.564671558641972</c:v>
                </c:pt>
                <c:pt idx="186">
                  <c:v>13.115879340277775</c:v>
                </c:pt>
                <c:pt idx="187">
                  <c:v>10.623862265624995</c:v>
                </c:pt>
                <c:pt idx="188">
                  <c:v>8.696631015625</c:v>
                </c:pt>
                <c:pt idx="189">
                  <c:v>7.3309140557484556</c:v>
                </c:pt>
                <c:pt idx="190">
                  <c:v>6.2530921344521602</c:v>
                </c:pt>
                <c:pt idx="191">
                  <c:v>5.582130143711419</c:v>
                </c:pt>
                <c:pt idx="192">
                  <c:v>4.9492369184027778</c:v>
                </c:pt>
                <c:pt idx="193">
                  <c:v>4.6470660927854937</c:v>
                </c:pt>
                <c:pt idx="194">
                  <c:v>4.4266836304012331</c:v>
                </c:pt>
                <c:pt idx="195">
                  <c:v>4.2827361111111104</c:v>
                </c:pt>
                <c:pt idx="196">
                  <c:v>4.2827361111111104</c:v>
                </c:pt>
                <c:pt idx="197">
                  <c:v>4.2827361111111104</c:v>
                </c:pt>
                <c:pt idx="198">
                  <c:v>4.2827361111111104</c:v>
                </c:pt>
                <c:pt idx="199">
                  <c:v>4.6470660927854937</c:v>
                </c:pt>
                <c:pt idx="200">
                  <c:v>5.0262666859567897</c:v>
                </c:pt>
                <c:pt idx="201">
                  <c:v>5.829279706790123</c:v>
                </c:pt>
                <c:pt idx="202">
                  <c:v>6.691775173611112</c:v>
                </c:pt>
                <c:pt idx="203">
                  <c:v>8.0970479600694443</c:v>
                </c:pt>
                <c:pt idx="204">
                  <c:v>10.736581500771605</c:v>
                </c:pt>
                <c:pt idx="205">
                  <c:v>13.366895262345675</c:v>
                </c:pt>
                <c:pt idx="206">
                  <c:v>16.846618352623455</c:v>
                </c:pt>
                <c:pt idx="207">
                  <c:v>21.521046370563266</c:v>
                </c:pt>
                <c:pt idx="208">
                  <c:v>26.058069938271608</c:v>
                </c:pt>
                <c:pt idx="209">
                  <c:v>30.455012345679016</c:v>
                </c:pt>
                <c:pt idx="210">
                  <c:v>36.85056493827161</c:v>
                </c:pt>
                <c:pt idx="211">
                  <c:v>41.823594835069436</c:v>
                </c:pt>
                <c:pt idx="212">
                  <c:v>45.701552901234571</c:v>
                </c:pt>
                <c:pt idx="213">
                  <c:v>48.783041015624995</c:v>
                </c:pt>
                <c:pt idx="214">
                  <c:v>51.46897086419753</c:v>
                </c:pt>
                <c:pt idx="215">
                  <c:v>55.24759324556328</c:v>
                </c:pt>
                <c:pt idx="216">
                  <c:v>60.225976562500001</c:v>
                </c:pt>
                <c:pt idx="217">
                  <c:v>65.978226501736117</c:v>
                </c:pt>
                <c:pt idx="218">
                  <c:v>71.408676408179005</c:v>
                </c:pt>
                <c:pt idx="219">
                  <c:v>76.148237704475306</c:v>
                </c:pt>
                <c:pt idx="220">
                  <c:v>79.802839185956771</c:v>
                </c:pt>
                <c:pt idx="221">
                  <c:v>82.600001208526237</c:v>
                </c:pt>
                <c:pt idx="222">
                  <c:v>83.858649765625003</c:v>
                </c:pt>
                <c:pt idx="223">
                  <c:v>85.126815514081784</c:v>
                </c:pt>
                <c:pt idx="224">
                  <c:v>86.084185482253062</c:v>
                </c:pt>
                <c:pt idx="225">
                  <c:v>87.369006315586418</c:v>
                </c:pt>
                <c:pt idx="226">
                  <c:v>89.314082299382704</c:v>
                </c:pt>
                <c:pt idx="227">
                  <c:v>90.951336625192894</c:v>
                </c:pt>
                <c:pt idx="228">
                  <c:v>92.603461562499973</c:v>
                </c:pt>
                <c:pt idx="229">
                  <c:v>93.935868352623459</c:v>
                </c:pt>
                <c:pt idx="230">
                  <c:v>94.941419102044748</c:v>
                </c:pt>
                <c:pt idx="231">
                  <c:v>94.941419102044748</c:v>
                </c:pt>
                <c:pt idx="232">
                  <c:v>93.935868352623459</c:v>
                </c:pt>
                <c:pt idx="233">
                  <c:v>89.640343515624991</c:v>
                </c:pt>
                <c:pt idx="234">
                  <c:v>83.228135838155836</c:v>
                </c:pt>
                <c:pt idx="235">
                  <c:v>77.356921006944432</c:v>
                </c:pt>
                <c:pt idx="236">
                  <c:v>73.759422673611098</c:v>
                </c:pt>
                <c:pt idx="237">
                  <c:v>71.992794027777791</c:v>
                </c:pt>
                <c:pt idx="238">
                  <c:v>69.670599336419727</c:v>
                </c:pt>
                <c:pt idx="239">
                  <c:v>65.419091509452159</c:v>
                </c:pt>
                <c:pt idx="240">
                  <c:v>58.366852713155843</c:v>
                </c:pt>
                <c:pt idx="241">
                  <c:v>51.221821301118815</c:v>
                </c:pt>
                <c:pt idx="242">
                  <c:v>46.403743176118816</c:v>
                </c:pt>
                <c:pt idx="243">
                  <c:v>40.71573427854937</c:v>
                </c:pt>
                <c:pt idx="244">
                  <c:v>35.605002519290124</c:v>
                </c:pt>
                <c:pt idx="245">
                  <c:v>31.02872053722993</c:v>
                </c:pt>
                <c:pt idx="246">
                  <c:v>25.012368537808641</c:v>
                </c:pt>
                <c:pt idx="247">
                  <c:v>18.737267898341049</c:v>
                </c:pt>
                <c:pt idx="248">
                  <c:v>14.657664340277774</c:v>
                </c:pt>
                <c:pt idx="249">
                  <c:v>12.991263615933642</c:v>
                </c:pt>
                <c:pt idx="250">
                  <c:v>12.37710736111111</c:v>
                </c:pt>
                <c:pt idx="251">
                  <c:v>11.309100043402779</c:v>
                </c:pt>
                <c:pt idx="252">
                  <c:v>10.069188456790121</c:v>
                </c:pt>
                <c:pt idx="253">
                  <c:v>9.4232090933641981</c:v>
                </c:pt>
                <c:pt idx="254">
                  <c:v>9.4232090933641981</c:v>
                </c:pt>
                <c:pt idx="255">
                  <c:v>9.0044526736111088</c:v>
                </c:pt>
                <c:pt idx="256">
                  <c:v>7.3309140557484556</c:v>
                </c:pt>
                <c:pt idx="257">
                  <c:v>6.2530921344521602</c:v>
                </c:pt>
                <c:pt idx="258">
                  <c:v>7.0534284452160492</c:v>
                </c:pt>
                <c:pt idx="259">
                  <c:v>9.5293852594521571</c:v>
                </c:pt>
                <c:pt idx="260">
                  <c:v>12.620985389660495</c:v>
                </c:pt>
                <c:pt idx="261">
                  <c:v>16.007915864197525</c:v>
                </c:pt>
                <c:pt idx="262">
                  <c:v>19.643780375192897</c:v>
                </c:pt>
                <c:pt idx="263">
                  <c:v>24.49754796778549</c:v>
                </c:pt>
                <c:pt idx="264">
                  <c:v>31.414166787229931</c:v>
                </c:pt>
                <c:pt idx="265">
                  <c:v>38.759059217785499</c:v>
                </c:pt>
                <c:pt idx="266">
                  <c:v>45.236400173611116</c:v>
                </c:pt>
                <c:pt idx="267">
                  <c:v>49.508429444444438</c:v>
                </c:pt>
                <c:pt idx="268">
                  <c:v>54.736044210069437</c:v>
                </c:pt>
                <c:pt idx="269">
                  <c:v>58.630657361111098</c:v>
                </c:pt>
                <c:pt idx="270">
                  <c:v>62.659106015624999</c:v>
                </c:pt>
                <c:pt idx="271">
                  <c:v>62.932427854938268</c:v>
                </c:pt>
                <c:pt idx="272">
                  <c:v>61.842709444444438</c:v>
                </c:pt>
                <c:pt idx="273">
                  <c:v>61.031666293402765</c:v>
                </c:pt>
                <c:pt idx="274">
                  <c:v>56.796516139081788</c:v>
                </c:pt>
                <c:pt idx="275">
                  <c:v>49.508429444444438</c:v>
                </c:pt>
                <c:pt idx="276">
                  <c:v>42.946326003086419</c:v>
                </c:pt>
                <c:pt idx="277">
                  <c:v>35.194573641975303</c:v>
                </c:pt>
                <c:pt idx="278">
                  <c:v>28.397217126736102</c:v>
                </c:pt>
                <c:pt idx="279">
                  <c:v>19.339230251736108</c:v>
                </c:pt>
                <c:pt idx="280">
                  <c:v>13.620290482253083</c:v>
                </c:pt>
                <c:pt idx="281">
                  <c:v>12.135608630401233</c:v>
                </c:pt>
                <c:pt idx="282">
                  <c:v>15.596594750192898</c:v>
                </c:pt>
                <c:pt idx="283">
                  <c:v>21.043699741512349</c:v>
                </c:pt>
                <c:pt idx="284">
                  <c:v>27.125185019290129</c:v>
                </c:pt>
                <c:pt idx="285">
                  <c:v>34.583391509452163</c:v>
                </c:pt>
                <c:pt idx="286">
                  <c:v>41.600833074845667</c:v>
                </c:pt>
                <c:pt idx="287">
                  <c:v>49.266038477044752</c:v>
                </c:pt>
                <c:pt idx="288">
                  <c:v>57.579007716049375</c:v>
                </c:pt>
                <c:pt idx="289">
                  <c:v>66.539740791859558</c:v>
                </c:pt>
                <c:pt idx="290">
                  <c:v>71.992794027777791</c:v>
                </c:pt>
                <c:pt idx="291">
                  <c:v>73.759422673611098</c:v>
                </c:pt>
                <c:pt idx="292">
                  <c:v>71.992794027777791</c:v>
                </c:pt>
                <c:pt idx="293">
                  <c:v>68.809590930748456</c:v>
                </c:pt>
                <c:pt idx="294">
                  <c:v>66.539740791859558</c:v>
                </c:pt>
                <c:pt idx="295">
                  <c:v>65.140416249999973</c:v>
                </c:pt>
                <c:pt idx="296">
                  <c:v>64.862335815007725</c:v>
                </c:pt>
                <c:pt idx="297">
                  <c:v>65.140416249999973</c:v>
                </c:pt>
                <c:pt idx="298">
                  <c:v>65.978226501736117</c:v>
                </c:pt>
                <c:pt idx="299">
                  <c:v>66.539740791859558</c:v>
                </c:pt>
                <c:pt idx="300">
                  <c:v>66.539740791859558</c:v>
                </c:pt>
                <c:pt idx="301">
                  <c:v>65.978226501736117</c:v>
                </c:pt>
                <c:pt idx="302">
                  <c:v>64.584850204475316</c:v>
                </c:pt>
                <c:pt idx="303">
                  <c:v>62.386379000771591</c:v>
                </c:pt>
                <c:pt idx="304">
                  <c:v>59.691824197530842</c:v>
                </c:pt>
                <c:pt idx="305">
                  <c:v>55.761521578896591</c:v>
                </c:pt>
                <c:pt idx="306">
                  <c:v>51.965054463734567</c:v>
                </c:pt>
                <c:pt idx="307">
                  <c:v>49.508429444444438</c:v>
                </c:pt>
                <c:pt idx="308">
                  <c:v>48.302422852044735</c:v>
                </c:pt>
                <c:pt idx="309">
                  <c:v>47.824183986304014</c:v>
                </c:pt>
                <c:pt idx="310">
                  <c:v>46.874844148341055</c:v>
                </c:pt>
                <c:pt idx="311">
                  <c:v>45.701552901234571</c:v>
                </c:pt>
                <c:pt idx="312">
                  <c:v>44.083927782600306</c:v>
                </c:pt>
                <c:pt idx="313">
                  <c:v>41.600833074845667</c:v>
                </c:pt>
                <c:pt idx="314">
                  <c:v>38.544624999999996</c:v>
                </c:pt>
                <c:pt idx="315">
                  <c:v>35.194573641975303</c:v>
                </c:pt>
                <c:pt idx="316">
                  <c:v>32.388191840277777</c:v>
                </c:pt>
                <c:pt idx="317">
                  <c:v>29.886657574266973</c:v>
                </c:pt>
                <c:pt idx="318">
                  <c:v>26.767100694444448</c:v>
                </c:pt>
                <c:pt idx="319">
                  <c:v>23.317118827160492</c:v>
                </c:pt>
                <c:pt idx="320">
                  <c:v>20.260018515624999</c:v>
                </c:pt>
                <c:pt idx="321">
                  <c:v>19.491207901234571</c:v>
                </c:pt>
                <c:pt idx="322">
                  <c:v>18.439855668402775</c:v>
                </c:pt>
                <c:pt idx="323">
                  <c:v>18.439855668402775</c:v>
                </c:pt>
                <c:pt idx="324">
                  <c:v>17.561894765624999</c:v>
                </c:pt>
                <c:pt idx="325">
                  <c:v>16.988483986304011</c:v>
                </c:pt>
                <c:pt idx="326">
                  <c:v>16.988483986304011</c:v>
                </c:pt>
                <c:pt idx="327">
                  <c:v>16.564671558641972</c:v>
                </c:pt>
                <c:pt idx="328">
                  <c:v>16.146212551118829</c:v>
                </c:pt>
                <c:pt idx="329">
                  <c:v>12.498748963155865</c:v>
                </c:pt>
                <c:pt idx="330">
                  <c:v>9.1082495418595659</c:v>
                </c:pt>
                <c:pt idx="331">
                  <c:v>8.4943906992669724</c:v>
                </c:pt>
                <c:pt idx="332">
                  <c:v>8.2945296807484539</c:v>
                </c:pt>
                <c:pt idx="333">
                  <c:v>7.5188785850694453</c:v>
                </c:pt>
                <c:pt idx="334">
                  <c:v>7.2378240277777763</c:v>
                </c:pt>
                <c:pt idx="335">
                  <c:v>6.691775173611112</c:v>
                </c:pt>
                <c:pt idx="336">
                  <c:v>6.2530921344521602</c:v>
                </c:pt>
                <c:pt idx="337">
                  <c:v>6.0817826900077163</c:v>
                </c:pt>
                <c:pt idx="338">
                  <c:v>6.2530921344521602</c:v>
                </c:pt>
                <c:pt idx="339">
                  <c:v>7.0534284452160492</c:v>
                </c:pt>
                <c:pt idx="340">
                  <c:v>9.4232090933641981</c:v>
                </c:pt>
                <c:pt idx="341">
                  <c:v>13.241089889081792</c:v>
                </c:pt>
                <c:pt idx="342">
                  <c:v>17.273999727044753</c:v>
                </c:pt>
                <c:pt idx="343">
                  <c:v>18.588264371141975</c:v>
                </c:pt>
                <c:pt idx="344">
                  <c:v>19.037059426118827</c:v>
                </c:pt>
                <c:pt idx="345">
                  <c:v>19.339230251736108</c:v>
                </c:pt>
                <c:pt idx="346">
                  <c:v>20.728442777777776</c:v>
                </c:pt>
                <c:pt idx="347">
                  <c:v>21.043699741512349</c:v>
                </c:pt>
                <c:pt idx="348">
                  <c:v>21.842251578896605</c:v>
                </c:pt>
                <c:pt idx="349">
                  <c:v>22.82014299093364</c:v>
                </c:pt>
                <c:pt idx="350">
                  <c:v>23.483967088155865</c:v>
                </c:pt>
                <c:pt idx="351">
                  <c:v>23.651410173611108</c:v>
                </c:pt>
                <c:pt idx="352">
                  <c:v>23.483967088155865</c:v>
                </c:pt>
                <c:pt idx="353">
                  <c:v>23.317118827160492</c:v>
                </c:pt>
                <c:pt idx="354">
                  <c:v>23.150865390624993</c:v>
                </c:pt>
                <c:pt idx="355">
                  <c:v>23.150865390624993</c:v>
                </c:pt>
                <c:pt idx="356">
                  <c:v>23.483967088155865</c:v>
                </c:pt>
                <c:pt idx="357">
                  <c:v>23.651410173611108</c:v>
                </c:pt>
                <c:pt idx="358">
                  <c:v>23.317118827160492</c:v>
                </c:pt>
                <c:pt idx="359">
                  <c:v>21.521046370563266</c:v>
                </c:pt>
                <c:pt idx="360">
                  <c:v>18.588264371141975</c:v>
                </c:pt>
                <c:pt idx="361">
                  <c:v>16.007915864197525</c:v>
                </c:pt>
                <c:pt idx="362">
                  <c:v>14.264187960069444</c:v>
                </c:pt>
                <c:pt idx="363">
                  <c:v>13.241089889081792</c:v>
                </c:pt>
                <c:pt idx="364">
                  <c:v>12.743816640624999</c:v>
                </c:pt>
                <c:pt idx="365">
                  <c:v>12.743816640624999</c:v>
                </c:pt>
                <c:pt idx="366">
                  <c:v>12.867242716049383</c:v>
                </c:pt>
                <c:pt idx="367">
                  <c:v>13.366895262345675</c:v>
                </c:pt>
                <c:pt idx="368">
                  <c:v>14.525910722415125</c:v>
                </c:pt>
                <c:pt idx="369">
                  <c:v>16.424590398341049</c:v>
                </c:pt>
                <c:pt idx="370">
                  <c:v>17.561894765624999</c:v>
                </c:pt>
                <c:pt idx="371">
                  <c:v>17.852169102044751</c:v>
                </c:pt>
                <c:pt idx="372">
                  <c:v>16.846618352623455</c:v>
                </c:pt>
                <c:pt idx="373">
                  <c:v>13.493295460069445</c:v>
                </c:pt>
                <c:pt idx="374">
                  <c:v>9.3176277517361079</c:v>
                </c:pt>
                <c:pt idx="375">
                  <c:v>6.1671399999999998</c:v>
                </c:pt>
                <c:pt idx="376">
                  <c:v>4.2116545881558638</c:v>
                </c:pt>
                <c:pt idx="377">
                  <c:v>3.0942768402777774</c:v>
                </c:pt>
                <c:pt idx="378">
                  <c:v>2.3558022733410495</c:v>
                </c:pt>
                <c:pt idx="379">
                  <c:v>1.9034382716049385</c:v>
                </c:pt>
                <c:pt idx="380">
                  <c:v>1.541785</c:v>
                </c:pt>
                <c:pt idx="381">
                  <c:v>1.1066709076003083</c:v>
                </c:pt>
                <c:pt idx="382">
                  <c:v>0.71408676408179017</c:v>
                </c:pt>
                <c:pt idx="383">
                  <c:v>0.40715734278549387</c:v>
                </c:pt>
                <c:pt idx="384">
                  <c:v>0.15733106963734564</c:v>
                </c:pt>
                <c:pt idx="385">
                  <c:v>2.4090390624999999E-2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7.435305748456791E-3</c:v>
                </c:pt>
                <c:pt idx="393">
                  <c:v>0.13115879340277781</c:v>
                </c:pt>
                <c:pt idx="394">
                  <c:v>0.68523777777777772</c:v>
                </c:pt>
                <c:pt idx="395">
                  <c:v>2.0488728520447537</c:v>
                </c:pt>
                <c:pt idx="396">
                  <c:v>4.4995496267361119</c:v>
                </c:pt>
                <c:pt idx="397">
                  <c:v>8.1954914081790147</c:v>
                </c:pt>
                <c:pt idx="398">
                  <c:v>12.991263615933642</c:v>
                </c:pt>
                <c:pt idx="399">
                  <c:v>17.417649834104932</c:v>
                </c:pt>
                <c:pt idx="400">
                  <c:v>19.491207901234571</c:v>
                </c:pt>
                <c:pt idx="401">
                  <c:v>19.491207901234571</c:v>
                </c:pt>
                <c:pt idx="402">
                  <c:v>18.439855668402775</c:v>
                </c:pt>
                <c:pt idx="403">
                  <c:v>16.146212551118829</c:v>
                </c:pt>
                <c:pt idx="404">
                  <c:v>13.876065000000001</c:v>
                </c:pt>
                <c:pt idx="405">
                  <c:v>12.135608630401233</c:v>
                </c:pt>
                <c:pt idx="406">
                  <c:v>10.400208268711417</c:v>
                </c:pt>
                <c:pt idx="407">
                  <c:v>8.59521344521605</c:v>
                </c:pt>
                <c:pt idx="408">
                  <c:v>6.9621228906249994</c:v>
                </c:pt>
                <c:pt idx="409">
                  <c:v>5.9970202044753078</c:v>
                </c:pt>
                <c:pt idx="410">
                  <c:v>5.7463016946373457</c:v>
                </c:pt>
                <c:pt idx="411">
                  <c:v>5.829279706790123</c:v>
                </c:pt>
                <c:pt idx="412">
                  <c:v>5.9970202044753078</c:v>
                </c:pt>
                <c:pt idx="413">
                  <c:v>6.2530921344521602</c:v>
                </c:pt>
                <c:pt idx="414">
                  <c:v>6.6028489168595694</c:v>
                </c:pt>
                <c:pt idx="415">
                  <c:v>7.5188785850694453</c:v>
                </c:pt>
                <c:pt idx="416">
                  <c:v>9.0044526736111088</c:v>
                </c:pt>
                <c:pt idx="417">
                  <c:v>10.400208268711417</c:v>
                </c:pt>
                <c:pt idx="418">
                  <c:v>10.849895560378089</c:v>
                </c:pt>
                <c:pt idx="419">
                  <c:v>10.511737854938271</c:v>
                </c:pt>
                <c:pt idx="420">
                  <c:v>9.2126412345679025</c:v>
                </c:pt>
                <c:pt idx="421">
                  <c:v>8.1954914081790147</c:v>
                </c:pt>
                <c:pt idx="422">
                  <c:v>7.8052865625000001</c:v>
                </c:pt>
                <c:pt idx="423">
                  <c:v>7.9991993364197524</c:v>
                </c:pt>
                <c:pt idx="424">
                  <c:v>8.7986434104938258</c:v>
                </c:pt>
                <c:pt idx="425">
                  <c:v>10.849895560378089</c:v>
                </c:pt>
                <c:pt idx="426">
                  <c:v>15.190627056327161</c:v>
                </c:pt>
                <c:pt idx="427">
                  <c:v>22.328520574845676</c:v>
                </c:pt>
                <c:pt idx="428">
                  <c:v>29.698395632716053</c:v>
                </c:pt>
                <c:pt idx="429">
                  <c:v>33.178118722993815</c:v>
                </c:pt>
                <c:pt idx="430">
                  <c:v>33.377087504822526</c:v>
                </c:pt>
                <c:pt idx="431">
                  <c:v>31.99679734567901</c:v>
                </c:pt>
                <c:pt idx="432">
                  <c:v>30.264965930748453</c:v>
                </c:pt>
                <c:pt idx="433">
                  <c:v>29.137178754822536</c:v>
                </c:pt>
                <c:pt idx="434">
                  <c:v>28.766008291859571</c:v>
                </c:pt>
                <c:pt idx="435">
                  <c:v>27.848491562499998</c:v>
                </c:pt>
                <c:pt idx="436">
                  <c:v>25.358556373456786</c:v>
                </c:pt>
                <c:pt idx="437">
                  <c:v>21.202220460069441</c:v>
                </c:pt>
                <c:pt idx="438">
                  <c:v>15.733106963734567</c:v>
                </c:pt>
                <c:pt idx="439">
                  <c:v>9.8514827044753073</c:v>
                </c:pt>
                <c:pt idx="440">
                  <c:v>4.9492369184027778</c:v>
                </c:pt>
                <c:pt idx="441">
                  <c:v>1.7633571113040123</c:v>
                </c:pt>
                <c:pt idx="442">
                  <c:v>0.42946326003086421</c:v>
                </c:pt>
                <c:pt idx="443">
                  <c:v>5.02626668595679E-2</c:v>
                </c:pt>
                <c:pt idx="444">
                  <c:v>1.1896489197530866E-3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7.435305748456791E-3</c:v>
                </c:pt>
                <c:pt idx="513">
                  <c:v>0.18588264371141974</c:v>
                </c:pt>
                <c:pt idx="514">
                  <c:v>1.295527673611111</c:v>
                </c:pt>
                <c:pt idx="515">
                  <c:v>4.1411678896604931</c:v>
                </c:pt>
                <c:pt idx="516">
                  <c:v>8.3941627777777796</c:v>
                </c:pt>
                <c:pt idx="517">
                  <c:v>12.498748963155865</c:v>
                </c:pt>
                <c:pt idx="518">
                  <c:v>14.264187960069444</c:v>
                </c:pt>
                <c:pt idx="519">
                  <c:v>14.264187960069444</c:v>
                </c:pt>
                <c:pt idx="520">
                  <c:v>13.493295460069445</c:v>
                </c:pt>
                <c:pt idx="521">
                  <c:v>12.256060583526237</c:v>
                </c:pt>
                <c:pt idx="522">
                  <c:v>10.963804444444444</c:v>
                </c:pt>
                <c:pt idx="523">
                  <c:v>9.4232090933641981</c:v>
                </c:pt>
                <c:pt idx="524">
                  <c:v>7.1453288242669748</c:v>
                </c:pt>
                <c:pt idx="525">
                  <c:v>4.2116545881558638</c:v>
                </c:pt>
                <c:pt idx="526">
                  <c:v>1.7178530401234569</c:v>
                </c:pt>
                <c:pt idx="527">
                  <c:v>0.47585956790123463</c:v>
                </c:pt>
                <c:pt idx="528">
                  <c:v>0.11896489197530866</c:v>
                </c:pt>
                <c:pt idx="529">
                  <c:v>2.9741222993827164E-2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1.1896489197530866E-3</c:v>
                </c:pt>
                <c:pt idx="534">
                  <c:v>4.2827361111111108E-2</c:v>
                </c:pt>
                <c:pt idx="535">
                  <c:v>0.30455012345679017</c:v>
                </c:pt>
                <c:pt idx="536">
                  <c:v>0.80420266975308641</c:v>
                </c:pt>
                <c:pt idx="537">
                  <c:v>1.9997998341049381</c:v>
                </c:pt>
                <c:pt idx="538">
                  <c:v>5.0262666859567897</c:v>
                </c:pt>
                <c:pt idx="539">
                  <c:v>10.511737854938271</c:v>
                </c:pt>
                <c:pt idx="540">
                  <c:v>15.870214001736112</c:v>
                </c:pt>
                <c:pt idx="541">
                  <c:v>17.852169102044751</c:v>
                </c:pt>
                <c:pt idx="542">
                  <c:v>17.852169102044751</c:v>
                </c:pt>
                <c:pt idx="543">
                  <c:v>17.561894765624999</c:v>
                </c:pt>
                <c:pt idx="544">
                  <c:v>16.564671558641972</c:v>
                </c:pt>
                <c:pt idx="545">
                  <c:v>14.790012782600309</c:v>
                </c:pt>
                <c:pt idx="546">
                  <c:v>12.015751501736114</c:v>
                </c:pt>
                <c:pt idx="547">
                  <c:v>10.178933569637342</c:v>
                </c:pt>
                <c:pt idx="548">
                  <c:v>8.7986434104938258</c:v>
                </c:pt>
                <c:pt idx="549">
                  <c:v>7.9019455372299383</c:v>
                </c:pt>
                <c:pt idx="550">
                  <c:v>7.0534284452160492</c:v>
                </c:pt>
                <c:pt idx="551">
                  <c:v>6.4267808767361094</c:v>
                </c:pt>
                <c:pt idx="552">
                  <c:v>6.0817826900077163</c:v>
                </c:pt>
                <c:pt idx="553">
                  <c:v>5.582130143711419</c:v>
                </c:pt>
                <c:pt idx="554">
                  <c:v>5.2609249353780871</c:v>
                </c:pt>
                <c:pt idx="555">
                  <c:v>5.1038912779706793</c:v>
                </c:pt>
                <c:pt idx="556">
                  <c:v>5.1038912779706793</c:v>
                </c:pt>
                <c:pt idx="557">
                  <c:v>5.2609249353780871</c:v>
                </c:pt>
                <c:pt idx="558">
                  <c:v>5.6639185069444453</c:v>
                </c:pt>
                <c:pt idx="559">
                  <c:v>6.2530921344521602</c:v>
                </c:pt>
                <c:pt idx="560">
                  <c:v>8.0970479600694443</c:v>
                </c:pt>
                <c:pt idx="561">
                  <c:v>8.59521344521605</c:v>
                </c:pt>
                <c:pt idx="562">
                  <c:v>8.59521344521605</c:v>
                </c:pt>
                <c:pt idx="563">
                  <c:v>8.59521344521605</c:v>
                </c:pt>
                <c:pt idx="564">
                  <c:v>7.0534284452160492</c:v>
                </c:pt>
                <c:pt idx="565">
                  <c:v>3.0339021576003082</c:v>
                </c:pt>
                <c:pt idx="566">
                  <c:v>0.68523777777777772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2.9741222993827164E-2</c:v>
                </c:pt>
                <c:pt idx="602">
                  <c:v>0.13115879340277781</c:v>
                </c:pt>
                <c:pt idx="603">
                  <c:v>0.68523777777777772</c:v>
                </c:pt>
                <c:pt idx="604">
                  <c:v>2.4628706761188268</c:v>
                </c:pt>
                <c:pt idx="605">
                  <c:v>5.9970202044753078</c:v>
                </c:pt>
                <c:pt idx="606">
                  <c:v>11.6597490625</c:v>
                </c:pt>
                <c:pt idx="607">
                  <c:v>19.339230251736108</c:v>
                </c:pt>
                <c:pt idx="608">
                  <c:v>27.666772690007711</c:v>
                </c:pt>
                <c:pt idx="609">
                  <c:v>36.017810694444435</c:v>
                </c:pt>
                <c:pt idx="610">
                  <c:v>44.773626743827151</c:v>
                </c:pt>
                <c:pt idx="611">
                  <c:v>54.736044210069437</c:v>
                </c:pt>
                <c:pt idx="612">
                  <c:v>64.031663456790099</c:v>
                </c:pt>
                <c:pt idx="613">
                  <c:v>69.383001710069436</c:v>
                </c:pt>
                <c:pt idx="614">
                  <c:v>70.536961162229943</c:v>
                </c:pt>
                <c:pt idx="615">
                  <c:v>69.958791787229927</c:v>
                </c:pt>
                <c:pt idx="616">
                  <c:v>69.670599336419727</c:v>
                </c:pt>
                <c:pt idx="617">
                  <c:v>69.095998908179013</c:v>
                </c:pt>
                <c:pt idx="618">
                  <c:v>67.953935945216045</c:v>
                </c:pt>
                <c:pt idx="619">
                  <c:v>65.698361593364197</c:v>
                </c:pt>
                <c:pt idx="620">
                  <c:v>62.659106015624999</c:v>
                </c:pt>
                <c:pt idx="621">
                  <c:v>59.958602967785481</c:v>
                </c:pt>
                <c:pt idx="622">
                  <c:v>58.630657361111098</c:v>
                </c:pt>
                <c:pt idx="623">
                  <c:v>58.366852713155843</c:v>
                </c:pt>
                <c:pt idx="624">
                  <c:v>58.895056833526226</c:v>
                </c:pt>
                <c:pt idx="625">
                  <c:v>60.493944981674389</c:v>
                </c:pt>
                <c:pt idx="626">
                  <c:v>62.114246810378091</c:v>
                </c:pt>
                <c:pt idx="627">
                  <c:v>62.932427854938268</c:v>
                </c:pt>
                <c:pt idx="628">
                  <c:v>62.932427854938268</c:v>
                </c:pt>
                <c:pt idx="629">
                  <c:v>62.932427854938268</c:v>
                </c:pt>
                <c:pt idx="630">
                  <c:v>63.206344518711418</c:v>
                </c:pt>
                <c:pt idx="631">
                  <c:v>64.862335815007725</c:v>
                </c:pt>
                <c:pt idx="632">
                  <c:v>67.669907265625</c:v>
                </c:pt>
                <c:pt idx="633">
                  <c:v>71.117509835069427</c:v>
                </c:pt>
                <c:pt idx="634">
                  <c:v>75.247970884452158</c:v>
                </c:pt>
                <c:pt idx="635">
                  <c:v>79.187790694444445</c:v>
                </c:pt>
                <c:pt idx="636">
                  <c:v>82.286826130401224</c:v>
                </c:pt>
                <c:pt idx="637">
                  <c:v>83.543095389660479</c:v>
                </c:pt>
                <c:pt idx="638">
                  <c:v>83.543095389660479</c:v>
                </c:pt>
                <c:pt idx="639">
                  <c:v>83.228135838155836</c:v>
                </c:pt>
                <c:pt idx="640">
                  <c:v>82.600001208526237</c:v>
                </c:pt>
                <c:pt idx="641">
                  <c:v>82.286826130401224</c:v>
                </c:pt>
                <c:pt idx="642">
                  <c:v>83.858649765625003</c:v>
                </c:pt>
                <c:pt idx="643">
                  <c:v>87.691698585069432</c:v>
                </c:pt>
                <c:pt idx="644">
                  <c:v>90.622696111111125</c:v>
                </c:pt>
                <c:pt idx="645">
                  <c:v>91.610402126736105</c:v>
                </c:pt>
                <c:pt idx="646">
                  <c:v>92.935671023341044</c:v>
                </c:pt>
                <c:pt idx="647">
                  <c:v>94.270457111303998</c:v>
                </c:pt>
                <c:pt idx="648">
                  <c:v>95.614760390624994</c:v>
                </c:pt>
                <c:pt idx="649">
                  <c:v>96.290480977044751</c:v>
                </c:pt>
                <c:pt idx="650">
                  <c:v>95.952323271604925</c:v>
                </c:pt>
                <c:pt idx="651">
                  <c:v>93.268475308641968</c:v>
                </c:pt>
                <c:pt idx="652">
                  <c:v>87.369006315586418</c:v>
                </c:pt>
                <c:pt idx="653">
                  <c:v>80.729873106674361</c:v>
                </c:pt>
                <c:pt idx="654">
                  <c:v>74.650767126736099</c:v>
                </c:pt>
                <c:pt idx="655">
                  <c:v>66.25868623456789</c:v>
                </c:pt>
                <c:pt idx="656">
                  <c:v>55.504260000000002</c:v>
                </c:pt>
                <c:pt idx="657">
                  <c:v>45.701552901234571</c:v>
                </c:pt>
                <c:pt idx="658">
                  <c:v>39.622744333526235</c:v>
                </c:pt>
                <c:pt idx="659">
                  <c:v>34.990251440007711</c:v>
                </c:pt>
                <c:pt idx="660">
                  <c:v>28.581315297067899</c:v>
                </c:pt>
                <c:pt idx="661">
                  <c:v>20.105066743827159</c:v>
                </c:pt>
                <c:pt idx="662">
                  <c:v>12.743816640624999</c:v>
                </c:pt>
                <c:pt idx="663">
                  <c:v>7.0534284452160492</c:v>
                </c:pt>
                <c:pt idx="664">
                  <c:v>5.1038912779706793</c:v>
                </c:pt>
                <c:pt idx="665">
                  <c:v>4.2827361111111104</c:v>
                </c:pt>
                <c:pt idx="666">
                  <c:v>4.6470660927854937</c:v>
                </c:pt>
                <c:pt idx="667">
                  <c:v>5.829279706790123</c:v>
                </c:pt>
                <c:pt idx="668">
                  <c:v>10.736581500771605</c:v>
                </c:pt>
                <c:pt idx="669">
                  <c:v>16.007915864197525</c:v>
                </c:pt>
                <c:pt idx="670">
                  <c:v>23.317118827160492</c:v>
                </c:pt>
                <c:pt idx="671">
                  <c:v>30.455012345679016</c:v>
                </c:pt>
                <c:pt idx="672">
                  <c:v>34.3808537808642</c:v>
                </c:pt>
                <c:pt idx="673">
                  <c:v>38.544624999999996</c:v>
                </c:pt>
                <c:pt idx="674">
                  <c:v>42.946326003086419</c:v>
                </c:pt>
                <c:pt idx="675">
                  <c:v>47.585956790123454</c:v>
                </c:pt>
                <c:pt idx="676">
                  <c:v>48.302422852044735</c:v>
                </c:pt>
                <c:pt idx="677">
                  <c:v>48.783041015624995</c:v>
                </c:pt>
                <c:pt idx="678">
                  <c:v>45.236400173611116</c:v>
                </c:pt>
                <c:pt idx="679">
                  <c:v>37.904891293402784</c:v>
                </c:pt>
                <c:pt idx="680">
                  <c:v>30.075514340277781</c:v>
                </c:pt>
                <c:pt idx="681">
                  <c:v>21.842251578896605</c:v>
                </c:pt>
                <c:pt idx="682">
                  <c:v>15.460677361111109</c:v>
                </c:pt>
                <c:pt idx="683">
                  <c:v>13.241089889081792</c:v>
                </c:pt>
                <c:pt idx="684">
                  <c:v>10.623862265624995</c:v>
                </c:pt>
                <c:pt idx="685">
                  <c:v>10.623862265624995</c:v>
                </c:pt>
                <c:pt idx="686">
                  <c:v>13.493295460069445</c:v>
                </c:pt>
                <c:pt idx="687">
                  <c:v>16.988483986304011</c:v>
                </c:pt>
                <c:pt idx="688">
                  <c:v>19.950709796489193</c:v>
                </c:pt>
                <c:pt idx="689">
                  <c:v>23.988080817901231</c:v>
                </c:pt>
                <c:pt idx="690">
                  <c:v>27.305119418402775</c:v>
                </c:pt>
                <c:pt idx="691">
                  <c:v>28.397217126736102</c:v>
                </c:pt>
                <c:pt idx="692">
                  <c:v>28.766008291859571</c:v>
                </c:pt>
                <c:pt idx="693">
                  <c:v>30.075514340277781</c:v>
                </c:pt>
                <c:pt idx="694">
                  <c:v>31.80199233506945</c:v>
                </c:pt>
                <c:pt idx="695">
                  <c:v>32.781965632716059</c:v>
                </c:pt>
                <c:pt idx="696">
                  <c:v>31.22114625</c:v>
                </c:pt>
                <c:pt idx="697">
                  <c:v>23.819448083526233</c:v>
                </c:pt>
                <c:pt idx="698">
                  <c:v>19.796947673611111</c:v>
                </c:pt>
                <c:pt idx="699">
                  <c:v>15.870214001736112</c:v>
                </c:pt>
                <c:pt idx="700">
                  <c:v>14.134218815586419</c:v>
                </c:pt>
                <c:pt idx="701">
                  <c:v>13.366895262345675</c:v>
                </c:pt>
                <c:pt idx="702">
                  <c:v>13.115879340277775</c:v>
                </c:pt>
                <c:pt idx="703">
                  <c:v>13.115879340277775</c:v>
                </c:pt>
                <c:pt idx="704">
                  <c:v>12.991263615933642</c:v>
                </c:pt>
                <c:pt idx="705">
                  <c:v>11.777821717785493</c:v>
                </c:pt>
                <c:pt idx="706">
                  <c:v>9.5293852594521571</c:v>
                </c:pt>
                <c:pt idx="707">
                  <c:v>6.7812962548225322</c:v>
                </c:pt>
                <c:pt idx="708">
                  <c:v>4.8728019753086427</c:v>
                </c:pt>
                <c:pt idx="709">
                  <c:v>4.2827361111111104</c:v>
                </c:pt>
                <c:pt idx="710">
                  <c:v>5.1821106944444439</c:v>
                </c:pt>
                <c:pt idx="711">
                  <c:v>8.696631015625</c:v>
                </c:pt>
                <c:pt idx="712">
                  <c:v>13.241089889081792</c:v>
                </c:pt>
                <c:pt idx="713">
                  <c:v>14.134218815586419</c:v>
                </c:pt>
                <c:pt idx="714">
                  <c:v>13.366895262345675</c:v>
                </c:pt>
                <c:pt idx="715">
                  <c:v>10.178933569637342</c:v>
                </c:pt>
                <c:pt idx="716">
                  <c:v>5.7463016946373457</c:v>
                </c:pt>
                <c:pt idx="717">
                  <c:v>4.2827361111111104</c:v>
                </c:pt>
                <c:pt idx="718">
                  <c:v>4.2827361111111104</c:v>
                </c:pt>
                <c:pt idx="719">
                  <c:v>5.0262666859567897</c:v>
                </c:pt>
                <c:pt idx="720">
                  <c:v>7.613753086419754</c:v>
                </c:pt>
                <c:pt idx="721">
                  <c:v>10.178933569637342</c:v>
                </c:pt>
                <c:pt idx="722">
                  <c:v>12.620985389660495</c:v>
                </c:pt>
                <c:pt idx="723">
                  <c:v>15.056494140625</c:v>
                </c:pt>
                <c:pt idx="724">
                  <c:v>17.130944444444442</c:v>
                </c:pt>
                <c:pt idx="725">
                  <c:v>21.043699741512349</c:v>
                </c:pt>
                <c:pt idx="726">
                  <c:v>26.588950768711417</c:v>
                </c:pt>
                <c:pt idx="727">
                  <c:v>36.017810694444435</c:v>
                </c:pt>
                <c:pt idx="728">
                  <c:v>42.495449062499979</c:v>
                </c:pt>
                <c:pt idx="729">
                  <c:v>48.063006006944455</c:v>
                </c:pt>
                <c:pt idx="730">
                  <c:v>51.46897086419753</c:v>
                </c:pt>
                <c:pt idx="731">
                  <c:v>52.21398850019289</c:v>
                </c:pt>
                <c:pt idx="732">
                  <c:v>52.463517361111101</c:v>
                </c:pt>
                <c:pt idx="733">
                  <c:v>52.964359556327167</c:v>
                </c:pt>
                <c:pt idx="734">
                  <c:v>53.467581049382702</c:v>
                </c:pt>
                <c:pt idx="735">
                  <c:v>54.22687447241514</c:v>
                </c:pt>
                <c:pt idx="736">
                  <c:v>55.24759324556328</c:v>
                </c:pt>
                <c:pt idx="737">
                  <c:v>56.796516139081788</c:v>
                </c:pt>
                <c:pt idx="738">
                  <c:v>57.579007716049375</c:v>
                </c:pt>
                <c:pt idx="739">
                  <c:v>57.841027890625</c:v>
                </c:pt>
                <c:pt idx="740">
                  <c:v>61.031666293402765</c:v>
                </c:pt>
                <c:pt idx="741">
                  <c:v>64.031663456790099</c:v>
                </c:pt>
                <c:pt idx="742">
                  <c:v>66.25868623456789</c:v>
                </c:pt>
                <c:pt idx="743">
                  <c:v>66.539740791859558</c:v>
                </c:pt>
                <c:pt idx="744">
                  <c:v>66.821390173611093</c:v>
                </c:pt>
                <c:pt idx="745">
                  <c:v>66.821390173611093</c:v>
                </c:pt>
                <c:pt idx="746">
                  <c:v>67.103634379822523</c:v>
                </c:pt>
                <c:pt idx="747">
                  <c:v>68.238559449266972</c:v>
                </c:pt>
                <c:pt idx="748">
                  <c:v>70.247579062499995</c:v>
                </c:pt>
                <c:pt idx="749">
                  <c:v>72.579290945216044</c:v>
                </c:pt>
                <c:pt idx="750">
                  <c:v>73.759422673611098</c:v>
                </c:pt>
                <c:pt idx="751">
                  <c:v>73.759422673611098</c:v>
                </c:pt>
                <c:pt idx="752">
                  <c:v>73.463497504822527</c:v>
                </c:pt>
                <c:pt idx="753">
                  <c:v>72.285745074266956</c:v>
                </c:pt>
                <c:pt idx="754">
                  <c:v>69.958791787229927</c:v>
                </c:pt>
                <c:pt idx="755">
                  <c:v>67.386473410493821</c:v>
                </c:pt>
                <c:pt idx="756">
                  <c:v>63.755962319637341</c:v>
                </c:pt>
                <c:pt idx="757">
                  <c:v>56.796516139081788</c:v>
                </c:pt>
                <c:pt idx="758">
                  <c:v>45.935021501736102</c:v>
                </c:pt>
                <c:pt idx="759">
                  <c:v>34.583391509452163</c:v>
                </c:pt>
                <c:pt idx="760">
                  <c:v>25.012368537808641</c:v>
                </c:pt>
                <c:pt idx="761">
                  <c:v>16.705347543402773</c:v>
                </c:pt>
                <c:pt idx="762">
                  <c:v>10.069188456790121</c:v>
                </c:pt>
                <c:pt idx="763">
                  <c:v>6.0817826900077163</c:v>
                </c:pt>
                <c:pt idx="764">
                  <c:v>4.2827361111111104</c:v>
                </c:pt>
                <c:pt idx="765">
                  <c:v>4.8728019753086427</c:v>
                </c:pt>
                <c:pt idx="766">
                  <c:v>7.613753086419754</c:v>
                </c:pt>
                <c:pt idx="767">
                  <c:v>10.849895560378089</c:v>
                </c:pt>
                <c:pt idx="768">
                  <c:v>14.92295604938271</c:v>
                </c:pt>
                <c:pt idx="769">
                  <c:v>19.491207901234571</c:v>
                </c:pt>
                <c:pt idx="770">
                  <c:v>26.945845444637342</c:v>
                </c:pt>
                <c:pt idx="771">
                  <c:v>37.060240560378084</c:v>
                </c:pt>
                <c:pt idx="772">
                  <c:v>47.348324418402768</c:v>
                </c:pt>
                <c:pt idx="773">
                  <c:v>58.895056833526226</c:v>
                </c:pt>
                <c:pt idx="774">
                  <c:v>67.103634379822523</c:v>
                </c:pt>
                <c:pt idx="775">
                  <c:v>77.053857944637329</c:v>
                </c:pt>
                <c:pt idx="776">
                  <c:v>87.046908870563271</c:v>
                </c:pt>
                <c:pt idx="777">
                  <c:v>94.270457111303998</c:v>
                </c:pt>
                <c:pt idx="778">
                  <c:v>100.39476975019291</c:v>
                </c:pt>
                <c:pt idx="779">
                  <c:v>106.35580307484567</c:v>
                </c:pt>
                <c:pt idx="780">
                  <c:v>111.03023109278548</c:v>
                </c:pt>
                <c:pt idx="781">
                  <c:v>114.69434976562499</c:v>
                </c:pt>
                <c:pt idx="782">
                  <c:v>117.29462489197529</c:v>
                </c:pt>
                <c:pt idx="783">
                  <c:v>119.1698090017361</c:v>
                </c:pt>
                <c:pt idx="784">
                  <c:v>120.30205736111112</c:v>
                </c:pt>
                <c:pt idx="785">
                  <c:v>121.82004938271606</c:v>
                </c:pt>
                <c:pt idx="786">
                  <c:v>124.49943616222991</c:v>
                </c:pt>
                <c:pt idx="787">
                  <c:v>126.43112859567901</c:v>
                </c:pt>
                <c:pt idx="788">
                  <c:v>126.81925155574847</c:v>
                </c:pt>
                <c:pt idx="789">
                  <c:v>126.81925155574847</c:v>
                </c:pt>
                <c:pt idx="790">
                  <c:v>127.2079693402778</c:v>
                </c:pt>
                <c:pt idx="791">
                  <c:v>128.37769164062499</c:v>
                </c:pt>
                <c:pt idx="792">
                  <c:v>129.55276736111111</c:v>
                </c:pt>
                <c:pt idx="793">
                  <c:v>127.98718938271604</c:v>
                </c:pt>
                <c:pt idx="794">
                  <c:v>119.92404641685957</c:v>
                </c:pt>
                <c:pt idx="795">
                  <c:v>106.00039546006943</c:v>
                </c:pt>
                <c:pt idx="796">
                  <c:v>88.663344340277774</c:v>
                </c:pt>
                <c:pt idx="797">
                  <c:v>72.285745074266956</c:v>
                </c:pt>
                <c:pt idx="798">
                  <c:v>59.958602967785481</c:v>
                </c:pt>
                <c:pt idx="799">
                  <c:v>53.215672890624987</c:v>
                </c:pt>
                <c:pt idx="800">
                  <c:v>50.975266562499996</c:v>
                </c:pt>
                <c:pt idx="801">
                  <c:v>50.729306648341044</c:v>
                </c:pt>
                <c:pt idx="802">
                  <c:v>52.713641046489201</c:v>
                </c:pt>
                <c:pt idx="803">
                  <c:v>59.42564025173612</c:v>
                </c:pt>
                <c:pt idx="804">
                  <c:v>69.670599336419727</c:v>
                </c:pt>
                <c:pt idx="805">
                  <c:v>78.575121500771587</c:v>
                </c:pt>
                <c:pt idx="806">
                  <c:v>82.600001208526237</c:v>
                </c:pt>
                <c:pt idx="807">
                  <c:v>83.543095389660479</c:v>
                </c:pt>
                <c:pt idx="808">
                  <c:v>81.974245876736106</c:v>
                </c:pt>
                <c:pt idx="809">
                  <c:v>78.269679140624973</c:v>
                </c:pt>
                <c:pt idx="810">
                  <c:v>73.463497504822527</c:v>
                </c:pt>
                <c:pt idx="811">
                  <c:v>66.821390173611093</c:v>
                </c:pt>
                <c:pt idx="812">
                  <c:v>56.796516139081788</c:v>
                </c:pt>
                <c:pt idx="813">
                  <c:v>46.874844148341055</c:v>
                </c:pt>
                <c:pt idx="814">
                  <c:v>37.481376277970675</c:v>
                </c:pt>
                <c:pt idx="815">
                  <c:v>28.766008291859571</c:v>
                </c:pt>
                <c:pt idx="816">
                  <c:v>20.571706532600306</c:v>
                </c:pt>
                <c:pt idx="817">
                  <c:v>14.264187960069444</c:v>
                </c:pt>
                <c:pt idx="818">
                  <c:v>9.6361562499999991</c:v>
                </c:pt>
                <c:pt idx="819">
                  <c:v>8.59521344521605</c:v>
                </c:pt>
                <c:pt idx="820">
                  <c:v>9.6361562499999991</c:v>
                </c:pt>
                <c:pt idx="821">
                  <c:v>13.620290482253083</c:v>
                </c:pt>
                <c:pt idx="822">
                  <c:v>18.292041790123459</c:v>
                </c:pt>
                <c:pt idx="823">
                  <c:v>23.150865390624993</c:v>
                </c:pt>
                <c:pt idx="824">
                  <c:v>28.213713780864197</c:v>
                </c:pt>
                <c:pt idx="825">
                  <c:v>32.388191840277777</c:v>
                </c:pt>
                <c:pt idx="826">
                  <c:v>36.641484140624996</c:v>
                </c:pt>
                <c:pt idx="827">
                  <c:v>40.936116740933642</c:v>
                </c:pt>
                <c:pt idx="828">
                  <c:v>45.0047160464892</c:v>
                </c:pt>
                <c:pt idx="829">
                  <c:v>50.975266562499996</c:v>
                </c:pt>
                <c:pt idx="830">
                  <c:v>57.579007716049375</c:v>
                </c:pt>
                <c:pt idx="831">
                  <c:v>63.755962319637341</c:v>
                </c:pt>
                <c:pt idx="832">
                  <c:v>67.669907265625</c:v>
                </c:pt>
                <c:pt idx="833">
                  <c:v>69.095998908179013</c:v>
                </c:pt>
                <c:pt idx="834">
                  <c:v>70.536961162229943</c:v>
                </c:pt>
                <c:pt idx="835">
                  <c:v>72.285745074266956</c:v>
                </c:pt>
                <c:pt idx="836">
                  <c:v>73.759422673611098</c:v>
                </c:pt>
                <c:pt idx="837">
                  <c:v>74.949071593364195</c:v>
                </c:pt>
                <c:pt idx="838">
                  <c:v>77.053857944637329</c:v>
                </c:pt>
                <c:pt idx="839">
                  <c:v>79.802839185956771</c:v>
                </c:pt>
                <c:pt idx="840">
                  <c:v>81.974245876736106</c:v>
                </c:pt>
                <c:pt idx="841">
                  <c:v>84.491542990933624</c:v>
                </c:pt>
                <c:pt idx="842">
                  <c:v>88.338867597415131</c:v>
                </c:pt>
                <c:pt idx="843">
                  <c:v>92.27184692611884</c:v>
                </c:pt>
                <c:pt idx="844">
                  <c:v>94.941419102044748</c:v>
                </c:pt>
                <c:pt idx="845">
                  <c:v>95.952323271604925</c:v>
                </c:pt>
                <c:pt idx="846">
                  <c:v>96.629233506944431</c:v>
                </c:pt>
                <c:pt idx="847">
                  <c:v>97.308523040123461</c:v>
                </c:pt>
                <c:pt idx="848">
                  <c:v>99.017156301118831</c:v>
                </c:pt>
                <c:pt idx="849">
                  <c:v>102.47903465760034</c:v>
                </c:pt>
                <c:pt idx="850">
                  <c:v>107.42559486593362</c:v>
                </c:pt>
                <c:pt idx="851">
                  <c:v>111.03023109278548</c:v>
                </c:pt>
                <c:pt idx="852">
                  <c:v>113.22156440297069</c:v>
                </c:pt>
                <c:pt idx="853">
                  <c:v>115.4343113937114</c:v>
                </c:pt>
                <c:pt idx="854">
                  <c:v>117.66847206500769</c:v>
                </c:pt>
                <c:pt idx="855">
                  <c:v>119.1698090017361</c:v>
                </c:pt>
                <c:pt idx="856">
                  <c:v>119.54663029706789</c:v>
                </c:pt>
                <c:pt idx="857">
                  <c:v>119.92404641685957</c:v>
                </c:pt>
                <c:pt idx="858">
                  <c:v>123.73092296006946</c:v>
                </c:pt>
                <c:pt idx="859">
                  <c:v>128.7687887229938</c:v>
                </c:pt>
                <c:pt idx="860">
                  <c:v>132.71247489197526</c:v>
                </c:pt>
                <c:pt idx="861">
                  <c:v>135.10723816743831</c:v>
                </c:pt>
                <c:pt idx="862">
                  <c:v>140.77829456790121</c:v>
                </c:pt>
                <c:pt idx="863">
                  <c:v>150.34812789062497</c:v>
                </c:pt>
                <c:pt idx="864">
                  <c:v>155.46599754340275</c:v>
                </c:pt>
                <c:pt idx="865">
                  <c:v>157.62372327160492</c:v>
                </c:pt>
                <c:pt idx="866">
                  <c:v>160.23262335262345</c:v>
                </c:pt>
                <c:pt idx="867">
                  <c:v>165.51466455632715</c:v>
                </c:pt>
                <c:pt idx="868">
                  <c:v>171.78530401234568</c:v>
                </c:pt>
                <c:pt idx="869">
                  <c:v>174.50841038966044</c:v>
                </c:pt>
                <c:pt idx="870">
                  <c:v>174.05307226562499</c:v>
                </c:pt>
                <c:pt idx="871">
                  <c:v>172.69062684027779</c:v>
                </c:pt>
                <c:pt idx="872">
                  <c:v>170.88236048225303</c:v>
                </c:pt>
                <c:pt idx="873">
                  <c:v>169.08361131558647</c:v>
                </c:pt>
                <c:pt idx="874">
                  <c:v>166.40333229938267</c:v>
                </c:pt>
                <c:pt idx="875">
                  <c:v>162.42306442611883</c:v>
                </c:pt>
                <c:pt idx="876">
                  <c:v>157.19098847704478</c:v>
                </c:pt>
                <c:pt idx="877">
                  <c:v>151.19515792148917</c:v>
                </c:pt>
                <c:pt idx="878">
                  <c:v>147.40225975308644</c:v>
                </c:pt>
                <c:pt idx="879">
                  <c:v>145.73199266975305</c:v>
                </c:pt>
                <c:pt idx="880">
                  <c:v>145.73199266975305</c:v>
                </c:pt>
                <c:pt idx="881">
                  <c:v>141.59796267361111</c:v>
                </c:pt>
                <c:pt idx="882">
                  <c:v>137.5234151234568</c:v>
                </c:pt>
                <c:pt idx="883">
                  <c:v>137.5234151234568</c:v>
                </c:pt>
                <c:pt idx="884">
                  <c:v>137.5234151234568</c:v>
                </c:pt>
                <c:pt idx="885">
                  <c:v>137.92819316840274</c:v>
                </c:pt>
                <c:pt idx="886">
                  <c:v>139.14609625</c:v>
                </c:pt>
                <c:pt idx="887">
                  <c:v>139.96100576003084</c:v>
                </c:pt>
                <c:pt idx="888">
                  <c:v>140.3693527517361</c:v>
                </c:pt>
                <c:pt idx="889">
                  <c:v>139.55325359278552</c:v>
                </c:pt>
                <c:pt idx="890">
                  <c:v>137.92819316840274</c:v>
                </c:pt>
                <c:pt idx="891">
                  <c:v>134.7066238937114</c:v>
                </c:pt>
                <c:pt idx="892">
                  <c:v>130.33912529706791</c:v>
                </c:pt>
                <c:pt idx="893">
                  <c:v>124.884585</c:v>
                </c:pt>
                <c:pt idx="894">
                  <c:v>120.30205736111112</c:v>
                </c:pt>
                <c:pt idx="895">
                  <c:v>116.54871501929014</c:v>
                </c:pt>
                <c:pt idx="896">
                  <c:v>114.69434976562499</c:v>
                </c:pt>
                <c:pt idx="897">
                  <c:v>113.95676743537807</c:v>
                </c:pt>
                <c:pt idx="898">
                  <c:v>113.95676743537807</c:v>
                </c:pt>
                <c:pt idx="899">
                  <c:v>113.58886850694441</c:v>
                </c:pt>
                <c:pt idx="900">
                  <c:v>112.48874066840276</c:v>
                </c:pt>
                <c:pt idx="901">
                  <c:v>110.30454525173607</c:v>
                </c:pt>
                <c:pt idx="902">
                  <c:v>106.00039546006943</c:v>
                </c:pt>
                <c:pt idx="903">
                  <c:v>88.663344340277774</c:v>
                </c:pt>
                <c:pt idx="904">
                  <c:v>72.285745074266956</c:v>
                </c:pt>
                <c:pt idx="905">
                  <c:v>59.958602967785481</c:v>
                </c:pt>
                <c:pt idx="906">
                  <c:v>53.215672890624987</c:v>
                </c:pt>
                <c:pt idx="907">
                  <c:v>50.975266562499996</c:v>
                </c:pt>
                <c:pt idx="908">
                  <c:v>50.729306648341044</c:v>
                </c:pt>
                <c:pt idx="909">
                  <c:v>52.713641046489201</c:v>
                </c:pt>
                <c:pt idx="910">
                  <c:v>59.42564025173612</c:v>
                </c:pt>
                <c:pt idx="911">
                  <c:v>69.670599336419727</c:v>
                </c:pt>
                <c:pt idx="912">
                  <c:v>78.575121500771587</c:v>
                </c:pt>
                <c:pt idx="913">
                  <c:v>82.600001208526237</c:v>
                </c:pt>
                <c:pt idx="914">
                  <c:v>86.725406249999992</c:v>
                </c:pt>
                <c:pt idx="915">
                  <c:v>96.629233506944431</c:v>
                </c:pt>
                <c:pt idx="916">
                  <c:v>100.39476975019291</c:v>
                </c:pt>
                <c:pt idx="917">
                  <c:v>104.23227975308643</c:v>
                </c:pt>
                <c:pt idx="918">
                  <c:v>103.52919724151234</c:v>
                </c:pt>
                <c:pt idx="919">
                  <c:v>103.88044108506945</c:v>
                </c:pt>
                <c:pt idx="920">
                  <c:v>105.29136470389662</c:v>
                </c:pt>
                <c:pt idx="921">
                  <c:v>108.86031146315584</c:v>
                </c:pt>
                <c:pt idx="922">
                  <c:v>115.4343113937114</c:v>
                </c:pt>
                <c:pt idx="923">
                  <c:v>121.439659140625</c:v>
                </c:pt>
                <c:pt idx="924">
                  <c:v>126.04360046006943</c:v>
                </c:pt>
                <c:pt idx="925">
                  <c:v>122.20103444926694</c:v>
                </c:pt>
                <c:pt idx="926">
                  <c:v>116.9213725434028</c:v>
                </c:pt>
                <c:pt idx="927">
                  <c:v>114.3252611882716</c:v>
                </c:pt>
                <c:pt idx="928">
                  <c:v>111.75829623167435</c:v>
                </c:pt>
                <c:pt idx="929">
                  <c:v>110.30454525173607</c:v>
                </c:pt>
                <c:pt idx="930">
                  <c:v>108.86031146315584</c:v>
                </c:pt>
                <c:pt idx="931">
                  <c:v>107.78338177854937</c:v>
                </c:pt>
                <c:pt idx="932">
                  <c:v>106.35580307484567</c:v>
                </c:pt>
                <c:pt idx="933">
                  <c:v>104.93774156249999</c:v>
                </c:pt>
                <c:pt idx="934">
                  <c:v>102.13017011188272</c:v>
                </c:pt>
                <c:pt idx="935">
                  <c:v>98.331918523341045</c:v>
                </c:pt>
                <c:pt idx="936">
                  <c:v>95.27779233410493</c:v>
                </c:pt>
                <c:pt idx="937">
                  <c:v>93.268475308641968</c:v>
                </c:pt>
                <c:pt idx="938">
                  <c:v>91.610402126736105</c:v>
                </c:pt>
                <c:pt idx="939">
                  <c:v>89.967199556327145</c:v>
                </c:pt>
                <c:pt idx="940">
                  <c:v>88.014985679012341</c:v>
                </c:pt>
                <c:pt idx="941">
                  <c:v>87.046908870563271</c:v>
                </c:pt>
                <c:pt idx="942">
                  <c:v>86.725406249999992</c:v>
                </c:pt>
                <c:pt idx="943">
                  <c:v>86.404498453896593</c:v>
                </c:pt>
                <c:pt idx="944">
                  <c:v>86.404498453896593</c:v>
                </c:pt>
                <c:pt idx="945">
                  <c:v>86.725406249999992</c:v>
                </c:pt>
                <c:pt idx="946">
                  <c:v>87.369006315586418</c:v>
                </c:pt>
                <c:pt idx="947">
                  <c:v>89.967199556327145</c:v>
                </c:pt>
                <c:pt idx="948">
                  <c:v>92.603461562499973</c:v>
                </c:pt>
                <c:pt idx="949">
                  <c:v>93.935868352623459</c:v>
                </c:pt>
                <c:pt idx="950">
                  <c:v>93.601874418402787</c:v>
                </c:pt>
                <c:pt idx="951">
                  <c:v>90.294650421489195</c:v>
                </c:pt>
                <c:pt idx="952">
                  <c:v>82.600001208526237</c:v>
                </c:pt>
                <c:pt idx="953">
                  <c:v>69.670599336419727</c:v>
                </c:pt>
                <c:pt idx="954">
                  <c:v>55.24759324556328</c:v>
                </c:pt>
                <c:pt idx="955">
                  <c:v>42.495449062499979</c:v>
                </c:pt>
                <c:pt idx="956">
                  <c:v>31.414166787229931</c:v>
                </c:pt>
                <c:pt idx="957">
                  <c:v>22.003746419753085</c:v>
                </c:pt>
                <c:pt idx="958">
                  <c:v>18.737267898341049</c:v>
                </c:pt>
                <c:pt idx="959">
                  <c:v>20.105066743827159</c:v>
                </c:pt>
                <c:pt idx="960">
                  <c:v>25.53254252797068</c:v>
                </c:pt>
                <c:pt idx="961">
                  <c:v>35.605002519290124</c:v>
                </c:pt>
                <c:pt idx="962">
                  <c:v>48.542434521604932</c:v>
                </c:pt>
                <c:pt idx="963">
                  <c:v>61.031666293402765</c:v>
                </c:pt>
                <c:pt idx="964">
                  <c:v>71.408676408179005</c:v>
                </c:pt>
                <c:pt idx="965">
                  <c:v>77.660578893711417</c:v>
                </c:pt>
                <c:pt idx="966">
                  <c:v>80.729873106674361</c:v>
                </c:pt>
                <c:pt idx="967">
                  <c:v>81.040074062499997</c:v>
                </c:pt>
                <c:pt idx="968">
                  <c:v>80.729873106674361</c:v>
                </c:pt>
                <c:pt idx="969">
                  <c:v>79.495017527970674</c:v>
                </c:pt>
                <c:pt idx="970">
                  <c:v>77.053857944637329</c:v>
                </c:pt>
                <c:pt idx="971">
                  <c:v>71.992794027777791</c:v>
                </c:pt>
                <c:pt idx="972">
                  <c:v>62.659106015624999</c:v>
                </c:pt>
                <c:pt idx="973">
                  <c:v>49.024242334104947</c:v>
                </c:pt>
                <c:pt idx="974">
                  <c:v>37.060240560378084</c:v>
                </c:pt>
                <c:pt idx="975">
                  <c:v>26.767100694444448</c:v>
                </c:pt>
                <c:pt idx="976">
                  <c:v>18.144822736304011</c:v>
                </c:pt>
                <c:pt idx="977">
                  <c:v>11.07830815297068</c:v>
                </c:pt>
                <c:pt idx="978">
                  <c:v>7.613753086419754</c:v>
                </c:pt>
                <c:pt idx="979">
                  <c:v>5.1821106944444439</c:v>
                </c:pt>
                <c:pt idx="980">
                  <c:v>3.4050726205632706</c:v>
                </c:pt>
                <c:pt idx="981">
                  <c:v>2.3031603086419756</c:v>
                </c:pt>
                <c:pt idx="982">
                  <c:v>1.541785</c:v>
                </c:pt>
                <c:pt idx="983">
                  <c:v>0.89967199556327149</c:v>
                </c:pt>
                <c:pt idx="984">
                  <c:v>0.30455012345679017</c:v>
                </c:pt>
                <c:pt idx="985">
                  <c:v>3.5986879822530869E-2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1.9034382716049385E-2</c:v>
                </c:pt>
                <c:pt idx="1028">
                  <c:v>0.38544624999999999</c:v>
                </c:pt>
                <c:pt idx="1029">
                  <c:v>2.1996608526234565</c:v>
                </c:pt>
                <c:pt idx="1030">
                  <c:v>6.3396390933641964</c:v>
                </c:pt>
                <c:pt idx="1031">
                  <c:v>11.896489197530864</c:v>
                </c:pt>
                <c:pt idx="1032">
                  <c:v>17.706734521604933</c:v>
                </c:pt>
                <c:pt idx="1033">
                  <c:v>23.651410173611108</c:v>
                </c:pt>
                <c:pt idx="1034">
                  <c:v>29.886657574266973</c:v>
                </c:pt>
                <c:pt idx="1035">
                  <c:v>36.432998167438264</c:v>
                </c:pt>
                <c:pt idx="1036">
                  <c:v>42.046951419753086</c:v>
                </c:pt>
                <c:pt idx="1037">
                  <c:v>46.874844148341055</c:v>
                </c:pt>
                <c:pt idx="1038">
                  <c:v>51.221821301118815</c:v>
                </c:pt>
                <c:pt idx="1039">
                  <c:v>56.536875262345674</c:v>
                </c:pt>
                <c:pt idx="1040">
                  <c:v>62.932427854938268</c:v>
                </c:pt>
                <c:pt idx="1041">
                  <c:v>69.670599336419727</c:v>
                </c:pt>
                <c:pt idx="1042">
                  <c:v>75.8475539400077</c:v>
                </c:pt>
                <c:pt idx="1043">
                  <c:v>80.111255668402777</c:v>
                </c:pt>
                <c:pt idx="1044">
                  <c:v>82.286826130401224</c:v>
                </c:pt>
                <c:pt idx="1045">
                  <c:v>82.913771111111103</c:v>
                </c:pt>
                <c:pt idx="1046">
                  <c:v>83.228135838155836</c:v>
                </c:pt>
                <c:pt idx="1047">
                  <c:v>83.858649765625003</c:v>
                </c:pt>
                <c:pt idx="1048">
                  <c:v>84.491542990933624</c:v>
                </c:pt>
                <c:pt idx="1049">
                  <c:v>83.858649765625003</c:v>
                </c:pt>
                <c:pt idx="1050">
                  <c:v>81.350869842785485</c:v>
                </c:pt>
                <c:pt idx="1051">
                  <c:v>76.44951629340278</c:v>
                </c:pt>
                <c:pt idx="1052">
                  <c:v>70.82693808641973</c:v>
                </c:pt>
                <c:pt idx="1053">
                  <c:v>64.307959418402774</c:v>
                </c:pt>
                <c:pt idx="1054">
                  <c:v>57.056751840277776</c:v>
                </c:pt>
                <c:pt idx="1055">
                  <c:v>48.302422852044735</c:v>
                </c:pt>
                <c:pt idx="1056">
                  <c:v>38.544624999999996</c:v>
                </c:pt>
                <c:pt idx="1057">
                  <c:v>28.030805259452155</c:v>
                </c:pt>
                <c:pt idx="1058">
                  <c:v>19.18784742669753</c:v>
                </c:pt>
                <c:pt idx="1059">
                  <c:v>13.115879340277775</c:v>
                </c:pt>
                <c:pt idx="1060">
                  <c:v>8.2945296807484539</c:v>
                </c:pt>
                <c:pt idx="1061">
                  <c:v>5.3403340007716045</c:v>
                </c:pt>
                <c:pt idx="1062">
                  <c:v>4.2827361111111104</c:v>
                </c:pt>
                <c:pt idx="1063">
                  <c:v>4.3544124585262329</c:v>
                </c:pt>
                <c:pt idx="1064">
                  <c:v>4.8728019753086427</c:v>
                </c:pt>
                <c:pt idx="1065">
                  <c:v>7.2378240277777763</c:v>
                </c:pt>
                <c:pt idx="1066">
                  <c:v>11.777821717785493</c:v>
                </c:pt>
                <c:pt idx="1067">
                  <c:v>16.285104062499993</c:v>
                </c:pt>
                <c:pt idx="1068">
                  <c:v>17.998198506944448</c:v>
                </c:pt>
                <c:pt idx="1069">
                  <c:v>18.886866250000001</c:v>
                </c:pt>
                <c:pt idx="1070">
                  <c:v>20.728442777777776</c:v>
                </c:pt>
                <c:pt idx="1071">
                  <c:v>24.668559999999999</c:v>
                </c:pt>
                <c:pt idx="1072">
                  <c:v>30.075514340277781</c:v>
                </c:pt>
                <c:pt idx="1073">
                  <c:v>37.060240560378084</c:v>
                </c:pt>
                <c:pt idx="1074">
                  <c:v>46.403743176118816</c:v>
                </c:pt>
                <c:pt idx="1075">
                  <c:v>58.895056833526226</c:v>
                </c:pt>
                <c:pt idx="1076">
                  <c:v>72.285745074266956</c:v>
                </c:pt>
                <c:pt idx="1077">
                  <c:v>84.491542990933624</c:v>
                </c:pt>
                <c:pt idx="1078">
                  <c:v>94.605640694444432</c:v>
                </c:pt>
                <c:pt idx="1079">
                  <c:v>103.17854822241512</c:v>
                </c:pt>
                <c:pt idx="1080">
                  <c:v>111.39396624999999</c:v>
                </c:pt>
                <c:pt idx="1081">
                  <c:v>116.54871501929014</c:v>
                </c:pt>
                <c:pt idx="1082">
                  <c:v>118.0429140625</c:v>
                </c:pt>
                <c:pt idx="1083">
                  <c:v>116.17665231963734</c:v>
                </c:pt>
                <c:pt idx="1084">
                  <c:v>110.30454525173607</c:v>
                </c:pt>
                <c:pt idx="1085">
                  <c:v>104.58471324556326</c:v>
                </c:pt>
                <c:pt idx="1086">
                  <c:v>102.13017011188272</c:v>
                </c:pt>
                <c:pt idx="1087">
                  <c:v>102.13017011188272</c:v>
                </c:pt>
                <c:pt idx="1088">
                  <c:v>102.47903465760034</c:v>
                </c:pt>
                <c:pt idx="1089">
                  <c:v>102.82849402777775</c:v>
                </c:pt>
                <c:pt idx="1090">
                  <c:v>102.82849402777775</c:v>
                </c:pt>
                <c:pt idx="1091">
                  <c:v>102.82849402777775</c:v>
                </c:pt>
                <c:pt idx="1092">
                  <c:v>103.88044108506945</c:v>
                </c:pt>
                <c:pt idx="1093">
                  <c:v>107.42559486593362</c:v>
                </c:pt>
                <c:pt idx="1094">
                  <c:v>113.22156440297069</c:v>
                </c:pt>
                <c:pt idx="1095">
                  <c:v>118.0429140625</c:v>
                </c:pt>
                <c:pt idx="1096">
                  <c:v>120.68066312982256</c:v>
                </c:pt>
                <c:pt idx="1097">
                  <c:v>121.439659140625</c:v>
                </c:pt>
                <c:pt idx="1098">
                  <c:v>119.92404641685957</c:v>
                </c:pt>
                <c:pt idx="1099">
                  <c:v>115.4343113937114</c:v>
                </c:pt>
                <c:pt idx="1100">
                  <c:v>108.141763515625</c:v>
                </c:pt>
                <c:pt idx="1101">
                  <c:v>103.17854822241512</c:v>
                </c:pt>
                <c:pt idx="1102">
                  <c:v>101.43422549382714</c:v>
                </c:pt>
                <c:pt idx="1103">
                  <c:v>102.82849402777775</c:v>
                </c:pt>
                <c:pt idx="1104">
                  <c:v>107.78338177854937</c:v>
                </c:pt>
                <c:pt idx="1105">
                  <c:v>115.4343113937114</c:v>
                </c:pt>
                <c:pt idx="1106">
                  <c:v>121.439659140625</c:v>
                </c:pt>
                <c:pt idx="1107">
                  <c:v>123.73092296006946</c:v>
                </c:pt>
                <c:pt idx="1108">
                  <c:v>123.34755859567902</c:v>
                </c:pt>
                <c:pt idx="1109">
                  <c:v>119.92404641685957</c:v>
                </c:pt>
                <c:pt idx="1110">
                  <c:v>114.3252611882716</c:v>
                </c:pt>
                <c:pt idx="1111">
                  <c:v>111.39396624999999</c:v>
                </c:pt>
                <c:pt idx="1112">
                  <c:v>111.75829623167435</c:v>
                </c:pt>
                <c:pt idx="1113">
                  <c:v>116.54871501929014</c:v>
                </c:pt>
                <c:pt idx="1114">
                  <c:v>126.81925155574847</c:v>
                </c:pt>
                <c:pt idx="1115">
                  <c:v>137.5234151234568</c:v>
                </c:pt>
                <c:pt idx="1116">
                  <c:v>143.24443677854939</c:v>
                </c:pt>
                <c:pt idx="1117">
                  <c:v>144.48553801408178</c:v>
                </c:pt>
                <c:pt idx="1118">
                  <c:v>142.83192601562499</c:v>
                </c:pt>
                <c:pt idx="1119">
                  <c:v>137.92819316840274</c:v>
                </c:pt>
                <c:pt idx="1120">
                  <c:v>133.11011504340283</c:v>
                </c:pt>
                <c:pt idx="1121">
                  <c:v>130.33912529706791</c:v>
                </c:pt>
                <c:pt idx="1122">
                  <c:v>128.37769164062499</c:v>
                </c:pt>
                <c:pt idx="1123">
                  <c:v>125.27032866222994</c:v>
                </c:pt>
                <c:pt idx="1124">
                  <c:v>118.79358253086421</c:v>
                </c:pt>
                <c:pt idx="1125">
                  <c:v>108.141763515625</c:v>
                </c:pt>
                <c:pt idx="1126">
                  <c:v>92.603461562499973</c:v>
                </c:pt>
                <c:pt idx="1127">
                  <c:v>75.8475539400077</c:v>
                </c:pt>
                <c:pt idx="1128">
                  <c:v>60.762508225308643</c:v>
                </c:pt>
                <c:pt idx="1129">
                  <c:v>47.824183986304014</c:v>
                </c:pt>
                <c:pt idx="1130">
                  <c:v>38.974088260030861</c:v>
                </c:pt>
                <c:pt idx="1131">
                  <c:v>32.192197180748451</c:v>
                </c:pt>
                <c:pt idx="1132">
                  <c:v>26.411395667438278</c:v>
                </c:pt>
                <c:pt idx="1133">
                  <c:v>21.043699741512349</c:v>
                </c:pt>
                <c:pt idx="1134">
                  <c:v>15.733106963734567</c:v>
                </c:pt>
                <c:pt idx="1135">
                  <c:v>11.193406685956788</c:v>
                </c:pt>
                <c:pt idx="1136">
                  <c:v>7.9019455372299383</c:v>
                </c:pt>
                <c:pt idx="1137">
                  <c:v>6.3396390933641964</c:v>
                </c:pt>
                <c:pt idx="1138">
                  <c:v>5.9970202044753078</c:v>
                </c:pt>
                <c:pt idx="1139">
                  <c:v>6.0817826900077163</c:v>
                </c:pt>
                <c:pt idx="1140">
                  <c:v>6.3396390933641964</c:v>
                </c:pt>
                <c:pt idx="1141">
                  <c:v>6.7812962548225322</c:v>
                </c:pt>
                <c:pt idx="1142">
                  <c:v>7.9991993364197524</c:v>
                </c:pt>
                <c:pt idx="1143">
                  <c:v>10.849895560378089</c:v>
                </c:pt>
                <c:pt idx="1144">
                  <c:v>15.056494140625</c:v>
                </c:pt>
                <c:pt idx="1145">
                  <c:v>17.706734521604933</c:v>
                </c:pt>
                <c:pt idx="1146">
                  <c:v>18.292041790123459</c:v>
                </c:pt>
                <c:pt idx="1147">
                  <c:v>15.325354796489197</c:v>
                </c:pt>
                <c:pt idx="1148">
                  <c:v>9.0044526736111088</c:v>
                </c:pt>
                <c:pt idx="1149">
                  <c:v>5.6639185069444453</c:v>
                </c:pt>
                <c:pt idx="1150">
                  <c:v>4.2827361111111104</c:v>
                </c:pt>
                <c:pt idx="1151">
                  <c:v>4.2827361111111104</c:v>
                </c:pt>
                <c:pt idx="1152">
                  <c:v>4.2827361111111104</c:v>
                </c:pt>
                <c:pt idx="1153">
                  <c:v>5.7463016946373457</c:v>
                </c:pt>
                <c:pt idx="1154">
                  <c:v>10.511737854938271</c:v>
                </c:pt>
                <c:pt idx="1155">
                  <c:v>18.737267898341049</c:v>
                </c:pt>
                <c:pt idx="1156">
                  <c:v>26.411395667438278</c:v>
                </c:pt>
                <c:pt idx="1157">
                  <c:v>33.97756279706789</c:v>
                </c:pt>
                <c:pt idx="1158">
                  <c:v>43.399582241512356</c:v>
                </c:pt>
                <c:pt idx="1159">
                  <c:v>56.019377982253076</c:v>
                </c:pt>
                <c:pt idx="1160">
                  <c:v>71.117509835069427</c:v>
                </c:pt>
                <c:pt idx="1161">
                  <c:v>86.084185482253062</c:v>
                </c:pt>
                <c:pt idx="1162">
                  <c:v>99.360667426697489</c:v>
                </c:pt>
                <c:pt idx="1163">
                  <c:v>112.48874066840276</c:v>
                </c:pt>
                <c:pt idx="1164">
                  <c:v>125.65666714891972</c:v>
                </c:pt>
                <c:pt idx="1165">
                  <c:v>139.14609625</c:v>
                </c:pt>
                <c:pt idx="1166">
                  <c:v>152.47016415123451</c:v>
                </c:pt>
                <c:pt idx="1167">
                  <c:v>158.49097733410494</c:v>
                </c:pt>
                <c:pt idx="1168">
                  <c:v>164.18612412519292</c:v>
                </c:pt>
                <c:pt idx="1169">
                  <c:v>172.69062684027779</c:v>
                </c:pt>
                <c:pt idx="1170">
                  <c:v>180.48193502797068</c:v>
                </c:pt>
                <c:pt idx="1171">
                  <c:v>187.97196462673611</c:v>
                </c:pt>
                <c:pt idx="1172">
                  <c:v>195.13216406249998</c:v>
                </c:pt>
                <c:pt idx="1173">
                  <c:v>201.44592829185956</c:v>
                </c:pt>
                <c:pt idx="1174">
                  <c:v>207.36324201871136</c:v>
                </c:pt>
                <c:pt idx="1175">
                  <c:v>212.86269156249995</c:v>
                </c:pt>
                <c:pt idx="1176">
                  <c:v>217.41577539062499</c:v>
                </c:pt>
                <c:pt idx="1177">
                  <c:v>221.50340907889657</c:v>
                </c:pt>
                <c:pt idx="1178">
                  <c:v>225.62911153260026</c:v>
                </c:pt>
                <c:pt idx="1179">
                  <c:v>230.83977380111881</c:v>
                </c:pt>
                <c:pt idx="1180">
                  <c:v>236.10991851562491</c:v>
                </c:pt>
                <c:pt idx="1181">
                  <c:v>241.43954567611877</c:v>
                </c:pt>
                <c:pt idx="1182">
                  <c:v>246.28706761188272</c:v>
                </c:pt>
                <c:pt idx="1183">
                  <c:v>250.09067262056325</c:v>
                </c:pt>
                <c:pt idx="1184">
                  <c:v>253.37410363908171</c:v>
                </c:pt>
                <c:pt idx="1185">
                  <c:v>256.1266538271604</c:v>
                </c:pt>
                <c:pt idx="1186">
                  <c:v>257.78532183352615</c:v>
                </c:pt>
                <c:pt idx="1187">
                  <c:v>257.78532183352615</c:v>
                </c:pt>
                <c:pt idx="1188">
                  <c:v>257.78532183352615</c:v>
                </c:pt>
                <c:pt idx="1189">
                  <c:v>257.78532183352615</c:v>
                </c:pt>
                <c:pt idx="1190">
                  <c:v>257.78532183352615</c:v>
                </c:pt>
                <c:pt idx="1191">
                  <c:v>257.78532183352615</c:v>
                </c:pt>
                <c:pt idx="1192">
                  <c:v>257.78532183352615</c:v>
                </c:pt>
                <c:pt idx="1193">
                  <c:v>257.78532183352615</c:v>
                </c:pt>
                <c:pt idx="1194">
                  <c:v>257.78532183352615</c:v>
                </c:pt>
                <c:pt idx="1195">
                  <c:v>257.78532183352615</c:v>
                </c:pt>
                <c:pt idx="1196">
                  <c:v>258.33940081790126</c:v>
                </c:pt>
                <c:pt idx="1197">
                  <c:v>258.33940081790126</c:v>
                </c:pt>
                <c:pt idx="1198">
                  <c:v>258.89407462673603</c:v>
                </c:pt>
                <c:pt idx="1199">
                  <c:v>261.11871810667441</c:v>
                </c:pt>
                <c:pt idx="1200">
                  <c:v>263.91290600694447</c:v>
                </c:pt>
                <c:pt idx="1201">
                  <c:v>268.41453751929009</c:v>
                </c:pt>
                <c:pt idx="1202">
                  <c:v>272.95423779706789</c:v>
                </c:pt>
                <c:pt idx="1203">
                  <c:v>276.38399563271605</c:v>
                </c:pt>
                <c:pt idx="1204">
                  <c:v>278.68239734567891</c:v>
                </c:pt>
                <c:pt idx="1205">
                  <c:v>279.83516714891971</c:v>
                </c:pt>
                <c:pt idx="1206">
                  <c:v>280.4124442872299</c:v>
                </c:pt>
                <c:pt idx="1207">
                  <c:v>280.99031624999998</c:v>
                </c:pt>
                <c:pt idx="1208">
                  <c:v>281.56878303722988</c:v>
                </c:pt>
                <c:pt idx="1209">
                  <c:v>282.14784464891977</c:v>
                </c:pt>
                <c:pt idx="1210">
                  <c:v>282.14784464891977</c:v>
                </c:pt>
                <c:pt idx="1211">
                  <c:v>282.14784464891977</c:v>
                </c:pt>
                <c:pt idx="1212">
                  <c:v>282.14784464891977</c:v>
                </c:pt>
                <c:pt idx="1213">
                  <c:v>281.56878303722988</c:v>
                </c:pt>
                <c:pt idx="1214">
                  <c:v>281.56878303722988</c:v>
                </c:pt>
                <c:pt idx="1215">
                  <c:v>281.56878303722988</c:v>
                </c:pt>
                <c:pt idx="1216">
                  <c:v>281.56878303722988</c:v>
                </c:pt>
                <c:pt idx="1217">
                  <c:v>280.99031624999998</c:v>
                </c:pt>
                <c:pt idx="1218">
                  <c:v>280.4124442872299</c:v>
                </c:pt>
                <c:pt idx="1219">
                  <c:v>279.83516714891971</c:v>
                </c:pt>
                <c:pt idx="1220">
                  <c:v>279.25848483506945</c:v>
                </c:pt>
                <c:pt idx="1221">
                  <c:v>278.10690468074847</c:v>
                </c:pt>
                <c:pt idx="1222">
                  <c:v>276.38399563271605</c:v>
                </c:pt>
                <c:pt idx="1223">
                  <c:v>274.6664400048225</c:v>
                </c:pt>
                <c:pt idx="1224">
                  <c:v>272.3846933767361</c:v>
                </c:pt>
                <c:pt idx="1225">
                  <c:v>271.24738900945215</c:v>
                </c:pt>
                <c:pt idx="1226">
                  <c:v>270.11246394000773</c:v>
                </c:pt>
                <c:pt idx="1227">
                  <c:v>269.54589364197528</c:v>
                </c:pt>
                <c:pt idx="1228">
                  <c:v>268.41453751929009</c:v>
                </c:pt>
                <c:pt idx="1229">
                  <c:v>267.84975169463729</c:v>
                </c:pt>
                <c:pt idx="1230">
                  <c:v>266.72196451871145</c:v>
                </c:pt>
                <c:pt idx="1231">
                  <c:v>265.59655664062501</c:v>
                </c:pt>
                <c:pt idx="1232">
                  <c:v>265.03474493827156</c:v>
                </c:pt>
                <c:pt idx="1233">
                  <c:v>265.03474493827156</c:v>
                </c:pt>
                <c:pt idx="1234">
                  <c:v>264.47352806037804</c:v>
                </c:pt>
                <c:pt idx="1235">
                  <c:v>264.47352806037804</c:v>
                </c:pt>
                <c:pt idx="1236">
                  <c:v>263.3528787779706</c:v>
                </c:pt>
                <c:pt idx="1237">
                  <c:v>262.23460879340286</c:v>
                </c:pt>
                <c:pt idx="1238">
                  <c:v>259.4493432600309</c:v>
                </c:pt>
                <c:pt idx="1239">
                  <c:v>256.1266538271604</c:v>
                </c:pt>
                <c:pt idx="1240">
                  <c:v>251.72971141975307</c:v>
                </c:pt>
                <c:pt idx="1241">
                  <c:v>247.91361509741512</c:v>
                </c:pt>
                <c:pt idx="1242">
                  <c:v>244.12666517361106</c:v>
                </c:pt>
                <c:pt idx="1243">
                  <c:v>240.90390625000001</c:v>
                </c:pt>
                <c:pt idx="1244">
                  <c:v>237.17108535204471</c:v>
                </c:pt>
                <c:pt idx="1245">
                  <c:v>233.994722736304</c:v>
                </c:pt>
                <c:pt idx="1246">
                  <c:v>230.83977380111881</c:v>
                </c:pt>
                <c:pt idx="1247">
                  <c:v>227.18606455632715</c:v>
                </c:pt>
                <c:pt idx="1248">
                  <c:v>223.56150171006939</c:v>
                </c:pt>
                <c:pt idx="1249">
                  <c:v>219.96608526234567</c:v>
                </c:pt>
                <c:pt idx="1250">
                  <c:v>216.39981521315582</c:v>
                </c:pt>
                <c:pt idx="1251">
                  <c:v>213.36621046778552</c:v>
                </c:pt>
                <c:pt idx="1252">
                  <c:v>210.35401940297066</c:v>
                </c:pt>
                <c:pt idx="1253">
                  <c:v>207.36324201871136</c:v>
                </c:pt>
                <c:pt idx="1254">
                  <c:v>204.39387831500773</c:v>
                </c:pt>
                <c:pt idx="1255">
                  <c:v>201.44592829185956</c:v>
                </c:pt>
                <c:pt idx="1256">
                  <c:v>198.519391949267</c:v>
                </c:pt>
                <c:pt idx="1257">
                  <c:v>195.61426928722989</c:v>
                </c:pt>
                <c:pt idx="1258">
                  <c:v>192.73056030574844</c:v>
                </c:pt>
                <c:pt idx="1259">
                  <c:v>189.86826500482255</c:v>
                </c:pt>
                <c:pt idx="1260">
                  <c:v>187.49937659336422</c:v>
                </c:pt>
                <c:pt idx="1261">
                  <c:v>185.61497270447526</c:v>
                </c:pt>
                <c:pt idx="1262">
                  <c:v>184.20791544463734</c:v>
                </c:pt>
                <c:pt idx="1263">
                  <c:v>184.20791544463734</c:v>
                </c:pt>
                <c:pt idx="1264">
                  <c:v>184.67633970679015</c:v>
                </c:pt>
                <c:pt idx="1265">
                  <c:v>186.08518144000769</c:v>
                </c:pt>
                <c:pt idx="1266">
                  <c:v>187.49937659336422</c:v>
                </c:pt>
                <c:pt idx="1267">
                  <c:v>188.44514748456788</c:v>
                </c:pt>
                <c:pt idx="1268">
                  <c:v>189.39329767361107</c:v>
                </c:pt>
                <c:pt idx="1269">
                  <c:v>189.39329767361107</c:v>
                </c:pt>
                <c:pt idx="1270">
                  <c:v>188.44514748456788</c:v>
                </c:pt>
                <c:pt idx="1271">
                  <c:v>187.02738338445212</c:v>
                </c:pt>
                <c:pt idx="1272">
                  <c:v>185.14535879340281</c:v>
                </c:pt>
                <c:pt idx="1273">
                  <c:v>183.27285139371139</c:v>
                </c:pt>
                <c:pt idx="1274">
                  <c:v>181.8747165007716</c:v>
                </c:pt>
                <c:pt idx="1275">
                  <c:v>180.48193502797068</c:v>
                </c:pt>
                <c:pt idx="1276">
                  <c:v>179.55638816840275</c:v>
                </c:pt>
                <c:pt idx="1277">
                  <c:v>179.55638816840275</c:v>
                </c:pt>
                <c:pt idx="1278">
                  <c:v>180.0188641859568</c:v>
                </c:pt>
                <c:pt idx="1279">
                  <c:v>180.48193502797068</c:v>
                </c:pt>
                <c:pt idx="1280">
                  <c:v>181.40986118537808</c:v>
                </c:pt>
                <c:pt idx="1281">
                  <c:v>182.340166640625</c:v>
                </c:pt>
                <c:pt idx="1282">
                  <c:v>182.340166640625</c:v>
                </c:pt>
                <c:pt idx="1283">
                  <c:v>182.80621160493828</c:v>
                </c:pt>
                <c:pt idx="1284">
                  <c:v>182.80621160493828</c:v>
                </c:pt>
                <c:pt idx="1285">
                  <c:v>182.80621160493828</c:v>
                </c:pt>
                <c:pt idx="1286">
                  <c:v>181.8747165007716</c:v>
                </c:pt>
                <c:pt idx="1287">
                  <c:v>180.94560069444447</c:v>
                </c:pt>
                <c:pt idx="1288">
                  <c:v>179.55638816840275</c:v>
                </c:pt>
                <c:pt idx="1289">
                  <c:v>177.71243234278546</c:v>
                </c:pt>
                <c:pt idx="1290">
                  <c:v>175.87799370852622</c:v>
                </c:pt>
                <c:pt idx="1291">
                  <c:v>174.50841038966044</c:v>
                </c:pt>
                <c:pt idx="1292">
                  <c:v>172.69062684027779</c:v>
                </c:pt>
                <c:pt idx="1293">
                  <c:v>170.43178095389661</c:v>
                </c:pt>
                <c:pt idx="1294">
                  <c:v>168.18780567901234</c:v>
                </c:pt>
                <c:pt idx="1295">
                  <c:v>165.958701015625</c:v>
                </c:pt>
                <c:pt idx="1296">
                  <c:v>164.62837611111112</c:v>
                </c:pt>
                <c:pt idx="1297">
                  <c:v>164.18612412519292</c:v>
                </c:pt>
                <c:pt idx="1298">
                  <c:v>164.62837611111112</c:v>
                </c:pt>
                <c:pt idx="1299">
                  <c:v>165.51466455632715</c:v>
                </c:pt>
                <c:pt idx="1300">
                  <c:v>166.84855840760034</c:v>
                </c:pt>
                <c:pt idx="1301">
                  <c:v>167.74079509741512</c:v>
                </c:pt>
                <c:pt idx="1302">
                  <c:v>168.63541108506939</c:v>
                </c:pt>
                <c:pt idx="1303">
                  <c:v>169.53240637056325</c:v>
                </c:pt>
                <c:pt idx="1304">
                  <c:v>170.88236048225303</c:v>
                </c:pt>
                <c:pt idx="1305">
                  <c:v>171.33353483506949</c:v>
                </c:pt>
                <c:pt idx="1306">
                  <c:v>171.78530401234568</c:v>
                </c:pt>
                <c:pt idx="1307">
                  <c:v>171.78530401234568</c:v>
                </c:pt>
                <c:pt idx="1308">
                  <c:v>171.78530401234568</c:v>
                </c:pt>
                <c:pt idx="1309">
                  <c:v>171.33353483506949</c:v>
                </c:pt>
                <c:pt idx="1310">
                  <c:v>171.33353483506949</c:v>
                </c:pt>
                <c:pt idx="1311">
                  <c:v>170.88236048225303</c:v>
                </c:pt>
                <c:pt idx="1312">
                  <c:v>170.43178095389661</c:v>
                </c:pt>
                <c:pt idx="1313">
                  <c:v>169.53240637056325</c:v>
                </c:pt>
                <c:pt idx="1314">
                  <c:v>168.18780567901234</c:v>
                </c:pt>
                <c:pt idx="1315">
                  <c:v>167.29437934027774</c:v>
                </c:pt>
                <c:pt idx="1316">
                  <c:v>165.958701015625</c:v>
                </c:pt>
                <c:pt idx="1317">
                  <c:v>163.3034046267361</c:v>
                </c:pt>
                <c:pt idx="1318">
                  <c:v>161.54510352334103</c:v>
                </c:pt>
                <c:pt idx="1319">
                  <c:v>159.796319611304</c:v>
                </c:pt>
                <c:pt idx="1320">
                  <c:v>160.66952191840278</c:v>
                </c:pt>
                <c:pt idx="1321">
                  <c:v>162.86293711419748</c:v>
                </c:pt>
                <c:pt idx="1322">
                  <c:v>166.84855840760034</c:v>
                </c:pt>
                <c:pt idx="1323">
                  <c:v>172.23766801408175</c:v>
                </c:pt>
                <c:pt idx="1324">
                  <c:v>179.55638816840275</c:v>
                </c:pt>
                <c:pt idx="1325">
                  <c:v>186.55598499999999</c:v>
                </c:pt>
                <c:pt idx="1326">
                  <c:v>191.77408257426694</c:v>
                </c:pt>
                <c:pt idx="1327">
                  <c:v>194.16973808641973</c:v>
                </c:pt>
                <c:pt idx="1328">
                  <c:v>195.13216406249998</c:v>
                </c:pt>
                <c:pt idx="1329">
                  <c:v>195.13216406249998</c:v>
                </c:pt>
                <c:pt idx="1330">
                  <c:v>195.13216406249998</c:v>
                </c:pt>
                <c:pt idx="1331">
                  <c:v>195.13216406249998</c:v>
                </c:pt>
                <c:pt idx="1332">
                  <c:v>195.13216406249998</c:v>
                </c:pt>
                <c:pt idx="1333">
                  <c:v>194.65065366222998</c:v>
                </c:pt>
                <c:pt idx="1334">
                  <c:v>193.20969140817894</c:v>
                </c:pt>
                <c:pt idx="1335">
                  <c:v>191.77408257426694</c:v>
                </c:pt>
                <c:pt idx="1336">
                  <c:v>190.34382716049382</c:v>
                </c:pt>
                <c:pt idx="1337">
                  <c:v>189.86826500482255</c:v>
                </c:pt>
                <c:pt idx="1338">
                  <c:v>189.39329767361107</c:v>
                </c:pt>
                <c:pt idx="1339">
                  <c:v>189.39329767361107</c:v>
                </c:pt>
                <c:pt idx="1340">
                  <c:v>189.39329767361107</c:v>
                </c:pt>
                <c:pt idx="1341">
                  <c:v>189.86826500482255</c:v>
                </c:pt>
                <c:pt idx="1342">
                  <c:v>190.34382716049382</c:v>
                </c:pt>
                <c:pt idx="1343">
                  <c:v>192.25202402777782</c:v>
                </c:pt>
                <c:pt idx="1344">
                  <c:v>194.16973808641973</c:v>
                </c:pt>
                <c:pt idx="1345">
                  <c:v>196.09696933641979</c:v>
                </c:pt>
                <c:pt idx="1346">
                  <c:v>197.54863843074847</c:v>
                </c:pt>
                <c:pt idx="1347">
                  <c:v>198.03371777777775</c:v>
                </c:pt>
                <c:pt idx="1348">
                  <c:v>198.03371777777775</c:v>
                </c:pt>
                <c:pt idx="1349">
                  <c:v>197.06415390817901</c:v>
                </c:pt>
                <c:pt idx="1350">
                  <c:v>193.68941733506946</c:v>
                </c:pt>
                <c:pt idx="1351">
                  <c:v>188.44514748456788</c:v>
                </c:pt>
                <c:pt idx="1352">
                  <c:v>181.8747165007716</c:v>
                </c:pt>
                <c:pt idx="1353">
                  <c:v>175.4208711111111</c:v>
                </c:pt>
                <c:pt idx="1354">
                  <c:v>168.63541108506939</c:v>
                </c:pt>
                <c:pt idx="1355">
                  <c:v>161.9837865625</c:v>
                </c:pt>
                <c:pt idx="1356">
                  <c:v>154.60707102334101</c:v>
                </c:pt>
                <c:pt idx="1357">
                  <c:v>146.56593656249999</c:v>
                </c:pt>
                <c:pt idx="1358">
                  <c:v>138.33356603780865</c:v>
                </c:pt>
                <c:pt idx="1359">
                  <c:v>129.94564891685957</c:v>
                </c:pt>
                <c:pt idx="1360">
                  <c:v>121.05986372299381</c:v>
                </c:pt>
                <c:pt idx="1361">
                  <c:v>112.85485512345679</c:v>
                </c:pt>
                <c:pt idx="1362">
                  <c:v>107.78338177854937</c:v>
                </c:pt>
                <c:pt idx="1363">
                  <c:v>106.35580307484567</c:v>
                </c:pt>
                <c:pt idx="1364">
                  <c:v>108.50074007716051</c:v>
                </c:pt>
                <c:pt idx="1365">
                  <c:v>113.58886850694441</c:v>
                </c:pt>
                <c:pt idx="1366">
                  <c:v>116.54871501929014</c:v>
                </c:pt>
                <c:pt idx="1367">
                  <c:v>116.9213725434028</c:v>
                </c:pt>
                <c:pt idx="1368">
                  <c:v>113.95676743537807</c:v>
                </c:pt>
                <c:pt idx="1369">
                  <c:v>107.06840277777779</c:v>
                </c:pt>
                <c:pt idx="1370">
                  <c:v>101.43422549382714</c:v>
                </c:pt>
                <c:pt idx="1371">
                  <c:v>99.360667426697489</c:v>
                </c:pt>
                <c:pt idx="1372">
                  <c:v>99.360667426697489</c:v>
                </c:pt>
                <c:pt idx="1373">
                  <c:v>99.360667426697489</c:v>
                </c:pt>
                <c:pt idx="1374">
                  <c:v>97.64906004340277</c:v>
                </c:pt>
                <c:pt idx="1375">
                  <c:v>93.935868352623459</c:v>
                </c:pt>
                <c:pt idx="1376">
                  <c:v>87.691698585069432</c:v>
                </c:pt>
                <c:pt idx="1377">
                  <c:v>76.751389706790121</c:v>
                </c:pt>
                <c:pt idx="1378">
                  <c:v>61.57176690297068</c:v>
                </c:pt>
                <c:pt idx="1379">
                  <c:v>48.063006006944455</c:v>
                </c:pt>
                <c:pt idx="1380">
                  <c:v>36.225107018711419</c:v>
                </c:pt>
                <c:pt idx="1381">
                  <c:v>26.058069938271608</c:v>
                </c:pt>
                <c:pt idx="1382">
                  <c:v>22.165836085069444</c:v>
                </c:pt>
                <c:pt idx="1383">
                  <c:v>25.53254252797068</c:v>
                </c:pt>
                <c:pt idx="1384">
                  <c:v>32.192197180748451</c:v>
                </c:pt>
                <c:pt idx="1385">
                  <c:v>37.692836373456792</c:v>
                </c:pt>
                <c:pt idx="1386">
                  <c:v>40.058155838155862</c:v>
                </c:pt>
                <c:pt idx="1387">
                  <c:v>42.046951419753086</c:v>
                </c:pt>
                <c:pt idx="1388">
                  <c:v>46.169084926697536</c:v>
                </c:pt>
                <c:pt idx="1389">
                  <c:v>53.720084032600305</c:v>
                </c:pt>
                <c:pt idx="1390">
                  <c:v>64.307959418402774</c:v>
                </c:pt>
                <c:pt idx="1391">
                  <c:v>74.949071593364195</c:v>
                </c:pt>
                <c:pt idx="1392">
                  <c:v>82.913771111111103</c:v>
                </c:pt>
                <c:pt idx="1393">
                  <c:v>87.691698585069432</c:v>
                </c:pt>
                <c:pt idx="1394">
                  <c:v>89.640343515624991</c:v>
                </c:pt>
                <c:pt idx="1395">
                  <c:v>89.640343515624991</c:v>
                </c:pt>
                <c:pt idx="1396">
                  <c:v>88.988415907600313</c:v>
                </c:pt>
                <c:pt idx="1397">
                  <c:v>87.046908870563271</c:v>
                </c:pt>
                <c:pt idx="1398">
                  <c:v>84.174798966049394</c:v>
                </c:pt>
                <c:pt idx="1399">
                  <c:v>80.729873106674361</c:v>
                </c:pt>
                <c:pt idx="1400">
                  <c:v>76.44951629340278</c:v>
                </c:pt>
                <c:pt idx="1401">
                  <c:v>71.700437805748464</c:v>
                </c:pt>
                <c:pt idx="1402">
                  <c:v>66.821390173611093</c:v>
                </c:pt>
                <c:pt idx="1403">
                  <c:v>60.762508225308643</c:v>
                </c:pt>
                <c:pt idx="1404">
                  <c:v>51.965054463734567</c:v>
                </c:pt>
                <c:pt idx="1405">
                  <c:v>39.622744333526235</c:v>
                </c:pt>
                <c:pt idx="1406">
                  <c:v>28.951296111111105</c:v>
                </c:pt>
                <c:pt idx="1407">
                  <c:v>22.655674027777781</c:v>
                </c:pt>
                <c:pt idx="1408">
                  <c:v>21.521046370563266</c:v>
                </c:pt>
                <c:pt idx="1409">
                  <c:v>22.165836085069444</c:v>
                </c:pt>
                <c:pt idx="1410">
                  <c:v>22.491799889081786</c:v>
                </c:pt>
                <c:pt idx="1411">
                  <c:v>22.328520574845676</c:v>
                </c:pt>
                <c:pt idx="1412">
                  <c:v>21.842251578896605</c:v>
                </c:pt>
                <c:pt idx="1413">
                  <c:v>21.202220460069441</c:v>
                </c:pt>
                <c:pt idx="1414">
                  <c:v>21.361336003086418</c:v>
                </c:pt>
                <c:pt idx="1415">
                  <c:v>23.651410173611108</c:v>
                </c:pt>
                <c:pt idx="1416">
                  <c:v>28.766008291859571</c:v>
                </c:pt>
                <c:pt idx="1417">
                  <c:v>36.017810694444435</c:v>
                </c:pt>
                <c:pt idx="1418">
                  <c:v>43.855217777777774</c:v>
                </c:pt>
                <c:pt idx="1419">
                  <c:v>49.751415236304005</c:v>
                </c:pt>
                <c:pt idx="1420">
                  <c:v>51.716715251736112</c:v>
                </c:pt>
                <c:pt idx="1421">
                  <c:v>49.751415236304005</c:v>
                </c:pt>
                <c:pt idx="1422">
                  <c:v>43.62710259741511</c:v>
                </c:pt>
                <c:pt idx="1423">
                  <c:v>37.060240560378084</c:v>
                </c:pt>
                <c:pt idx="1424">
                  <c:v>34.990251440007711</c:v>
                </c:pt>
                <c:pt idx="1425">
                  <c:v>35.605002519290124</c:v>
                </c:pt>
                <c:pt idx="1426">
                  <c:v>39.189712126736097</c:v>
                </c:pt>
                <c:pt idx="1427">
                  <c:v>46.403743176118816</c:v>
                </c:pt>
                <c:pt idx="1428">
                  <c:v>51.965054463734567</c:v>
                </c:pt>
                <c:pt idx="1429">
                  <c:v>53.720084032600305</c:v>
                </c:pt>
                <c:pt idx="1430">
                  <c:v>52.21398850019289</c:v>
                </c:pt>
                <c:pt idx="1431">
                  <c:v>47.824183986304014</c:v>
                </c:pt>
                <c:pt idx="1432">
                  <c:v>39.840152673611108</c:v>
                </c:pt>
                <c:pt idx="1433">
                  <c:v>29.137178754822536</c:v>
                </c:pt>
                <c:pt idx="1434">
                  <c:v>20.105066743827159</c:v>
                </c:pt>
                <c:pt idx="1435">
                  <c:v>12.620985389660495</c:v>
                </c:pt>
                <c:pt idx="1436">
                  <c:v>10.849895560378089</c:v>
                </c:pt>
                <c:pt idx="1437">
                  <c:v>11.542271231674384</c:v>
                </c:pt>
                <c:pt idx="1438">
                  <c:v>13.241089889081792</c:v>
                </c:pt>
                <c:pt idx="1439">
                  <c:v>14.394751929012344</c:v>
                </c:pt>
                <c:pt idx="1440">
                  <c:v>14.525910722415125</c:v>
                </c:pt>
                <c:pt idx="1441">
                  <c:v>13.620290482253083</c:v>
                </c:pt>
                <c:pt idx="1442">
                  <c:v>11.425388225308643</c:v>
                </c:pt>
                <c:pt idx="1443">
                  <c:v>9.960038168402777</c:v>
                </c:pt>
                <c:pt idx="1444">
                  <c:v>9.6361562499999991</c:v>
                </c:pt>
                <c:pt idx="1445">
                  <c:v>9.960038168402777</c:v>
                </c:pt>
                <c:pt idx="1446">
                  <c:v>10.178933569637342</c:v>
                </c:pt>
                <c:pt idx="1447">
                  <c:v>9.5293852594521571</c:v>
                </c:pt>
                <c:pt idx="1448">
                  <c:v>6.691775173611112</c:v>
                </c:pt>
                <c:pt idx="1449">
                  <c:v>2.9149372656249999</c:v>
                </c:pt>
                <c:pt idx="1450">
                  <c:v>0.62932427854938255</c:v>
                </c:pt>
                <c:pt idx="1451">
                  <c:v>4.2827361111111108E-2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0.14394751929012348</c:v>
                </c:pt>
                <c:pt idx="1480">
                  <c:v>0.57579007716049391</c:v>
                </c:pt>
                <c:pt idx="1481">
                  <c:v>1.180429140625</c:v>
                </c:pt>
                <c:pt idx="1482">
                  <c:v>1.8561497270447533</c:v>
                </c:pt>
                <c:pt idx="1483">
                  <c:v>2.5172971141975302</c:v>
                </c:pt>
                <c:pt idx="1484">
                  <c:v>3.2168106790123456</c:v>
                </c:pt>
                <c:pt idx="1485">
                  <c:v>3.9332767409336418</c:v>
                </c:pt>
                <c:pt idx="1486">
                  <c:v>4.9492369184027778</c:v>
                </c:pt>
                <c:pt idx="1487">
                  <c:v>6.4267808767361094</c:v>
                </c:pt>
                <c:pt idx="1488">
                  <c:v>8.59521344521605</c:v>
                </c:pt>
                <c:pt idx="1489">
                  <c:v>11.6597490625</c:v>
                </c:pt>
                <c:pt idx="1490">
                  <c:v>15.870214001736112</c:v>
                </c:pt>
                <c:pt idx="1491">
                  <c:v>21.202220460069441</c:v>
                </c:pt>
                <c:pt idx="1492">
                  <c:v>27.666772690007711</c:v>
                </c:pt>
                <c:pt idx="1493">
                  <c:v>34.583391509452163</c:v>
                </c:pt>
                <c:pt idx="1494">
                  <c:v>41.823594835069436</c:v>
                </c:pt>
                <c:pt idx="1495">
                  <c:v>49.024242334104947</c:v>
                </c:pt>
                <c:pt idx="1496">
                  <c:v>55.761521578896591</c:v>
                </c:pt>
                <c:pt idx="1497">
                  <c:v>62.114246810378091</c:v>
                </c:pt>
                <c:pt idx="1498">
                  <c:v>67.669907265625</c:v>
                </c:pt>
                <c:pt idx="1499">
                  <c:v>72.285745074266956</c:v>
                </c:pt>
                <c:pt idx="1500">
                  <c:v>75.8475539400077</c:v>
                </c:pt>
                <c:pt idx="1501">
                  <c:v>78.269679140624973</c:v>
                </c:pt>
                <c:pt idx="1502">
                  <c:v>80.729873106674361</c:v>
                </c:pt>
                <c:pt idx="1503">
                  <c:v>82.600001208526237</c:v>
                </c:pt>
                <c:pt idx="1504">
                  <c:v>84.808881840277763</c:v>
                </c:pt>
                <c:pt idx="1505">
                  <c:v>86.725406249999992</c:v>
                </c:pt>
                <c:pt idx="1506">
                  <c:v>88.338867597415131</c:v>
                </c:pt>
                <c:pt idx="1507">
                  <c:v>89.967199556327145</c:v>
                </c:pt>
                <c:pt idx="1508">
                  <c:v>91.940827114197532</c:v>
                </c:pt>
                <c:pt idx="1509">
                  <c:v>94.270457111303998</c:v>
                </c:pt>
                <c:pt idx="1510">
                  <c:v>97.308523040123461</c:v>
                </c:pt>
                <c:pt idx="1511">
                  <c:v>101.781900390625</c:v>
                </c:pt>
                <c:pt idx="1512">
                  <c:v>107.78338177854937</c:v>
                </c:pt>
                <c:pt idx="1513">
                  <c:v>115.4343113937114</c:v>
                </c:pt>
                <c:pt idx="1514">
                  <c:v>124.49943616222991</c:v>
                </c:pt>
                <c:pt idx="1515">
                  <c:v>133.90717981963729</c:v>
                </c:pt>
                <c:pt idx="1516">
                  <c:v>142.4200100771605</c:v>
                </c:pt>
                <c:pt idx="1517">
                  <c:v>148.66120572241513</c:v>
                </c:pt>
                <c:pt idx="1518">
                  <c:v>153.75052380111885</c:v>
                </c:pt>
                <c:pt idx="1519">
                  <c:v>157.19098847704478</c:v>
                </c:pt>
                <c:pt idx="1520">
                  <c:v>160.23262335262345</c:v>
                </c:pt>
                <c:pt idx="1521">
                  <c:v>161.9837865625</c:v>
                </c:pt>
                <c:pt idx="1522">
                  <c:v>163.3034046267361</c:v>
                </c:pt>
                <c:pt idx="1523">
                  <c:v>162.86293711419748</c:v>
                </c:pt>
                <c:pt idx="1524">
                  <c:v>161.10701530864193</c:v>
                </c:pt>
                <c:pt idx="1525">
                  <c:v>156.32730336130402</c:v>
                </c:pt>
                <c:pt idx="1526">
                  <c:v>149.08204402777773</c:v>
                </c:pt>
                <c:pt idx="1527">
                  <c:v>139.96100576003084</c:v>
                </c:pt>
                <c:pt idx="1528">
                  <c:v>130.33912529706791</c:v>
                </c:pt>
                <c:pt idx="1529">
                  <c:v>121.82004938271606</c:v>
                </c:pt>
                <c:pt idx="1530">
                  <c:v>115.06403316743828</c:v>
                </c:pt>
                <c:pt idx="1531">
                  <c:v>110.30454525173607</c:v>
                </c:pt>
                <c:pt idx="1532">
                  <c:v>107.78338177854937</c:v>
                </c:pt>
                <c:pt idx="1533">
                  <c:v>107.06840277777779</c:v>
                </c:pt>
                <c:pt idx="1534">
                  <c:v>108.50074007716051</c:v>
                </c:pt>
                <c:pt idx="1535">
                  <c:v>112.12322103780862</c:v>
                </c:pt>
                <c:pt idx="1536">
                  <c:v>118.79358253086421</c:v>
                </c:pt>
                <c:pt idx="1537">
                  <c:v>127.98718938271604</c:v>
                </c:pt>
                <c:pt idx="1538">
                  <c:v>139.14609625</c:v>
                </c:pt>
                <c:pt idx="1539">
                  <c:v>152.47016415123451</c:v>
                </c:pt>
                <c:pt idx="1540">
                  <c:v>166.84855840760034</c:v>
                </c:pt>
                <c:pt idx="1541">
                  <c:v>182.80621160493828</c:v>
                </c:pt>
                <c:pt idx="1542">
                  <c:v>199.00566094521602</c:v>
                </c:pt>
                <c:pt idx="1543">
                  <c:v>214.37503275173614</c:v>
                </c:pt>
                <c:pt idx="1544">
                  <c:v>227.18606455632715</c:v>
                </c:pt>
                <c:pt idx="1545">
                  <c:v>235.5802273341049</c:v>
                </c:pt>
                <c:pt idx="1546">
                  <c:v>240.90390625000001</c:v>
                </c:pt>
                <c:pt idx="1547">
                  <c:v>244.12666517361106</c:v>
                </c:pt>
                <c:pt idx="1548">
                  <c:v>246.28706761188272</c:v>
                </c:pt>
                <c:pt idx="1549">
                  <c:v>249.00095421006941</c:v>
                </c:pt>
                <c:pt idx="1550">
                  <c:v>251.72971141975307</c:v>
                </c:pt>
                <c:pt idx="1551">
                  <c:v>255.57495414062498</c:v>
                </c:pt>
                <c:pt idx="1552">
                  <c:v>259.4493432600309</c:v>
                </c:pt>
                <c:pt idx="1553">
                  <c:v>263.91290600694447</c:v>
                </c:pt>
                <c:pt idx="1554">
                  <c:v>267.84975169463729</c:v>
                </c:pt>
                <c:pt idx="1555">
                  <c:v>272.3846933767361</c:v>
                </c:pt>
                <c:pt idx="1556">
                  <c:v>277.53200684027775</c:v>
                </c:pt>
                <c:pt idx="1557">
                  <c:v>283.88859843074846</c:v>
                </c:pt>
                <c:pt idx="1558">
                  <c:v>290.90514775945212</c:v>
                </c:pt>
                <c:pt idx="1559">
                  <c:v>299.79628637345678</c:v>
                </c:pt>
                <c:pt idx="1560">
                  <c:v>309.42768402777773</c:v>
                </c:pt>
                <c:pt idx="1561">
                  <c:v>319.21135674382708</c:v>
                </c:pt>
                <c:pt idx="1562">
                  <c:v>329.14730452160489</c:v>
                </c:pt>
                <c:pt idx="1563">
                  <c:v>339.23552736111105</c:v>
                </c:pt>
                <c:pt idx="1564">
                  <c:v>350.12111238908182</c:v>
                </c:pt>
                <c:pt idx="1565">
                  <c:v>361.17860168595678</c:v>
                </c:pt>
                <c:pt idx="1566">
                  <c:v>372.40799525173617</c:v>
                </c:pt>
                <c:pt idx="1567">
                  <c:v>384.48531108506938</c:v>
                </c:pt>
                <c:pt idx="1568">
                  <c:v>395.38249519000777</c:v>
                </c:pt>
                <c:pt idx="1569">
                  <c:v>405.73690197530857</c:v>
                </c:pt>
                <c:pt idx="1570">
                  <c:v>415.5217643402778</c:v>
                </c:pt>
                <c:pt idx="1571">
                  <c:v>424.71209965760028</c:v>
                </c:pt>
                <c:pt idx="1572">
                  <c:v>433.28470977334104</c:v>
                </c:pt>
                <c:pt idx="1573">
                  <c:v>441.21818100694429</c:v>
                </c:pt>
                <c:pt idx="1574">
                  <c:v>447.0331849266974</c:v>
                </c:pt>
                <c:pt idx="1575">
                  <c:v>451.41942049382715</c:v>
                </c:pt>
                <c:pt idx="1576">
                  <c:v>454.35547402777763</c:v>
                </c:pt>
                <c:pt idx="1577">
                  <c:v>455.09097447241521</c:v>
                </c:pt>
                <c:pt idx="1578">
                  <c:v>454.35547402777763</c:v>
                </c:pt>
                <c:pt idx="1579">
                  <c:v>452.15254164062497</c:v>
                </c:pt>
                <c:pt idx="1580">
                  <c:v>449.95496267361102</c:v>
                </c:pt>
                <c:pt idx="1581">
                  <c:v>446.30422755111886</c:v>
                </c:pt>
                <c:pt idx="1582">
                  <c:v>443.39434629340269</c:v>
                </c:pt>
                <c:pt idx="1583">
                  <c:v>439.04736914062499</c:v>
                </c:pt>
                <c:pt idx="1584">
                  <c:v>434.00296030864206</c:v>
                </c:pt>
                <c:pt idx="1585">
                  <c:v>428.27361111111117</c:v>
                </c:pt>
                <c:pt idx="1586">
                  <c:v>421.87359733506929</c:v>
                </c:pt>
                <c:pt idx="1587">
                  <c:v>414.81897924093346</c:v>
                </c:pt>
                <c:pt idx="1588">
                  <c:v>407.82384359278547</c:v>
                </c:pt>
                <c:pt idx="1589">
                  <c:v>401.57907900077163</c:v>
                </c:pt>
                <c:pt idx="1590">
                  <c:v>396.75535004340281</c:v>
                </c:pt>
                <c:pt idx="1591">
                  <c:v>392.64392337673615</c:v>
                </c:pt>
                <c:pt idx="1592">
                  <c:v>389.91486875482246</c:v>
                </c:pt>
                <c:pt idx="1593">
                  <c:v>387.19533132426693</c:v>
                </c:pt>
                <c:pt idx="1594">
                  <c:v>385.83913155574845</c:v>
                </c:pt>
                <c:pt idx="1595">
                  <c:v>384.48531108506938</c:v>
                </c:pt>
                <c:pt idx="1596">
                  <c:v>381.78480803722994</c:v>
                </c:pt>
                <c:pt idx="1597">
                  <c:v>379.09382218074848</c:v>
                </c:pt>
                <c:pt idx="1598">
                  <c:v>374.40749767361115</c:v>
                </c:pt>
                <c:pt idx="1599">
                  <c:v>369.08738770447536</c:v>
                </c:pt>
                <c:pt idx="1600">
                  <c:v>363.14776806037804</c:v>
                </c:pt>
                <c:pt idx="1601">
                  <c:v>356.60469900173604</c:v>
                </c:pt>
                <c:pt idx="1602">
                  <c:v>350.12111238908182</c:v>
                </c:pt>
                <c:pt idx="1603">
                  <c:v>344.97707046006951</c:v>
                </c:pt>
                <c:pt idx="1604">
                  <c:v>341.14402164062489</c:v>
                </c:pt>
                <c:pt idx="1605">
                  <c:v>337.9661719637345</c:v>
                </c:pt>
                <c:pt idx="1606">
                  <c:v>336.69919586419758</c:v>
                </c:pt>
                <c:pt idx="1607">
                  <c:v>335.43459906250001</c:v>
                </c:pt>
                <c:pt idx="1608">
                  <c:v>335.43459906250001</c:v>
                </c:pt>
                <c:pt idx="1609">
                  <c:v>335.43459906250001</c:v>
                </c:pt>
                <c:pt idx="1610">
                  <c:v>336.69919586419758</c:v>
                </c:pt>
                <c:pt idx="1611">
                  <c:v>337.3323865017361</c:v>
                </c:pt>
                <c:pt idx="1612">
                  <c:v>339.23552736111105</c:v>
                </c:pt>
                <c:pt idx="1613">
                  <c:v>341.78137604938269</c:v>
                </c:pt>
                <c:pt idx="1614">
                  <c:v>345.61799381558637</c:v>
                </c:pt>
                <c:pt idx="1615">
                  <c:v>350.12111238908182</c:v>
                </c:pt>
                <c:pt idx="1616">
                  <c:v>355.95366363040125</c:v>
                </c:pt>
                <c:pt idx="1617">
                  <c:v>363.14776806037804</c:v>
                </c:pt>
                <c:pt idx="1618">
                  <c:v>371.07796775945218</c:v>
                </c:pt>
                <c:pt idx="1619">
                  <c:v>379.76567640817899</c:v>
                </c:pt>
                <c:pt idx="1620">
                  <c:v>387.19533132426693</c:v>
                </c:pt>
                <c:pt idx="1621">
                  <c:v>394.01201963445209</c:v>
                </c:pt>
                <c:pt idx="1622">
                  <c:v>399.50819764371136</c:v>
                </c:pt>
                <c:pt idx="1623">
                  <c:v>403.65531377797055</c:v>
                </c:pt>
                <c:pt idx="1624">
                  <c:v>405.04244441840268</c:v>
                </c:pt>
                <c:pt idx="1625">
                  <c:v>404.34858168595667</c:v>
                </c:pt>
                <c:pt idx="1626">
                  <c:v>401.57907900077163</c:v>
                </c:pt>
                <c:pt idx="1627">
                  <c:v>394.69695999999999</c:v>
                </c:pt>
                <c:pt idx="1628">
                  <c:v>385.16192390817901</c:v>
                </c:pt>
                <c:pt idx="1629">
                  <c:v>373.07390123456787</c:v>
                </c:pt>
                <c:pt idx="1630">
                  <c:v>360.52340254340277</c:v>
                </c:pt>
                <c:pt idx="1631">
                  <c:v>348.83153296006941</c:v>
                </c:pt>
                <c:pt idx="1632">
                  <c:v>340.50726205632714</c:v>
                </c:pt>
                <c:pt idx="1633">
                  <c:v>334.80319289834102</c:v>
                </c:pt>
                <c:pt idx="1634">
                  <c:v>332.91254335262335</c:v>
                </c:pt>
                <c:pt idx="1635">
                  <c:v>332.28351648630399</c:v>
                </c:pt>
                <c:pt idx="1636">
                  <c:v>332.28351648630399</c:v>
                </c:pt>
                <c:pt idx="1637">
                  <c:v>331.65508444444441</c:v>
                </c:pt>
                <c:pt idx="1638">
                  <c:v>329.77335726562501</c:v>
                </c:pt>
                <c:pt idx="1639">
                  <c:v>327.27271523630401</c:v>
                </c:pt>
                <c:pt idx="1640">
                  <c:v>324.16029624999999</c:v>
                </c:pt>
                <c:pt idx="1641">
                  <c:v>321.68106790123454</c:v>
                </c:pt>
                <c:pt idx="1642">
                  <c:v>320.44502267361111</c:v>
                </c:pt>
                <c:pt idx="1643">
                  <c:v>321.06274787519288</c:v>
                </c:pt>
                <c:pt idx="1644">
                  <c:v>324.16029624999999</c:v>
                </c:pt>
                <c:pt idx="1645">
                  <c:v>328.52184660204472</c:v>
                </c:pt>
                <c:pt idx="1646">
                  <c:v>334.80319289834102</c:v>
                </c:pt>
                <c:pt idx="1647">
                  <c:v>341.78137604938269</c:v>
                </c:pt>
                <c:pt idx="1648">
                  <c:v>350.12111238908182</c:v>
                </c:pt>
                <c:pt idx="1649">
                  <c:v>359.21478873167439</c:v>
                </c:pt>
                <c:pt idx="1650">
                  <c:v>368.42505066840272</c:v>
                </c:pt>
                <c:pt idx="1651">
                  <c:v>377.75189819926698</c:v>
                </c:pt>
                <c:pt idx="1652">
                  <c:v>385.83913155574845</c:v>
                </c:pt>
                <c:pt idx="1653">
                  <c:v>393.32767409336418</c:v>
                </c:pt>
                <c:pt idx="1654">
                  <c:v>400.19789660493825</c:v>
                </c:pt>
                <c:pt idx="1655">
                  <c:v>405.73690197530857</c:v>
                </c:pt>
                <c:pt idx="1656">
                  <c:v>411.313976111111</c:v>
                </c:pt>
                <c:pt idx="1657">
                  <c:v>416.92911901234572</c:v>
                </c:pt>
                <c:pt idx="1658">
                  <c:v>422.58233067901244</c:v>
                </c:pt>
                <c:pt idx="1659">
                  <c:v>428.27361111111117</c:v>
                </c:pt>
                <c:pt idx="1660">
                  <c:v>434.00296030864206</c:v>
                </c:pt>
                <c:pt idx="1661">
                  <c:v>439.77037827160495</c:v>
                </c:pt>
                <c:pt idx="1662">
                  <c:v>444.84809727334107</c:v>
                </c:pt>
                <c:pt idx="1663">
                  <c:v>450.68689417148914</c:v>
                </c:pt>
                <c:pt idx="1664">
                  <c:v>455.82706974151228</c:v>
                </c:pt>
                <c:pt idx="1665">
                  <c:v>460.25613266975313</c:v>
                </c:pt>
                <c:pt idx="1666">
                  <c:v>464.70660927854937</c:v>
                </c:pt>
                <c:pt idx="1667">
                  <c:v>467.68549017361119</c:v>
                </c:pt>
                <c:pt idx="1668">
                  <c:v>470.67388826003076</c:v>
                </c:pt>
                <c:pt idx="1669">
                  <c:v>472.92143248167434</c:v>
                </c:pt>
                <c:pt idx="1670">
                  <c:v>475.17433012345685</c:v>
                </c:pt>
                <c:pt idx="1671">
                  <c:v>476.67923600694439</c:v>
                </c:pt>
                <c:pt idx="1672">
                  <c:v>477.43258118537807</c:v>
                </c:pt>
                <c:pt idx="1673">
                  <c:v>478.18652118827157</c:v>
                </c:pt>
                <c:pt idx="1674">
                  <c:v>478.94105601562501</c:v>
                </c:pt>
                <c:pt idx="1675">
                  <c:v>478.94105601562501</c:v>
                </c:pt>
                <c:pt idx="1676">
                  <c:v>478.94105601562501</c:v>
                </c:pt>
                <c:pt idx="1677">
                  <c:v>478.18652118827157</c:v>
                </c:pt>
                <c:pt idx="1678">
                  <c:v>476.67923600694439</c:v>
                </c:pt>
                <c:pt idx="1679">
                  <c:v>474.42276941840259</c:v>
                </c:pt>
                <c:pt idx="1680">
                  <c:v>472.17165625000001</c:v>
                </c:pt>
                <c:pt idx="1681">
                  <c:v>469.92589650173602</c:v>
                </c:pt>
                <c:pt idx="1682">
                  <c:v>469.17849956790116</c:v>
                </c:pt>
                <c:pt idx="1683">
                  <c:v>469.17849956790116</c:v>
                </c:pt>
                <c:pt idx="1684">
                  <c:v>470.67388826003076</c:v>
                </c:pt>
                <c:pt idx="1685">
                  <c:v>473.67180353780867</c:v>
                </c:pt>
                <c:pt idx="1686">
                  <c:v>476.67923600694439</c:v>
                </c:pt>
                <c:pt idx="1687">
                  <c:v>479.69618566743827</c:v>
                </c:pt>
                <c:pt idx="1688">
                  <c:v>482.72265251929025</c:v>
                </c:pt>
                <c:pt idx="1689">
                  <c:v>484.23945489197524</c:v>
                </c:pt>
                <c:pt idx="1690">
                  <c:v>485.75863656249999</c:v>
                </c:pt>
                <c:pt idx="1691">
                  <c:v>486.51911963445218</c:v>
                </c:pt>
                <c:pt idx="1692">
                  <c:v>487.28019753086426</c:v>
                </c:pt>
                <c:pt idx="1693">
                  <c:v>488.04187025173599</c:v>
                </c:pt>
                <c:pt idx="1694">
                  <c:v>488.80413779706777</c:v>
                </c:pt>
                <c:pt idx="1695">
                  <c:v>489.56700016685966</c:v>
                </c:pt>
                <c:pt idx="1696">
                  <c:v>490.33045736111097</c:v>
                </c:pt>
                <c:pt idx="1697">
                  <c:v>491.09450937982245</c:v>
                </c:pt>
                <c:pt idx="1698">
                  <c:v>491.85915622299376</c:v>
                </c:pt>
                <c:pt idx="1699">
                  <c:v>491.85915622299376</c:v>
                </c:pt>
                <c:pt idx="1700">
                  <c:v>491.09450937982245</c:v>
                </c:pt>
                <c:pt idx="1701">
                  <c:v>489.56700016685966</c:v>
                </c:pt>
                <c:pt idx="1702">
                  <c:v>488.04187025173599</c:v>
                </c:pt>
                <c:pt idx="1703">
                  <c:v>486.51911963445218</c:v>
                </c:pt>
                <c:pt idx="1704">
                  <c:v>484.23945489197524</c:v>
                </c:pt>
                <c:pt idx="1705">
                  <c:v>482.72265251929025</c:v>
                </c:pt>
                <c:pt idx="1706">
                  <c:v>481.2082294444445</c:v>
                </c:pt>
                <c:pt idx="1707">
                  <c:v>479.69618566743827</c:v>
                </c:pt>
                <c:pt idx="1708">
                  <c:v>478.94105601562501</c:v>
                </c:pt>
                <c:pt idx="1709">
                  <c:v>478.18652118827157</c:v>
                </c:pt>
                <c:pt idx="1710">
                  <c:v>477.43258118537807</c:v>
                </c:pt>
                <c:pt idx="1711">
                  <c:v>478.18652118827157</c:v>
                </c:pt>
                <c:pt idx="1712">
                  <c:v>478.94105601562501</c:v>
                </c:pt>
                <c:pt idx="1713">
                  <c:v>480.45191014371125</c:v>
                </c:pt>
                <c:pt idx="1714">
                  <c:v>482.72265251929025</c:v>
                </c:pt>
                <c:pt idx="1715">
                  <c:v>484.99874831500767</c:v>
                </c:pt>
                <c:pt idx="1716">
                  <c:v>488.04187025173599</c:v>
                </c:pt>
                <c:pt idx="1717">
                  <c:v>491.09450937982245</c:v>
                </c:pt>
                <c:pt idx="1718">
                  <c:v>494.92369184027785</c:v>
                </c:pt>
                <c:pt idx="1719">
                  <c:v>498.76774491222989</c:v>
                </c:pt>
                <c:pt idx="1720">
                  <c:v>503.40023780574836</c:v>
                </c:pt>
                <c:pt idx="1721">
                  <c:v>507.27700622299386</c:v>
                </c:pt>
                <c:pt idx="1722">
                  <c:v>510.38912779706777</c:v>
                </c:pt>
                <c:pt idx="1723">
                  <c:v>511.94875753086416</c:v>
                </c:pt>
                <c:pt idx="1724">
                  <c:v>512.72946463445214</c:v>
                </c:pt>
                <c:pt idx="1725">
                  <c:v>511.94875753086416</c:v>
                </c:pt>
                <c:pt idx="1726">
                  <c:v>508.05414437982239</c:v>
                </c:pt>
                <c:pt idx="1727">
                  <c:v>501.08131464891977</c:v>
                </c:pt>
                <c:pt idx="1728">
                  <c:v>490.33045736111097</c:v>
                </c:pt>
                <c:pt idx="1729">
                  <c:v>475.92648565297054</c:v>
                </c:pt>
                <c:pt idx="1730">
                  <c:v>458.03892449556326</c:v>
                </c:pt>
                <c:pt idx="1731">
                  <c:v>439.77037827160495</c:v>
                </c:pt>
                <c:pt idx="1732">
                  <c:v>421.16545881558648</c:v>
                </c:pt>
                <c:pt idx="1733">
                  <c:v>403.65531377797055</c:v>
                </c:pt>
                <c:pt idx="1734">
                  <c:v>387.19533132426693</c:v>
                </c:pt>
                <c:pt idx="1735">
                  <c:v>371.74268409336418</c:v>
                </c:pt>
                <c:pt idx="1736">
                  <c:v>356.60469900173604</c:v>
                </c:pt>
                <c:pt idx="1737">
                  <c:v>341.14402164062489</c:v>
                </c:pt>
                <c:pt idx="1738">
                  <c:v>326.64904179012348</c:v>
                </c:pt>
                <c:pt idx="1739">
                  <c:v>312.46872407889657</c:v>
                </c:pt>
                <c:pt idx="1740">
                  <c:v>299.79628637345678</c:v>
                </c:pt>
                <c:pt idx="1741">
                  <c:v>289.14298029706782</c:v>
                </c:pt>
                <c:pt idx="1742">
                  <c:v>280.99031624999998</c:v>
                </c:pt>
                <c:pt idx="1743">
                  <c:v>273.52437704185957</c:v>
                </c:pt>
                <c:pt idx="1744">
                  <c:v>267.28556069444437</c:v>
                </c:pt>
                <c:pt idx="1745">
                  <c:v>261.67636603780863</c:v>
                </c:pt>
                <c:pt idx="1746">
                  <c:v>256.1266538271604</c:v>
                </c:pt>
                <c:pt idx="1747">
                  <c:v>250.6364240625</c:v>
                </c:pt>
                <c:pt idx="1748">
                  <c:v>246.28706761188272</c:v>
                </c:pt>
                <c:pt idx="1749">
                  <c:v>241.97577992669756</c:v>
                </c:pt>
                <c:pt idx="1750">
                  <c:v>238.76729679012337</c:v>
                </c:pt>
                <c:pt idx="1751">
                  <c:v>236.10991851562491</c:v>
                </c:pt>
                <c:pt idx="1752">
                  <c:v>233.46741085262337</c:v>
                </c:pt>
                <c:pt idx="1753">
                  <c:v>230.83977380111881</c:v>
                </c:pt>
                <c:pt idx="1754">
                  <c:v>228.22700736111111</c:v>
                </c:pt>
                <c:pt idx="1755">
                  <c:v>225.62911153260026</c:v>
                </c:pt>
                <c:pt idx="1756">
                  <c:v>223.04608631558636</c:v>
                </c:pt>
                <c:pt idx="1757">
                  <c:v>220.47793171006941</c:v>
                </c:pt>
                <c:pt idx="1758">
                  <c:v>217.41577539062499</c:v>
                </c:pt>
                <c:pt idx="1759">
                  <c:v>214.88033613040122</c:v>
                </c:pt>
                <c:pt idx="1760">
                  <c:v>211.85743822530867</c:v>
                </c:pt>
                <c:pt idx="1761">
                  <c:v>208.85595400077156</c:v>
                </c:pt>
                <c:pt idx="1762">
                  <c:v>205.87588345679012</c:v>
                </c:pt>
                <c:pt idx="1763">
                  <c:v>202.91722659336418</c:v>
                </c:pt>
                <c:pt idx="1764">
                  <c:v>199.97998341049384</c:v>
                </c:pt>
                <c:pt idx="1765">
                  <c:v>196.58026421006943</c:v>
                </c:pt>
                <c:pt idx="1766">
                  <c:v>192.25202402777782</c:v>
                </c:pt>
                <c:pt idx="1767">
                  <c:v>186.08518144000769</c:v>
                </c:pt>
                <c:pt idx="1768">
                  <c:v>178.17252906249999</c:v>
                </c:pt>
                <c:pt idx="1769">
                  <c:v>167.74079509741512</c:v>
                </c:pt>
                <c:pt idx="1770">
                  <c:v>155.46599754340275</c:v>
                </c:pt>
                <c:pt idx="1771">
                  <c:v>142.00868896315583</c:v>
                </c:pt>
                <c:pt idx="1772">
                  <c:v>129.16048062982256</c:v>
                </c:pt>
                <c:pt idx="1773">
                  <c:v>116.9213725434028</c:v>
                </c:pt>
                <c:pt idx="1774">
                  <c:v>106.00039546006943</c:v>
                </c:pt>
                <c:pt idx="1775">
                  <c:v>96.629233506944431</c:v>
                </c:pt>
                <c:pt idx="1776">
                  <c:v>88.663344340277774</c:v>
                </c:pt>
                <c:pt idx="1777">
                  <c:v>81.040074062499997</c:v>
                </c:pt>
                <c:pt idx="1778">
                  <c:v>73.463497504822527</c:v>
                </c:pt>
                <c:pt idx="1779">
                  <c:v>65.140416249999973</c:v>
                </c:pt>
                <c:pt idx="1780">
                  <c:v>56.277829210069434</c:v>
                </c:pt>
                <c:pt idx="1781">
                  <c:v>47.348324418402768</c:v>
                </c:pt>
                <c:pt idx="1782">
                  <c:v>39.405930817901229</c:v>
                </c:pt>
                <c:pt idx="1783">
                  <c:v>32.781965632716059</c:v>
                </c:pt>
                <c:pt idx="1784">
                  <c:v>27.666772690007711</c:v>
                </c:pt>
                <c:pt idx="1785">
                  <c:v>23.819448083526233</c:v>
                </c:pt>
                <c:pt idx="1786">
                  <c:v>20.571706532600306</c:v>
                </c:pt>
                <c:pt idx="1787">
                  <c:v>17.706734521604933</c:v>
                </c:pt>
                <c:pt idx="1788">
                  <c:v>15.056494140625</c:v>
                </c:pt>
                <c:pt idx="1789">
                  <c:v>12.498748963155865</c:v>
                </c:pt>
                <c:pt idx="1790">
                  <c:v>9.8514827044753073</c:v>
                </c:pt>
                <c:pt idx="1791">
                  <c:v>7.1453288242669748</c:v>
                </c:pt>
                <c:pt idx="1792">
                  <c:v>4.4995496267361119</c:v>
                </c:pt>
                <c:pt idx="1793">
                  <c:v>2.2511131684027772</c:v>
                </c:pt>
                <c:pt idx="1794">
                  <c:v>0.80420266975308641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3C-47FC-8CCA-21165048FCDD}"/>
            </c:ext>
          </c:extLst>
        </c:ser>
        <c:ser>
          <c:idx val="2"/>
          <c:order val="2"/>
          <c:tx>
            <c:v>Rolling resistance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WLTC_class_3!$J$3:$J$1803</c:f>
              <c:numCache>
                <c:formatCode>0.00</c:formatCode>
                <c:ptCount val="1801"/>
                <c:pt idx="0">
                  <c:v>270.75599999999997</c:v>
                </c:pt>
                <c:pt idx="1">
                  <c:v>270.75599999999997</c:v>
                </c:pt>
                <c:pt idx="2">
                  <c:v>270.75599999999997</c:v>
                </c:pt>
                <c:pt idx="3">
                  <c:v>270.75599999999997</c:v>
                </c:pt>
                <c:pt idx="4">
                  <c:v>270.75599999999997</c:v>
                </c:pt>
                <c:pt idx="5">
                  <c:v>270.75599999999997</c:v>
                </c:pt>
                <c:pt idx="6">
                  <c:v>270.75599999999997</c:v>
                </c:pt>
                <c:pt idx="7">
                  <c:v>270.75599999999997</c:v>
                </c:pt>
                <c:pt idx="8">
                  <c:v>270.75599999999997</c:v>
                </c:pt>
                <c:pt idx="9">
                  <c:v>270.75599999999997</c:v>
                </c:pt>
                <c:pt idx="10">
                  <c:v>270.75599999999997</c:v>
                </c:pt>
                <c:pt idx="11">
                  <c:v>270.75599999999997</c:v>
                </c:pt>
                <c:pt idx="12">
                  <c:v>270.75599999999997</c:v>
                </c:pt>
                <c:pt idx="13">
                  <c:v>270.75599999999997</c:v>
                </c:pt>
                <c:pt idx="14">
                  <c:v>270.75599999999997</c:v>
                </c:pt>
                <c:pt idx="15">
                  <c:v>270.75599999999997</c:v>
                </c:pt>
                <c:pt idx="16">
                  <c:v>270.75599999999997</c:v>
                </c:pt>
                <c:pt idx="17">
                  <c:v>270.75599999999997</c:v>
                </c:pt>
                <c:pt idx="18">
                  <c:v>270.75599999999997</c:v>
                </c:pt>
                <c:pt idx="19">
                  <c:v>270.75599999999997</c:v>
                </c:pt>
                <c:pt idx="20">
                  <c:v>270.75599999999997</c:v>
                </c:pt>
                <c:pt idx="21">
                  <c:v>270.75599999999997</c:v>
                </c:pt>
                <c:pt idx="22">
                  <c:v>270.75599999999997</c:v>
                </c:pt>
                <c:pt idx="23">
                  <c:v>270.75599999999997</c:v>
                </c:pt>
                <c:pt idx="24">
                  <c:v>270.75599999999997</c:v>
                </c:pt>
                <c:pt idx="25">
                  <c:v>270.75599999999997</c:v>
                </c:pt>
                <c:pt idx="26">
                  <c:v>270.75599999999997</c:v>
                </c:pt>
                <c:pt idx="27">
                  <c:v>270.75599999999997</c:v>
                </c:pt>
                <c:pt idx="28">
                  <c:v>270.75599999999997</c:v>
                </c:pt>
                <c:pt idx="29">
                  <c:v>270.75599999999997</c:v>
                </c:pt>
                <c:pt idx="30">
                  <c:v>270.75599999999997</c:v>
                </c:pt>
                <c:pt idx="31">
                  <c:v>270.75599999999997</c:v>
                </c:pt>
                <c:pt idx="32">
                  <c:v>270.75599999999997</c:v>
                </c:pt>
                <c:pt idx="33">
                  <c:v>270.75599999999997</c:v>
                </c:pt>
                <c:pt idx="34">
                  <c:v>270.75599999999997</c:v>
                </c:pt>
                <c:pt idx="35">
                  <c:v>270.75599999999997</c:v>
                </c:pt>
                <c:pt idx="36">
                  <c:v>270.75599999999997</c:v>
                </c:pt>
                <c:pt idx="37">
                  <c:v>270.75599999999997</c:v>
                </c:pt>
                <c:pt idx="38">
                  <c:v>270.75599999999997</c:v>
                </c:pt>
                <c:pt idx="39">
                  <c:v>270.75599999999997</c:v>
                </c:pt>
                <c:pt idx="40">
                  <c:v>270.75599999999997</c:v>
                </c:pt>
                <c:pt idx="41">
                  <c:v>270.75599999999997</c:v>
                </c:pt>
                <c:pt idx="42">
                  <c:v>270.75599999999997</c:v>
                </c:pt>
                <c:pt idx="43">
                  <c:v>270.75599999999997</c:v>
                </c:pt>
                <c:pt idx="44">
                  <c:v>270.75599999999997</c:v>
                </c:pt>
                <c:pt idx="45">
                  <c:v>270.75599999999997</c:v>
                </c:pt>
                <c:pt idx="46">
                  <c:v>270.75599999999997</c:v>
                </c:pt>
                <c:pt idx="47">
                  <c:v>270.75599999999997</c:v>
                </c:pt>
                <c:pt idx="48">
                  <c:v>270.75599999999997</c:v>
                </c:pt>
                <c:pt idx="49">
                  <c:v>270.75599999999997</c:v>
                </c:pt>
                <c:pt idx="50">
                  <c:v>270.75599999999997</c:v>
                </c:pt>
                <c:pt idx="51">
                  <c:v>270.75599999999997</c:v>
                </c:pt>
                <c:pt idx="52">
                  <c:v>270.75599999999997</c:v>
                </c:pt>
                <c:pt idx="53">
                  <c:v>270.75599999999997</c:v>
                </c:pt>
                <c:pt idx="54">
                  <c:v>270.75599999999997</c:v>
                </c:pt>
                <c:pt idx="55">
                  <c:v>270.75599999999997</c:v>
                </c:pt>
                <c:pt idx="56">
                  <c:v>270.75599999999997</c:v>
                </c:pt>
                <c:pt idx="57">
                  <c:v>270.75599999999997</c:v>
                </c:pt>
                <c:pt idx="58">
                  <c:v>270.75599999999997</c:v>
                </c:pt>
                <c:pt idx="59">
                  <c:v>270.75599999999997</c:v>
                </c:pt>
                <c:pt idx="60">
                  <c:v>270.75599999999997</c:v>
                </c:pt>
                <c:pt idx="61">
                  <c:v>270.75599999999997</c:v>
                </c:pt>
                <c:pt idx="62">
                  <c:v>270.75599999999997</c:v>
                </c:pt>
                <c:pt idx="63">
                  <c:v>270.75599999999997</c:v>
                </c:pt>
                <c:pt idx="64">
                  <c:v>270.75599999999997</c:v>
                </c:pt>
                <c:pt idx="65">
                  <c:v>270.75599999999997</c:v>
                </c:pt>
                <c:pt idx="66">
                  <c:v>270.75599999999997</c:v>
                </c:pt>
                <c:pt idx="67">
                  <c:v>270.75599999999997</c:v>
                </c:pt>
                <c:pt idx="68">
                  <c:v>270.75599999999997</c:v>
                </c:pt>
                <c:pt idx="69">
                  <c:v>270.75599999999997</c:v>
                </c:pt>
                <c:pt idx="70">
                  <c:v>270.75599999999997</c:v>
                </c:pt>
                <c:pt idx="71">
                  <c:v>270.75599999999997</c:v>
                </c:pt>
                <c:pt idx="72">
                  <c:v>270.75599999999997</c:v>
                </c:pt>
                <c:pt idx="73">
                  <c:v>270.75599999999997</c:v>
                </c:pt>
                <c:pt idx="74">
                  <c:v>270.75599999999997</c:v>
                </c:pt>
                <c:pt idx="75">
                  <c:v>270.75599999999997</c:v>
                </c:pt>
                <c:pt idx="76">
                  <c:v>270.75599999999997</c:v>
                </c:pt>
                <c:pt idx="77">
                  <c:v>270.75599999999997</c:v>
                </c:pt>
                <c:pt idx="78">
                  <c:v>270.75599999999997</c:v>
                </c:pt>
                <c:pt idx="79">
                  <c:v>270.75599999999997</c:v>
                </c:pt>
                <c:pt idx="80">
                  <c:v>270.75599999999997</c:v>
                </c:pt>
                <c:pt idx="81">
                  <c:v>270.75599999999997</c:v>
                </c:pt>
                <c:pt idx="82">
                  <c:v>270.75599999999997</c:v>
                </c:pt>
                <c:pt idx="83">
                  <c:v>270.75599999999997</c:v>
                </c:pt>
                <c:pt idx="84">
                  <c:v>270.75599999999997</c:v>
                </c:pt>
                <c:pt idx="85">
                  <c:v>270.75599999999997</c:v>
                </c:pt>
                <c:pt idx="86">
                  <c:v>270.75599999999997</c:v>
                </c:pt>
                <c:pt idx="87">
                  <c:v>270.75599999999997</c:v>
                </c:pt>
                <c:pt idx="88">
                  <c:v>270.75599999999997</c:v>
                </c:pt>
                <c:pt idx="89">
                  <c:v>270.75599999999997</c:v>
                </c:pt>
                <c:pt idx="90">
                  <c:v>270.75599999999997</c:v>
                </c:pt>
                <c:pt idx="91">
                  <c:v>270.75599999999997</c:v>
                </c:pt>
                <c:pt idx="92">
                  <c:v>270.75599999999997</c:v>
                </c:pt>
                <c:pt idx="93">
                  <c:v>270.75599999999997</c:v>
                </c:pt>
                <c:pt idx="94">
                  <c:v>270.75599999999997</c:v>
                </c:pt>
                <c:pt idx="95">
                  <c:v>270.75599999999997</c:v>
                </c:pt>
                <c:pt idx="96">
                  <c:v>270.75599999999997</c:v>
                </c:pt>
                <c:pt idx="97">
                  <c:v>270.75599999999997</c:v>
                </c:pt>
                <c:pt idx="98">
                  <c:v>270.75599999999997</c:v>
                </c:pt>
                <c:pt idx="99">
                  <c:v>270.75599999999997</c:v>
                </c:pt>
                <c:pt idx="100">
                  <c:v>270.75599999999997</c:v>
                </c:pt>
                <c:pt idx="101">
                  <c:v>270.75599999999997</c:v>
                </c:pt>
                <c:pt idx="102">
                  <c:v>270.75599999999997</c:v>
                </c:pt>
                <c:pt idx="103">
                  <c:v>270.75599999999997</c:v>
                </c:pt>
                <c:pt idx="104">
                  <c:v>270.75599999999997</c:v>
                </c:pt>
                <c:pt idx="105">
                  <c:v>270.75599999999997</c:v>
                </c:pt>
                <c:pt idx="106">
                  <c:v>270.75599999999997</c:v>
                </c:pt>
                <c:pt idx="107">
                  <c:v>270.75599999999997</c:v>
                </c:pt>
                <c:pt idx="108">
                  <c:v>270.75599999999997</c:v>
                </c:pt>
                <c:pt idx="109">
                  <c:v>270.75599999999997</c:v>
                </c:pt>
                <c:pt idx="110">
                  <c:v>270.75599999999997</c:v>
                </c:pt>
                <c:pt idx="111">
                  <c:v>270.75599999999997</c:v>
                </c:pt>
                <c:pt idx="112">
                  <c:v>270.75599999999997</c:v>
                </c:pt>
                <c:pt idx="113">
                  <c:v>270.75599999999997</c:v>
                </c:pt>
                <c:pt idx="114">
                  <c:v>270.75599999999997</c:v>
                </c:pt>
                <c:pt idx="115">
                  <c:v>270.75599999999997</c:v>
                </c:pt>
                <c:pt idx="116">
                  <c:v>270.75599999999997</c:v>
                </c:pt>
                <c:pt idx="117">
                  <c:v>270.75599999999997</c:v>
                </c:pt>
                <c:pt idx="118">
                  <c:v>270.75599999999997</c:v>
                </c:pt>
                <c:pt idx="119">
                  <c:v>270.75599999999997</c:v>
                </c:pt>
                <c:pt idx="120">
                  <c:v>270.75599999999997</c:v>
                </c:pt>
                <c:pt idx="121">
                  <c:v>270.75599999999997</c:v>
                </c:pt>
                <c:pt idx="122">
                  <c:v>270.75599999999997</c:v>
                </c:pt>
                <c:pt idx="123">
                  <c:v>270.75599999999997</c:v>
                </c:pt>
                <c:pt idx="124">
                  <c:v>270.75599999999997</c:v>
                </c:pt>
                <c:pt idx="125">
                  <c:v>270.75599999999997</c:v>
                </c:pt>
                <c:pt idx="126">
                  <c:v>270.75599999999997</c:v>
                </c:pt>
                <c:pt idx="127">
                  <c:v>270.75599999999997</c:v>
                </c:pt>
                <c:pt idx="128">
                  <c:v>270.75599999999997</c:v>
                </c:pt>
                <c:pt idx="129">
                  <c:v>270.75599999999997</c:v>
                </c:pt>
                <c:pt idx="130">
                  <c:v>270.75599999999997</c:v>
                </c:pt>
                <c:pt idx="131">
                  <c:v>270.75599999999997</c:v>
                </c:pt>
                <c:pt idx="132">
                  <c:v>270.75599999999997</c:v>
                </c:pt>
                <c:pt idx="133">
                  <c:v>270.75599999999997</c:v>
                </c:pt>
                <c:pt idx="134">
                  <c:v>270.75599999999997</c:v>
                </c:pt>
                <c:pt idx="135">
                  <c:v>270.75599999999997</c:v>
                </c:pt>
                <c:pt idx="136">
                  <c:v>270.75599999999997</c:v>
                </c:pt>
                <c:pt idx="137">
                  <c:v>270.75599999999997</c:v>
                </c:pt>
                <c:pt idx="138">
                  <c:v>270.75599999999997</c:v>
                </c:pt>
                <c:pt idx="139">
                  <c:v>270.75599999999997</c:v>
                </c:pt>
                <c:pt idx="140">
                  <c:v>270.75599999999997</c:v>
                </c:pt>
                <c:pt idx="141">
                  <c:v>270.75599999999997</c:v>
                </c:pt>
                <c:pt idx="142">
                  <c:v>270.75599999999997</c:v>
                </c:pt>
                <c:pt idx="143">
                  <c:v>270.75599999999997</c:v>
                </c:pt>
                <c:pt idx="144">
                  <c:v>270.75599999999997</c:v>
                </c:pt>
                <c:pt idx="145">
                  <c:v>270.75599999999997</c:v>
                </c:pt>
                <c:pt idx="146">
                  <c:v>270.75599999999997</c:v>
                </c:pt>
                <c:pt idx="147">
                  <c:v>270.75599999999997</c:v>
                </c:pt>
                <c:pt idx="148">
                  <c:v>270.75599999999997</c:v>
                </c:pt>
                <c:pt idx="149">
                  <c:v>270.75599999999997</c:v>
                </c:pt>
                <c:pt idx="150">
                  <c:v>270.75599999999997</c:v>
                </c:pt>
                <c:pt idx="151">
                  <c:v>270.75599999999997</c:v>
                </c:pt>
                <c:pt idx="152">
                  <c:v>270.75599999999997</c:v>
                </c:pt>
                <c:pt idx="153">
                  <c:v>270.75599999999997</c:v>
                </c:pt>
                <c:pt idx="154">
                  <c:v>270.75599999999997</c:v>
                </c:pt>
                <c:pt idx="155">
                  <c:v>270.75599999999997</c:v>
                </c:pt>
                <c:pt idx="156">
                  <c:v>270.75599999999997</c:v>
                </c:pt>
                <c:pt idx="157">
                  <c:v>270.75599999999997</c:v>
                </c:pt>
                <c:pt idx="158">
                  <c:v>270.75599999999997</c:v>
                </c:pt>
                <c:pt idx="159">
                  <c:v>270.75599999999997</c:v>
                </c:pt>
                <c:pt idx="160">
                  <c:v>270.75599999999997</c:v>
                </c:pt>
                <c:pt idx="161">
                  <c:v>270.75599999999997</c:v>
                </c:pt>
                <c:pt idx="162">
                  <c:v>270.75599999999997</c:v>
                </c:pt>
                <c:pt idx="163">
                  <c:v>270.75599999999997</c:v>
                </c:pt>
                <c:pt idx="164">
                  <c:v>270.75599999999997</c:v>
                </c:pt>
                <c:pt idx="165">
                  <c:v>270.75599999999997</c:v>
                </c:pt>
                <c:pt idx="166">
                  <c:v>270.75599999999997</c:v>
                </c:pt>
                <c:pt idx="167">
                  <c:v>270.75599999999997</c:v>
                </c:pt>
                <c:pt idx="168">
                  <c:v>270.75599999999997</c:v>
                </c:pt>
                <c:pt idx="169">
                  <c:v>270.75599999999997</c:v>
                </c:pt>
                <c:pt idx="170">
                  <c:v>270.75599999999997</c:v>
                </c:pt>
                <c:pt idx="171">
                  <c:v>270.75599999999997</c:v>
                </c:pt>
                <c:pt idx="172">
                  <c:v>270.75599999999997</c:v>
                </c:pt>
                <c:pt idx="173">
                  <c:v>270.75599999999997</c:v>
                </c:pt>
                <c:pt idx="174">
                  <c:v>270.75599999999997</c:v>
                </c:pt>
                <c:pt idx="175">
                  <c:v>270.75599999999997</c:v>
                </c:pt>
                <c:pt idx="176">
                  <c:v>270.75599999999997</c:v>
                </c:pt>
                <c:pt idx="177">
                  <c:v>270.75599999999997</c:v>
                </c:pt>
                <c:pt idx="178">
                  <c:v>270.75599999999997</c:v>
                </c:pt>
                <c:pt idx="179">
                  <c:v>270.75599999999997</c:v>
                </c:pt>
                <c:pt idx="180">
                  <c:v>270.75599999999997</c:v>
                </c:pt>
                <c:pt idx="181">
                  <c:v>270.75599999999997</c:v>
                </c:pt>
                <c:pt idx="182">
                  <c:v>270.75599999999997</c:v>
                </c:pt>
                <c:pt idx="183">
                  <c:v>270.75599999999997</c:v>
                </c:pt>
                <c:pt idx="184">
                  <c:v>270.75599999999997</c:v>
                </c:pt>
                <c:pt idx="185">
                  <c:v>270.75599999999997</c:v>
                </c:pt>
                <c:pt idx="186">
                  <c:v>270.75599999999997</c:v>
                </c:pt>
                <c:pt idx="187">
                  <c:v>270.75599999999997</c:v>
                </c:pt>
                <c:pt idx="188">
                  <c:v>270.75599999999997</c:v>
                </c:pt>
                <c:pt idx="189">
                  <c:v>270.75599999999997</c:v>
                </c:pt>
                <c:pt idx="190">
                  <c:v>270.75599999999997</c:v>
                </c:pt>
                <c:pt idx="191">
                  <c:v>270.75599999999997</c:v>
                </c:pt>
                <c:pt idx="192">
                  <c:v>270.75599999999997</c:v>
                </c:pt>
                <c:pt idx="193">
                  <c:v>270.75599999999997</c:v>
                </c:pt>
                <c:pt idx="194">
                  <c:v>270.75599999999997</c:v>
                </c:pt>
                <c:pt idx="195">
                  <c:v>270.75599999999997</c:v>
                </c:pt>
                <c:pt idx="196">
                  <c:v>270.75599999999997</c:v>
                </c:pt>
                <c:pt idx="197">
                  <c:v>270.75599999999997</c:v>
                </c:pt>
                <c:pt idx="198">
                  <c:v>270.75599999999997</c:v>
                </c:pt>
                <c:pt idx="199">
                  <c:v>270.75599999999997</c:v>
                </c:pt>
                <c:pt idx="200">
                  <c:v>270.75599999999997</c:v>
                </c:pt>
                <c:pt idx="201">
                  <c:v>270.75599999999997</c:v>
                </c:pt>
                <c:pt idx="202">
                  <c:v>270.75599999999997</c:v>
                </c:pt>
                <c:pt idx="203">
                  <c:v>270.75599999999997</c:v>
                </c:pt>
                <c:pt idx="204">
                  <c:v>270.75599999999997</c:v>
                </c:pt>
                <c:pt idx="205">
                  <c:v>270.75599999999997</c:v>
                </c:pt>
                <c:pt idx="206">
                  <c:v>270.75599999999997</c:v>
                </c:pt>
                <c:pt idx="207">
                  <c:v>270.75599999999997</c:v>
                </c:pt>
                <c:pt idx="208">
                  <c:v>270.75599999999997</c:v>
                </c:pt>
                <c:pt idx="209">
                  <c:v>270.75599999999997</c:v>
                </c:pt>
                <c:pt idx="210">
                  <c:v>270.75599999999997</c:v>
                </c:pt>
                <c:pt idx="211">
                  <c:v>270.75599999999997</c:v>
                </c:pt>
                <c:pt idx="212">
                  <c:v>270.75599999999997</c:v>
                </c:pt>
                <c:pt idx="213">
                  <c:v>270.75599999999997</c:v>
                </c:pt>
                <c:pt idx="214">
                  <c:v>270.75599999999997</c:v>
                </c:pt>
                <c:pt idx="215">
                  <c:v>270.75599999999997</c:v>
                </c:pt>
                <c:pt idx="216">
                  <c:v>270.75599999999997</c:v>
                </c:pt>
                <c:pt idx="217">
                  <c:v>270.75599999999997</c:v>
                </c:pt>
                <c:pt idx="218">
                  <c:v>270.75599999999997</c:v>
                </c:pt>
                <c:pt idx="219">
                  <c:v>270.75599999999997</c:v>
                </c:pt>
                <c:pt idx="220">
                  <c:v>270.75599999999997</c:v>
                </c:pt>
                <c:pt idx="221">
                  <c:v>270.75599999999997</c:v>
                </c:pt>
                <c:pt idx="222">
                  <c:v>270.75599999999997</c:v>
                </c:pt>
                <c:pt idx="223">
                  <c:v>270.75599999999997</c:v>
                </c:pt>
                <c:pt idx="224">
                  <c:v>270.75599999999997</c:v>
                </c:pt>
                <c:pt idx="225">
                  <c:v>270.75599999999997</c:v>
                </c:pt>
                <c:pt idx="226">
                  <c:v>270.75599999999997</c:v>
                </c:pt>
                <c:pt idx="227">
                  <c:v>270.75599999999997</c:v>
                </c:pt>
                <c:pt idx="228">
                  <c:v>270.75599999999997</c:v>
                </c:pt>
                <c:pt idx="229">
                  <c:v>270.75599999999997</c:v>
                </c:pt>
                <c:pt idx="230">
                  <c:v>270.75599999999997</c:v>
                </c:pt>
                <c:pt idx="231">
                  <c:v>270.75599999999997</c:v>
                </c:pt>
                <c:pt idx="232">
                  <c:v>270.75599999999997</c:v>
                </c:pt>
                <c:pt idx="233">
                  <c:v>270.75599999999997</c:v>
                </c:pt>
                <c:pt idx="234">
                  <c:v>270.75599999999997</c:v>
                </c:pt>
                <c:pt idx="235">
                  <c:v>270.75599999999997</c:v>
                </c:pt>
                <c:pt idx="236">
                  <c:v>270.75599999999997</c:v>
                </c:pt>
                <c:pt idx="237">
                  <c:v>270.75599999999997</c:v>
                </c:pt>
                <c:pt idx="238">
                  <c:v>270.75599999999997</c:v>
                </c:pt>
                <c:pt idx="239">
                  <c:v>270.75599999999997</c:v>
                </c:pt>
                <c:pt idx="240">
                  <c:v>270.75599999999997</c:v>
                </c:pt>
                <c:pt idx="241">
                  <c:v>270.75599999999997</c:v>
                </c:pt>
                <c:pt idx="242">
                  <c:v>270.75599999999997</c:v>
                </c:pt>
                <c:pt idx="243">
                  <c:v>270.75599999999997</c:v>
                </c:pt>
                <c:pt idx="244">
                  <c:v>270.75599999999997</c:v>
                </c:pt>
                <c:pt idx="245">
                  <c:v>270.75599999999997</c:v>
                </c:pt>
                <c:pt idx="246">
                  <c:v>270.75599999999997</c:v>
                </c:pt>
                <c:pt idx="247">
                  <c:v>270.75599999999997</c:v>
                </c:pt>
                <c:pt idx="248">
                  <c:v>270.75599999999997</c:v>
                </c:pt>
                <c:pt idx="249">
                  <c:v>270.75599999999997</c:v>
                </c:pt>
                <c:pt idx="250">
                  <c:v>270.75599999999997</c:v>
                </c:pt>
                <c:pt idx="251">
                  <c:v>270.75599999999997</c:v>
                </c:pt>
                <c:pt idx="252">
                  <c:v>270.75599999999997</c:v>
                </c:pt>
                <c:pt idx="253">
                  <c:v>270.75599999999997</c:v>
                </c:pt>
                <c:pt idx="254">
                  <c:v>270.75599999999997</c:v>
                </c:pt>
                <c:pt idx="255">
                  <c:v>270.75599999999997</c:v>
                </c:pt>
                <c:pt idx="256">
                  <c:v>270.75599999999997</c:v>
                </c:pt>
                <c:pt idx="257">
                  <c:v>270.75599999999997</c:v>
                </c:pt>
                <c:pt idx="258">
                  <c:v>270.75599999999997</c:v>
                </c:pt>
                <c:pt idx="259">
                  <c:v>270.75599999999997</c:v>
                </c:pt>
                <c:pt idx="260">
                  <c:v>270.75599999999997</c:v>
                </c:pt>
                <c:pt idx="261">
                  <c:v>270.75599999999997</c:v>
                </c:pt>
                <c:pt idx="262">
                  <c:v>270.75599999999997</c:v>
                </c:pt>
                <c:pt idx="263">
                  <c:v>270.75599999999997</c:v>
                </c:pt>
                <c:pt idx="264">
                  <c:v>270.75599999999997</c:v>
                </c:pt>
                <c:pt idx="265">
                  <c:v>270.75599999999997</c:v>
                </c:pt>
                <c:pt idx="266">
                  <c:v>270.75599999999997</c:v>
                </c:pt>
                <c:pt idx="267">
                  <c:v>270.75599999999997</c:v>
                </c:pt>
                <c:pt idx="268">
                  <c:v>270.75599999999997</c:v>
                </c:pt>
                <c:pt idx="269">
                  <c:v>270.75599999999997</c:v>
                </c:pt>
                <c:pt idx="270">
                  <c:v>270.75599999999997</c:v>
                </c:pt>
                <c:pt idx="271">
                  <c:v>270.75599999999997</c:v>
                </c:pt>
                <c:pt idx="272">
                  <c:v>270.75599999999997</c:v>
                </c:pt>
                <c:pt idx="273">
                  <c:v>270.75599999999997</c:v>
                </c:pt>
                <c:pt idx="274">
                  <c:v>270.75599999999997</c:v>
                </c:pt>
                <c:pt idx="275">
                  <c:v>270.75599999999997</c:v>
                </c:pt>
                <c:pt idx="276">
                  <c:v>270.75599999999997</c:v>
                </c:pt>
                <c:pt idx="277">
                  <c:v>270.75599999999997</c:v>
                </c:pt>
                <c:pt idx="278">
                  <c:v>270.75599999999997</c:v>
                </c:pt>
                <c:pt idx="279">
                  <c:v>270.75599999999997</c:v>
                </c:pt>
                <c:pt idx="280">
                  <c:v>270.75599999999997</c:v>
                </c:pt>
                <c:pt idx="281">
                  <c:v>270.75599999999997</c:v>
                </c:pt>
                <c:pt idx="282">
                  <c:v>270.75599999999997</c:v>
                </c:pt>
                <c:pt idx="283">
                  <c:v>270.75599999999997</c:v>
                </c:pt>
                <c:pt idx="284">
                  <c:v>270.75599999999997</c:v>
                </c:pt>
                <c:pt idx="285">
                  <c:v>270.75599999999997</c:v>
                </c:pt>
                <c:pt idx="286">
                  <c:v>270.75599999999997</c:v>
                </c:pt>
                <c:pt idx="287">
                  <c:v>270.75599999999997</c:v>
                </c:pt>
                <c:pt idx="288">
                  <c:v>270.75599999999997</c:v>
                </c:pt>
                <c:pt idx="289">
                  <c:v>270.75599999999997</c:v>
                </c:pt>
                <c:pt idx="290">
                  <c:v>270.75599999999997</c:v>
                </c:pt>
                <c:pt idx="291">
                  <c:v>270.75599999999997</c:v>
                </c:pt>
                <c:pt idx="292">
                  <c:v>270.75599999999997</c:v>
                </c:pt>
                <c:pt idx="293">
                  <c:v>270.75599999999997</c:v>
                </c:pt>
                <c:pt idx="294">
                  <c:v>270.75599999999997</c:v>
                </c:pt>
                <c:pt idx="295">
                  <c:v>270.75599999999997</c:v>
                </c:pt>
                <c:pt idx="296">
                  <c:v>270.75599999999997</c:v>
                </c:pt>
                <c:pt idx="297">
                  <c:v>270.75599999999997</c:v>
                </c:pt>
                <c:pt idx="298">
                  <c:v>270.75599999999997</c:v>
                </c:pt>
                <c:pt idx="299">
                  <c:v>270.75599999999997</c:v>
                </c:pt>
                <c:pt idx="300">
                  <c:v>270.75599999999997</c:v>
                </c:pt>
                <c:pt idx="301">
                  <c:v>270.75599999999997</c:v>
                </c:pt>
                <c:pt idx="302">
                  <c:v>270.75599999999997</c:v>
                </c:pt>
                <c:pt idx="303">
                  <c:v>270.75599999999997</c:v>
                </c:pt>
                <c:pt idx="304">
                  <c:v>270.75599999999997</c:v>
                </c:pt>
                <c:pt idx="305">
                  <c:v>270.75599999999997</c:v>
                </c:pt>
                <c:pt idx="306">
                  <c:v>270.75599999999997</c:v>
                </c:pt>
                <c:pt idx="307">
                  <c:v>270.75599999999997</c:v>
                </c:pt>
                <c:pt idx="308">
                  <c:v>270.75599999999997</c:v>
                </c:pt>
                <c:pt idx="309">
                  <c:v>270.75599999999997</c:v>
                </c:pt>
                <c:pt idx="310">
                  <c:v>270.75599999999997</c:v>
                </c:pt>
                <c:pt idx="311">
                  <c:v>270.75599999999997</c:v>
                </c:pt>
                <c:pt idx="312">
                  <c:v>270.75599999999997</c:v>
                </c:pt>
                <c:pt idx="313">
                  <c:v>270.75599999999997</c:v>
                </c:pt>
                <c:pt idx="314">
                  <c:v>270.75599999999997</c:v>
                </c:pt>
                <c:pt idx="315">
                  <c:v>270.75599999999997</c:v>
                </c:pt>
                <c:pt idx="316">
                  <c:v>270.75599999999997</c:v>
                </c:pt>
                <c:pt idx="317">
                  <c:v>270.75599999999997</c:v>
                </c:pt>
                <c:pt idx="318">
                  <c:v>270.75599999999997</c:v>
                </c:pt>
                <c:pt idx="319">
                  <c:v>270.75599999999997</c:v>
                </c:pt>
                <c:pt idx="320">
                  <c:v>270.75599999999997</c:v>
                </c:pt>
                <c:pt idx="321">
                  <c:v>270.75599999999997</c:v>
                </c:pt>
                <c:pt idx="322">
                  <c:v>270.75599999999997</c:v>
                </c:pt>
                <c:pt idx="323">
                  <c:v>270.75599999999997</c:v>
                </c:pt>
                <c:pt idx="324">
                  <c:v>270.75599999999997</c:v>
                </c:pt>
                <c:pt idx="325">
                  <c:v>270.75599999999997</c:v>
                </c:pt>
                <c:pt idx="326">
                  <c:v>270.75599999999997</c:v>
                </c:pt>
                <c:pt idx="327">
                  <c:v>270.75599999999997</c:v>
                </c:pt>
                <c:pt idx="328">
                  <c:v>270.75599999999997</c:v>
                </c:pt>
                <c:pt idx="329">
                  <c:v>270.75599999999997</c:v>
                </c:pt>
                <c:pt idx="330">
                  <c:v>270.75599999999997</c:v>
                </c:pt>
                <c:pt idx="331">
                  <c:v>270.75599999999997</c:v>
                </c:pt>
                <c:pt idx="332">
                  <c:v>270.75599999999997</c:v>
                </c:pt>
                <c:pt idx="333">
                  <c:v>270.75599999999997</c:v>
                </c:pt>
                <c:pt idx="334">
                  <c:v>270.75599999999997</c:v>
                </c:pt>
                <c:pt idx="335">
                  <c:v>270.75599999999997</c:v>
                </c:pt>
                <c:pt idx="336">
                  <c:v>270.75599999999997</c:v>
                </c:pt>
                <c:pt idx="337">
                  <c:v>270.75599999999997</c:v>
                </c:pt>
                <c:pt idx="338">
                  <c:v>270.75599999999997</c:v>
                </c:pt>
                <c:pt idx="339">
                  <c:v>270.75599999999997</c:v>
                </c:pt>
                <c:pt idx="340">
                  <c:v>270.75599999999997</c:v>
                </c:pt>
                <c:pt idx="341">
                  <c:v>270.75599999999997</c:v>
                </c:pt>
                <c:pt idx="342">
                  <c:v>270.75599999999997</c:v>
                </c:pt>
                <c:pt idx="343">
                  <c:v>270.75599999999997</c:v>
                </c:pt>
                <c:pt idx="344">
                  <c:v>270.75599999999997</c:v>
                </c:pt>
                <c:pt idx="345">
                  <c:v>270.75599999999997</c:v>
                </c:pt>
                <c:pt idx="346">
                  <c:v>270.75599999999997</c:v>
                </c:pt>
                <c:pt idx="347">
                  <c:v>270.75599999999997</c:v>
                </c:pt>
                <c:pt idx="348">
                  <c:v>270.75599999999997</c:v>
                </c:pt>
                <c:pt idx="349">
                  <c:v>270.75599999999997</c:v>
                </c:pt>
                <c:pt idx="350">
                  <c:v>270.75599999999997</c:v>
                </c:pt>
                <c:pt idx="351">
                  <c:v>270.75599999999997</c:v>
                </c:pt>
                <c:pt idx="352">
                  <c:v>270.75599999999997</c:v>
                </c:pt>
                <c:pt idx="353">
                  <c:v>270.75599999999997</c:v>
                </c:pt>
                <c:pt idx="354">
                  <c:v>270.75599999999997</c:v>
                </c:pt>
                <c:pt idx="355">
                  <c:v>270.75599999999997</c:v>
                </c:pt>
                <c:pt idx="356">
                  <c:v>270.75599999999997</c:v>
                </c:pt>
                <c:pt idx="357">
                  <c:v>270.75599999999997</c:v>
                </c:pt>
                <c:pt idx="358">
                  <c:v>270.75599999999997</c:v>
                </c:pt>
                <c:pt idx="359">
                  <c:v>270.75599999999997</c:v>
                </c:pt>
                <c:pt idx="360">
                  <c:v>270.75599999999997</c:v>
                </c:pt>
                <c:pt idx="361">
                  <c:v>270.75599999999997</c:v>
                </c:pt>
                <c:pt idx="362">
                  <c:v>270.75599999999997</c:v>
                </c:pt>
                <c:pt idx="363">
                  <c:v>270.75599999999997</c:v>
                </c:pt>
                <c:pt idx="364">
                  <c:v>270.75599999999997</c:v>
                </c:pt>
                <c:pt idx="365">
                  <c:v>270.75599999999997</c:v>
                </c:pt>
                <c:pt idx="366">
                  <c:v>270.75599999999997</c:v>
                </c:pt>
                <c:pt idx="367">
                  <c:v>270.75599999999997</c:v>
                </c:pt>
                <c:pt idx="368">
                  <c:v>270.75599999999997</c:v>
                </c:pt>
                <c:pt idx="369">
                  <c:v>270.75599999999997</c:v>
                </c:pt>
                <c:pt idx="370">
                  <c:v>270.75599999999997</c:v>
                </c:pt>
                <c:pt idx="371">
                  <c:v>270.75599999999997</c:v>
                </c:pt>
                <c:pt idx="372">
                  <c:v>270.75599999999997</c:v>
                </c:pt>
                <c:pt idx="373">
                  <c:v>270.75599999999997</c:v>
                </c:pt>
                <c:pt idx="374">
                  <c:v>270.75599999999997</c:v>
                </c:pt>
                <c:pt idx="375">
                  <c:v>270.75599999999997</c:v>
                </c:pt>
                <c:pt idx="376">
                  <c:v>270.75599999999997</c:v>
                </c:pt>
                <c:pt idx="377">
                  <c:v>270.75599999999997</c:v>
                </c:pt>
                <c:pt idx="378">
                  <c:v>270.75599999999997</c:v>
                </c:pt>
                <c:pt idx="379">
                  <c:v>270.75599999999997</c:v>
                </c:pt>
                <c:pt idx="380">
                  <c:v>270.75599999999997</c:v>
                </c:pt>
                <c:pt idx="381">
                  <c:v>270.75599999999997</c:v>
                </c:pt>
                <c:pt idx="382">
                  <c:v>270.75599999999997</c:v>
                </c:pt>
                <c:pt idx="383">
                  <c:v>270.75599999999997</c:v>
                </c:pt>
                <c:pt idx="384">
                  <c:v>270.75599999999997</c:v>
                </c:pt>
                <c:pt idx="385">
                  <c:v>270.75599999999997</c:v>
                </c:pt>
                <c:pt idx="386">
                  <c:v>270.75599999999997</c:v>
                </c:pt>
                <c:pt idx="387">
                  <c:v>270.75599999999997</c:v>
                </c:pt>
                <c:pt idx="388">
                  <c:v>270.75599999999997</c:v>
                </c:pt>
                <c:pt idx="389">
                  <c:v>270.75599999999997</c:v>
                </c:pt>
                <c:pt idx="390">
                  <c:v>270.75599999999997</c:v>
                </c:pt>
                <c:pt idx="391">
                  <c:v>270.75599999999997</c:v>
                </c:pt>
                <c:pt idx="392">
                  <c:v>270.75599999999997</c:v>
                </c:pt>
                <c:pt idx="393">
                  <c:v>270.75599999999997</c:v>
                </c:pt>
                <c:pt idx="394">
                  <c:v>270.75599999999997</c:v>
                </c:pt>
                <c:pt idx="395">
                  <c:v>270.75599999999997</c:v>
                </c:pt>
                <c:pt idx="396">
                  <c:v>270.75599999999997</c:v>
                </c:pt>
                <c:pt idx="397">
                  <c:v>270.75599999999997</c:v>
                </c:pt>
                <c:pt idx="398">
                  <c:v>270.75599999999997</c:v>
                </c:pt>
                <c:pt idx="399">
                  <c:v>270.75599999999997</c:v>
                </c:pt>
                <c:pt idx="400">
                  <c:v>270.75599999999997</c:v>
                </c:pt>
                <c:pt idx="401">
                  <c:v>270.75599999999997</c:v>
                </c:pt>
                <c:pt idx="402">
                  <c:v>270.75599999999997</c:v>
                </c:pt>
                <c:pt idx="403">
                  <c:v>270.75599999999997</c:v>
                </c:pt>
                <c:pt idx="404">
                  <c:v>270.75599999999997</c:v>
                </c:pt>
                <c:pt idx="405">
                  <c:v>270.75599999999997</c:v>
                </c:pt>
                <c:pt idx="406">
                  <c:v>270.75599999999997</c:v>
                </c:pt>
                <c:pt idx="407">
                  <c:v>270.75599999999997</c:v>
                </c:pt>
                <c:pt idx="408">
                  <c:v>270.75599999999997</c:v>
                </c:pt>
                <c:pt idx="409">
                  <c:v>270.75599999999997</c:v>
                </c:pt>
                <c:pt idx="410">
                  <c:v>270.75599999999997</c:v>
                </c:pt>
                <c:pt idx="411">
                  <c:v>270.75599999999997</c:v>
                </c:pt>
                <c:pt idx="412">
                  <c:v>270.75599999999997</c:v>
                </c:pt>
                <c:pt idx="413">
                  <c:v>270.75599999999997</c:v>
                </c:pt>
                <c:pt idx="414">
                  <c:v>270.75599999999997</c:v>
                </c:pt>
                <c:pt idx="415">
                  <c:v>270.75599999999997</c:v>
                </c:pt>
                <c:pt idx="416">
                  <c:v>270.75599999999997</c:v>
                </c:pt>
                <c:pt idx="417">
                  <c:v>270.75599999999997</c:v>
                </c:pt>
                <c:pt idx="418">
                  <c:v>270.75599999999997</c:v>
                </c:pt>
                <c:pt idx="419">
                  <c:v>270.75599999999997</c:v>
                </c:pt>
                <c:pt idx="420">
                  <c:v>270.75599999999997</c:v>
                </c:pt>
                <c:pt idx="421">
                  <c:v>270.75599999999997</c:v>
                </c:pt>
                <c:pt idx="422">
                  <c:v>270.75599999999997</c:v>
                </c:pt>
                <c:pt idx="423">
                  <c:v>270.75599999999997</c:v>
                </c:pt>
                <c:pt idx="424">
                  <c:v>270.75599999999997</c:v>
                </c:pt>
                <c:pt idx="425">
                  <c:v>270.75599999999997</c:v>
                </c:pt>
                <c:pt idx="426">
                  <c:v>270.75599999999997</c:v>
                </c:pt>
                <c:pt idx="427">
                  <c:v>270.75599999999997</c:v>
                </c:pt>
                <c:pt idx="428">
                  <c:v>270.75599999999997</c:v>
                </c:pt>
                <c:pt idx="429">
                  <c:v>270.75599999999997</c:v>
                </c:pt>
                <c:pt idx="430">
                  <c:v>270.75599999999997</c:v>
                </c:pt>
                <c:pt idx="431">
                  <c:v>270.75599999999997</c:v>
                </c:pt>
                <c:pt idx="432">
                  <c:v>270.75599999999997</c:v>
                </c:pt>
                <c:pt idx="433">
                  <c:v>270.75599999999997</c:v>
                </c:pt>
                <c:pt idx="434">
                  <c:v>270.75599999999997</c:v>
                </c:pt>
                <c:pt idx="435">
                  <c:v>270.75599999999997</c:v>
                </c:pt>
                <c:pt idx="436">
                  <c:v>270.75599999999997</c:v>
                </c:pt>
                <c:pt idx="437">
                  <c:v>270.75599999999997</c:v>
                </c:pt>
                <c:pt idx="438">
                  <c:v>270.75599999999997</c:v>
                </c:pt>
                <c:pt idx="439">
                  <c:v>270.75599999999997</c:v>
                </c:pt>
                <c:pt idx="440">
                  <c:v>270.75599999999997</c:v>
                </c:pt>
                <c:pt idx="441">
                  <c:v>270.75599999999997</c:v>
                </c:pt>
                <c:pt idx="442">
                  <c:v>270.75599999999997</c:v>
                </c:pt>
                <c:pt idx="443">
                  <c:v>270.75599999999997</c:v>
                </c:pt>
                <c:pt idx="444">
                  <c:v>270.75599999999997</c:v>
                </c:pt>
                <c:pt idx="445">
                  <c:v>270.75599999999997</c:v>
                </c:pt>
                <c:pt idx="446">
                  <c:v>270.75599999999997</c:v>
                </c:pt>
                <c:pt idx="447">
                  <c:v>270.75599999999997</c:v>
                </c:pt>
                <c:pt idx="448">
                  <c:v>270.75599999999997</c:v>
                </c:pt>
                <c:pt idx="449">
                  <c:v>270.75599999999997</c:v>
                </c:pt>
                <c:pt idx="450">
                  <c:v>270.75599999999997</c:v>
                </c:pt>
                <c:pt idx="451">
                  <c:v>270.75599999999997</c:v>
                </c:pt>
                <c:pt idx="452">
                  <c:v>270.75599999999997</c:v>
                </c:pt>
                <c:pt idx="453">
                  <c:v>270.75599999999997</c:v>
                </c:pt>
                <c:pt idx="454">
                  <c:v>270.75599999999997</c:v>
                </c:pt>
                <c:pt idx="455">
                  <c:v>270.75599999999997</c:v>
                </c:pt>
                <c:pt idx="456">
                  <c:v>270.75599999999997</c:v>
                </c:pt>
                <c:pt idx="457">
                  <c:v>270.75599999999997</c:v>
                </c:pt>
                <c:pt idx="458">
                  <c:v>270.75599999999997</c:v>
                </c:pt>
                <c:pt idx="459">
                  <c:v>270.75599999999997</c:v>
                </c:pt>
                <c:pt idx="460">
                  <c:v>270.75599999999997</c:v>
                </c:pt>
                <c:pt idx="461">
                  <c:v>270.75599999999997</c:v>
                </c:pt>
                <c:pt idx="462">
                  <c:v>270.75599999999997</c:v>
                </c:pt>
                <c:pt idx="463">
                  <c:v>270.75599999999997</c:v>
                </c:pt>
                <c:pt idx="464">
                  <c:v>270.75599999999997</c:v>
                </c:pt>
                <c:pt idx="465">
                  <c:v>270.75599999999997</c:v>
                </c:pt>
                <c:pt idx="466">
                  <c:v>270.75599999999997</c:v>
                </c:pt>
                <c:pt idx="467">
                  <c:v>270.75599999999997</c:v>
                </c:pt>
                <c:pt idx="468">
                  <c:v>270.75599999999997</c:v>
                </c:pt>
                <c:pt idx="469">
                  <c:v>270.75599999999997</c:v>
                </c:pt>
                <c:pt idx="470">
                  <c:v>270.75599999999997</c:v>
                </c:pt>
                <c:pt idx="471">
                  <c:v>270.75599999999997</c:v>
                </c:pt>
                <c:pt idx="472">
                  <c:v>270.75599999999997</c:v>
                </c:pt>
                <c:pt idx="473">
                  <c:v>270.75599999999997</c:v>
                </c:pt>
                <c:pt idx="474">
                  <c:v>270.75599999999997</c:v>
                </c:pt>
                <c:pt idx="475">
                  <c:v>270.75599999999997</c:v>
                </c:pt>
                <c:pt idx="476">
                  <c:v>270.75599999999997</c:v>
                </c:pt>
                <c:pt idx="477">
                  <c:v>270.75599999999997</c:v>
                </c:pt>
                <c:pt idx="478">
                  <c:v>270.75599999999997</c:v>
                </c:pt>
                <c:pt idx="479">
                  <c:v>270.75599999999997</c:v>
                </c:pt>
                <c:pt idx="480">
                  <c:v>270.75599999999997</c:v>
                </c:pt>
                <c:pt idx="481">
                  <c:v>270.75599999999997</c:v>
                </c:pt>
                <c:pt idx="482">
                  <c:v>270.75599999999997</c:v>
                </c:pt>
                <c:pt idx="483">
                  <c:v>270.75599999999997</c:v>
                </c:pt>
                <c:pt idx="484">
                  <c:v>270.75599999999997</c:v>
                </c:pt>
                <c:pt idx="485">
                  <c:v>270.75599999999997</c:v>
                </c:pt>
                <c:pt idx="486">
                  <c:v>270.75599999999997</c:v>
                </c:pt>
                <c:pt idx="487">
                  <c:v>270.75599999999997</c:v>
                </c:pt>
                <c:pt idx="488">
                  <c:v>270.75599999999997</c:v>
                </c:pt>
                <c:pt idx="489">
                  <c:v>270.75599999999997</c:v>
                </c:pt>
                <c:pt idx="490">
                  <c:v>270.75599999999997</c:v>
                </c:pt>
                <c:pt idx="491">
                  <c:v>270.75599999999997</c:v>
                </c:pt>
                <c:pt idx="492">
                  <c:v>270.75599999999997</c:v>
                </c:pt>
                <c:pt idx="493">
                  <c:v>270.75599999999997</c:v>
                </c:pt>
                <c:pt idx="494">
                  <c:v>270.75599999999997</c:v>
                </c:pt>
                <c:pt idx="495">
                  <c:v>270.75599999999997</c:v>
                </c:pt>
                <c:pt idx="496">
                  <c:v>270.75599999999997</c:v>
                </c:pt>
                <c:pt idx="497">
                  <c:v>270.75599999999997</c:v>
                </c:pt>
                <c:pt idx="498">
                  <c:v>270.75599999999997</c:v>
                </c:pt>
                <c:pt idx="499">
                  <c:v>270.75599999999997</c:v>
                </c:pt>
                <c:pt idx="500">
                  <c:v>270.75599999999997</c:v>
                </c:pt>
                <c:pt idx="501">
                  <c:v>270.75599999999997</c:v>
                </c:pt>
                <c:pt idx="502">
                  <c:v>270.75599999999997</c:v>
                </c:pt>
                <c:pt idx="503">
                  <c:v>270.75599999999997</c:v>
                </c:pt>
                <c:pt idx="504">
                  <c:v>270.75599999999997</c:v>
                </c:pt>
                <c:pt idx="505">
                  <c:v>270.75599999999997</c:v>
                </c:pt>
                <c:pt idx="506">
                  <c:v>270.75599999999997</c:v>
                </c:pt>
                <c:pt idx="507">
                  <c:v>270.75599999999997</c:v>
                </c:pt>
                <c:pt idx="508">
                  <c:v>270.75599999999997</c:v>
                </c:pt>
                <c:pt idx="509">
                  <c:v>270.75599999999997</c:v>
                </c:pt>
                <c:pt idx="510">
                  <c:v>270.75599999999997</c:v>
                </c:pt>
                <c:pt idx="511">
                  <c:v>270.75599999999997</c:v>
                </c:pt>
                <c:pt idx="512">
                  <c:v>270.75599999999997</c:v>
                </c:pt>
                <c:pt idx="513">
                  <c:v>270.75599999999997</c:v>
                </c:pt>
                <c:pt idx="514">
                  <c:v>270.75599999999997</c:v>
                </c:pt>
                <c:pt idx="515">
                  <c:v>270.75599999999997</c:v>
                </c:pt>
                <c:pt idx="516">
                  <c:v>270.75599999999997</c:v>
                </c:pt>
                <c:pt idx="517">
                  <c:v>270.75599999999997</c:v>
                </c:pt>
                <c:pt idx="518">
                  <c:v>270.75599999999997</c:v>
                </c:pt>
                <c:pt idx="519">
                  <c:v>270.75599999999997</c:v>
                </c:pt>
                <c:pt idx="520">
                  <c:v>270.75599999999997</c:v>
                </c:pt>
                <c:pt idx="521">
                  <c:v>270.75599999999997</c:v>
                </c:pt>
                <c:pt idx="522">
                  <c:v>270.75599999999997</c:v>
                </c:pt>
                <c:pt idx="523">
                  <c:v>270.75599999999997</c:v>
                </c:pt>
                <c:pt idx="524">
                  <c:v>270.75599999999997</c:v>
                </c:pt>
                <c:pt idx="525">
                  <c:v>270.75599999999997</c:v>
                </c:pt>
                <c:pt idx="526">
                  <c:v>270.75599999999997</c:v>
                </c:pt>
                <c:pt idx="527">
                  <c:v>270.75599999999997</c:v>
                </c:pt>
                <c:pt idx="528">
                  <c:v>270.75599999999997</c:v>
                </c:pt>
                <c:pt idx="529">
                  <c:v>270.75599999999997</c:v>
                </c:pt>
                <c:pt idx="530">
                  <c:v>270.75599999999997</c:v>
                </c:pt>
                <c:pt idx="531">
                  <c:v>270.75599999999997</c:v>
                </c:pt>
                <c:pt idx="532">
                  <c:v>270.75599999999997</c:v>
                </c:pt>
                <c:pt idx="533">
                  <c:v>270.75599999999997</c:v>
                </c:pt>
                <c:pt idx="534">
                  <c:v>270.75599999999997</c:v>
                </c:pt>
                <c:pt idx="535">
                  <c:v>270.75599999999997</c:v>
                </c:pt>
                <c:pt idx="536">
                  <c:v>270.75599999999997</c:v>
                </c:pt>
                <c:pt idx="537">
                  <c:v>270.75599999999997</c:v>
                </c:pt>
                <c:pt idx="538">
                  <c:v>270.75599999999997</c:v>
                </c:pt>
                <c:pt idx="539">
                  <c:v>270.75599999999997</c:v>
                </c:pt>
                <c:pt idx="540">
                  <c:v>270.75599999999997</c:v>
                </c:pt>
                <c:pt idx="541">
                  <c:v>270.75599999999997</c:v>
                </c:pt>
                <c:pt idx="542">
                  <c:v>270.75599999999997</c:v>
                </c:pt>
                <c:pt idx="543">
                  <c:v>270.75599999999997</c:v>
                </c:pt>
                <c:pt idx="544">
                  <c:v>270.75599999999997</c:v>
                </c:pt>
                <c:pt idx="545">
                  <c:v>270.75599999999997</c:v>
                </c:pt>
                <c:pt idx="546">
                  <c:v>270.75599999999997</c:v>
                </c:pt>
                <c:pt idx="547">
                  <c:v>270.75599999999997</c:v>
                </c:pt>
                <c:pt idx="548">
                  <c:v>270.75599999999997</c:v>
                </c:pt>
                <c:pt idx="549">
                  <c:v>270.75599999999997</c:v>
                </c:pt>
                <c:pt idx="550">
                  <c:v>270.75599999999997</c:v>
                </c:pt>
                <c:pt idx="551">
                  <c:v>270.75599999999997</c:v>
                </c:pt>
                <c:pt idx="552">
                  <c:v>270.75599999999997</c:v>
                </c:pt>
                <c:pt idx="553">
                  <c:v>270.75599999999997</c:v>
                </c:pt>
                <c:pt idx="554">
                  <c:v>270.75599999999997</c:v>
                </c:pt>
                <c:pt idx="555">
                  <c:v>270.75599999999997</c:v>
                </c:pt>
                <c:pt idx="556">
                  <c:v>270.75599999999997</c:v>
                </c:pt>
                <c:pt idx="557">
                  <c:v>270.75599999999997</c:v>
                </c:pt>
                <c:pt idx="558">
                  <c:v>270.75599999999997</c:v>
                </c:pt>
                <c:pt idx="559">
                  <c:v>270.75599999999997</c:v>
                </c:pt>
                <c:pt idx="560">
                  <c:v>270.75599999999997</c:v>
                </c:pt>
                <c:pt idx="561">
                  <c:v>270.75599999999997</c:v>
                </c:pt>
                <c:pt idx="562">
                  <c:v>270.75599999999997</c:v>
                </c:pt>
                <c:pt idx="563">
                  <c:v>270.75599999999997</c:v>
                </c:pt>
                <c:pt idx="564">
                  <c:v>270.75599999999997</c:v>
                </c:pt>
                <c:pt idx="565">
                  <c:v>270.75599999999997</c:v>
                </c:pt>
                <c:pt idx="566">
                  <c:v>270.75599999999997</c:v>
                </c:pt>
                <c:pt idx="567">
                  <c:v>270.75599999999997</c:v>
                </c:pt>
                <c:pt idx="568">
                  <c:v>270.75599999999997</c:v>
                </c:pt>
                <c:pt idx="569">
                  <c:v>270.75599999999997</c:v>
                </c:pt>
                <c:pt idx="570">
                  <c:v>270.75599999999997</c:v>
                </c:pt>
                <c:pt idx="571">
                  <c:v>270.75599999999997</c:v>
                </c:pt>
                <c:pt idx="572">
                  <c:v>270.75599999999997</c:v>
                </c:pt>
                <c:pt idx="573">
                  <c:v>270.75599999999997</c:v>
                </c:pt>
                <c:pt idx="574">
                  <c:v>270.75599999999997</c:v>
                </c:pt>
                <c:pt idx="575">
                  <c:v>270.75599999999997</c:v>
                </c:pt>
                <c:pt idx="576">
                  <c:v>270.75599999999997</c:v>
                </c:pt>
                <c:pt idx="577">
                  <c:v>270.75599999999997</c:v>
                </c:pt>
                <c:pt idx="578">
                  <c:v>270.75599999999997</c:v>
                </c:pt>
                <c:pt idx="579">
                  <c:v>270.75599999999997</c:v>
                </c:pt>
                <c:pt idx="580">
                  <c:v>270.75599999999997</c:v>
                </c:pt>
                <c:pt idx="581">
                  <c:v>270.75599999999997</c:v>
                </c:pt>
                <c:pt idx="582">
                  <c:v>270.75599999999997</c:v>
                </c:pt>
                <c:pt idx="583">
                  <c:v>270.75599999999997</c:v>
                </c:pt>
                <c:pt idx="584">
                  <c:v>270.75599999999997</c:v>
                </c:pt>
                <c:pt idx="585">
                  <c:v>270.75599999999997</c:v>
                </c:pt>
                <c:pt idx="586">
                  <c:v>270.75599999999997</c:v>
                </c:pt>
                <c:pt idx="587">
                  <c:v>270.75599999999997</c:v>
                </c:pt>
                <c:pt idx="588">
                  <c:v>270.75599999999997</c:v>
                </c:pt>
                <c:pt idx="589">
                  <c:v>270.75599999999997</c:v>
                </c:pt>
                <c:pt idx="590">
                  <c:v>270.75599999999997</c:v>
                </c:pt>
                <c:pt idx="591">
                  <c:v>270.75599999999997</c:v>
                </c:pt>
                <c:pt idx="592">
                  <c:v>270.75599999999997</c:v>
                </c:pt>
                <c:pt idx="593">
                  <c:v>270.75599999999997</c:v>
                </c:pt>
                <c:pt idx="594">
                  <c:v>270.75599999999997</c:v>
                </c:pt>
                <c:pt idx="595">
                  <c:v>270.75599999999997</c:v>
                </c:pt>
                <c:pt idx="596">
                  <c:v>270.75599999999997</c:v>
                </c:pt>
                <c:pt idx="597">
                  <c:v>270.75599999999997</c:v>
                </c:pt>
                <c:pt idx="598">
                  <c:v>270.75599999999997</c:v>
                </c:pt>
                <c:pt idx="599">
                  <c:v>270.75599999999997</c:v>
                </c:pt>
                <c:pt idx="600">
                  <c:v>270.75599999999997</c:v>
                </c:pt>
                <c:pt idx="601">
                  <c:v>270.75599999999997</c:v>
                </c:pt>
                <c:pt idx="602">
                  <c:v>270.75599999999997</c:v>
                </c:pt>
                <c:pt idx="603">
                  <c:v>270.75599999999997</c:v>
                </c:pt>
                <c:pt idx="604">
                  <c:v>270.75599999999997</c:v>
                </c:pt>
                <c:pt idx="605">
                  <c:v>270.75599999999997</c:v>
                </c:pt>
                <c:pt idx="606">
                  <c:v>270.75599999999997</c:v>
                </c:pt>
                <c:pt idx="607">
                  <c:v>270.75599999999997</c:v>
                </c:pt>
                <c:pt idx="608">
                  <c:v>270.75599999999997</c:v>
                </c:pt>
                <c:pt idx="609">
                  <c:v>270.75599999999997</c:v>
                </c:pt>
                <c:pt idx="610">
                  <c:v>270.75599999999997</c:v>
                </c:pt>
                <c:pt idx="611">
                  <c:v>270.75599999999997</c:v>
                </c:pt>
                <c:pt idx="612">
                  <c:v>270.75599999999997</c:v>
                </c:pt>
                <c:pt idx="613">
                  <c:v>270.75599999999997</c:v>
                </c:pt>
                <c:pt idx="614">
                  <c:v>270.75599999999997</c:v>
                </c:pt>
                <c:pt idx="615">
                  <c:v>270.75599999999997</c:v>
                </c:pt>
                <c:pt idx="616">
                  <c:v>270.75599999999997</c:v>
                </c:pt>
                <c:pt idx="617">
                  <c:v>270.75599999999997</c:v>
                </c:pt>
                <c:pt idx="618">
                  <c:v>270.75599999999997</c:v>
                </c:pt>
                <c:pt idx="619">
                  <c:v>270.75599999999997</c:v>
                </c:pt>
                <c:pt idx="620">
                  <c:v>270.75599999999997</c:v>
                </c:pt>
                <c:pt idx="621">
                  <c:v>270.75599999999997</c:v>
                </c:pt>
                <c:pt idx="622">
                  <c:v>270.75599999999997</c:v>
                </c:pt>
                <c:pt idx="623">
                  <c:v>270.75599999999997</c:v>
                </c:pt>
                <c:pt idx="624">
                  <c:v>270.75599999999997</c:v>
                </c:pt>
                <c:pt idx="625">
                  <c:v>270.75599999999997</c:v>
                </c:pt>
                <c:pt idx="626">
                  <c:v>270.75599999999997</c:v>
                </c:pt>
                <c:pt idx="627">
                  <c:v>270.75599999999997</c:v>
                </c:pt>
                <c:pt idx="628">
                  <c:v>270.75599999999997</c:v>
                </c:pt>
                <c:pt idx="629">
                  <c:v>270.75599999999997</c:v>
                </c:pt>
                <c:pt idx="630">
                  <c:v>270.75599999999997</c:v>
                </c:pt>
                <c:pt idx="631">
                  <c:v>270.75599999999997</c:v>
                </c:pt>
                <c:pt idx="632">
                  <c:v>270.75599999999997</c:v>
                </c:pt>
                <c:pt idx="633">
                  <c:v>270.75599999999997</c:v>
                </c:pt>
                <c:pt idx="634">
                  <c:v>270.75599999999997</c:v>
                </c:pt>
                <c:pt idx="635">
                  <c:v>270.75599999999997</c:v>
                </c:pt>
                <c:pt idx="636">
                  <c:v>270.75599999999997</c:v>
                </c:pt>
                <c:pt idx="637">
                  <c:v>270.75599999999997</c:v>
                </c:pt>
                <c:pt idx="638">
                  <c:v>270.75599999999997</c:v>
                </c:pt>
                <c:pt idx="639">
                  <c:v>270.75599999999997</c:v>
                </c:pt>
                <c:pt idx="640">
                  <c:v>270.75599999999997</c:v>
                </c:pt>
                <c:pt idx="641">
                  <c:v>270.75599999999997</c:v>
                </c:pt>
                <c:pt idx="642">
                  <c:v>270.75599999999997</c:v>
                </c:pt>
                <c:pt idx="643">
                  <c:v>270.75599999999997</c:v>
                </c:pt>
                <c:pt idx="644">
                  <c:v>270.75599999999997</c:v>
                </c:pt>
                <c:pt idx="645">
                  <c:v>270.75599999999997</c:v>
                </c:pt>
                <c:pt idx="646">
                  <c:v>270.75599999999997</c:v>
                </c:pt>
                <c:pt idx="647">
                  <c:v>270.75599999999997</c:v>
                </c:pt>
                <c:pt idx="648">
                  <c:v>270.75599999999997</c:v>
                </c:pt>
                <c:pt idx="649">
                  <c:v>270.75599999999997</c:v>
                </c:pt>
                <c:pt idx="650">
                  <c:v>270.75599999999997</c:v>
                </c:pt>
                <c:pt idx="651">
                  <c:v>270.75599999999997</c:v>
                </c:pt>
                <c:pt idx="652">
                  <c:v>270.75599999999997</c:v>
                </c:pt>
                <c:pt idx="653">
                  <c:v>270.75599999999997</c:v>
                </c:pt>
                <c:pt idx="654">
                  <c:v>270.75599999999997</c:v>
                </c:pt>
                <c:pt idx="655">
                  <c:v>270.75599999999997</c:v>
                </c:pt>
                <c:pt idx="656">
                  <c:v>270.75599999999997</c:v>
                </c:pt>
                <c:pt idx="657">
                  <c:v>270.75599999999997</c:v>
                </c:pt>
                <c:pt idx="658">
                  <c:v>270.75599999999997</c:v>
                </c:pt>
                <c:pt idx="659">
                  <c:v>270.75599999999997</c:v>
                </c:pt>
                <c:pt idx="660">
                  <c:v>270.75599999999997</c:v>
                </c:pt>
                <c:pt idx="661">
                  <c:v>270.75599999999997</c:v>
                </c:pt>
                <c:pt idx="662">
                  <c:v>270.75599999999997</c:v>
                </c:pt>
                <c:pt idx="663">
                  <c:v>270.75599999999997</c:v>
                </c:pt>
                <c:pt idx="664">
                  <c:v>270.75599999999997</c:v>
                </c:pt>
                <c:pt idx="665">
                  <c:v>270.75599999999997</c:v>
                </c:pt>
                <c:pt idx="666">
                  <c:v>270.75599999999997</c:v>
                </c:pt>
                <c:pt idx="667">
                  <c:v>270.75599999999997</c:v>
                </c:pt>
                <c:pt idx="668">
                  <c:v>270.75599999999997</c:v>
                </c:pt>
                <c:pt idx="669">
                  <c:v>270.75599999999997</c:v>
                </c:pt>
                <c:pt idx="670">
                  <c:v>270.75599999999997</c:v>
                </c:pt>
                <c:pt idx="671">
                  <c:v>270.75599999999997</c:v>
                </c:pt>
                <c:pt idx="672">
                  <c:v>270.75599999999997</c:v>
                </c:pt>
                <c:pt idx="673">
                  <c:v>270.75599999999997</c:v>
                </c:pt>
                <c:pt idx="674">
                  <c:v>270.75599999999997</c:v>
                </c:pt>
                <c:pt idx="675">
                  <c:v>270.75599999999997</c:v>
                </c:pt>
                <c:pt idx="676">
                  <c:v>270.75599999999997</c:v>
                </c:pt>
                <c:pt idx="677">
                  <c:v>270.75599999999997</c:v>
                </c:pt>
                <c:pt idx="678">
                  <c:v>270.75599999999997</c:v>
                </c:pt>
                <c:pt idx="679">
                  <c:v>270.75599999999997</c:v>
                </c:pt>
                <c:pt idx="680">
                  <c:v>270.75599999999997</c:v>
                </c:pt>
                <c:pt idx="681">
                  <c:v>270.75599999999997</c:v>
                </c:pt>
                <c:pt idx="682">
                  <c:v>270.75599999999997</c:v>
                </c:pt>
                <c:pt idx="683">
                  <c:v>270.75599999999997</c:v>
                </c:pt>
                <c:pt idx="684">
                  <c:v>270.75599999999997</c:v>
                </c:pt>
                <c:pt idx="685">
                  <c:v>270.75599999999997</c:v>
                </c:pt>
                <c:pt idx="686">
                  <c:v>270.75599999999997</c:v>
                </c:pt>
                <c:pt idx="687">
                  <c:v>270.75599999999997</c:v>
                </c:pt>
                <c:pt idx="688">
                  <c:v>270.75599999999997</c:v>
                </c:pt>
                <c:pt idx="689">
                  <c:v>270.75599999999997</c:v>
                </c:pt>
                <c:pt idx="690">
                  <c:v>270.75599999999997</c:v>
                </c:pt>
                <c:pt idx="691">
                  <c:v>270.75599999999997</c:v>
                </c:pt>
                <c:pt idx="692">
                  <c:v>270.75599999999997</c:v>
                </c:pt>
                <c:pt idx="693">
                  <c:v>270.75599999999997</c:v>
                </c:pt>
                <c:pt idx="694">
                  <c:v>270.75599999999997</c:v>
                </c:pt>
                <c:pt idx="695">
                  <c:v>270.75599999999997</c:v>
                </c:pt>
                <c:pt idx="696">
                  <c:v>270.75599999999997</c:v>
                </c:pt>
                <c:pt idx="697">
                  <c:v>270.75599999999997</c:v>
                </c:pt>
                <c:pt idx="698">
                  <c:v>270.75599999999997</c:v>
                </c:pt>
                <c:pt idx="699">
                  <c:v>270.75599999999997</c:v>
                </c:pt>
                <c:pt idx="700">
                  <c:v>270.75599999999997</c:v>
                </c:pt>
                <c:pt idx="701">
                  <c:v>270.75599999999997</c:v>
                </c:pt>
                <c:pt idx="702">
                  <c:v>270.75599999999997</c:v>
                </c:pt>
                <c:pt idx="703">
                  <c:v>270.75599999999997</c:v>
                </c:pt>
                <c:pt idx="704">
                  <c:v>270.75599999999997</c:v>
                </c:pt>
                <c:pt idx="705">
                  <c:v>270.75599999999997</c:v>
                </c:pt>
                <c:pt idx="706">
                  <c:v>270.75599999999997</c:v>
                </c:pt>
                <c:pt idx="707">
                  <c:v>270.75599999999997</c:v>
                </c:pt>
                <c:pt idx="708">
                  <c:v>270.75599999999997</c:v>
                </c:pt>
                <c:pt idx="709">
                  <c:v>270.75599999999997</c:v>
                </c:pt>
                <c:pt idx="710">
                  <c:v>270.75599999999997</c:v>
                </c:pt>
                <c:pt idx="711">
                  <c:v>270.75599999999997</c:v>
                </c:pt>
                <c:pt idx="712">
                  <c:v>270.75599999999997</c:v>
                </c:pt>
                <c:pt idx="713">
                  <c:v>270.75599999999997</c:v>
                </c:pt>
                <c:pt idx="714">
                  <c:v>270.75599999999997</c:v>
                </c:pt>
                <c:pt idx="715">
                  <c:v>270.75599999999997</c:v>
                </c:pt>
                <c:pt idx="716">
                  <c:v>270.75599999999997</c:v>
                </c:pt>
                <c:pt idx="717">
                  <c:v>270.75599999999997</c:v>
                </c:pt>
                <c:pt idx="718">
                  <c:v>270.75599999999997</c:v>
                </c:pt>
                <c:pt idx="719">
                  <c:v>270.75599999999997</c:v>
                </c:pt>
                <c:pt idx="720">
                  <c:v>270.75599999999997</c:v>
                </c:pt>
                <c:pt idx="721">
                  <c:v>270.75599999999997</c:v>
                </c:pt>
                <c:pt idx="722">
                  <c:v>270.75599999999997</c:v>
                </c:pt>
                <c:pt idx="723">
                  <c:v>270.75599999999997</c:v>
                </c:pt>
                <c:pt idx="724">
                  <c:v>270.75599999999997</c:v>
                </c:pt>
                <c:pt idx="725">
                  <c:v>270.75599999999997</c:v>
                </c:pt>
                <c:pt idx="726">
                  <c:v>270.75599999999997</c:v>
                </c:pt>
                <c:pt idx="727">
                  <c:v>270.75599999999997</c:v>
                </c:pt>
                <c:pt idx="728">
                  <c:v>270.75599999999997</c:v>
                </c:pt>
                <c:pt idx="729">
                  <c:v>270.75599999999997</c:v>
                </c:pt>
                <c:pt idx="730">
                  <c:v>270.75599999999997</c:v>
                </c:pt>
                <c:pt idx="731">
                  <c:v>270.75599999999997</c:v>
                </c:pt>
                <c:pt idx="732">
                  <c:v>270.75599999999997</c:v>
                </c:pt>
                <c:pt idx="733">
                  <c:v>270.75599999999997</c:v>
                </c:pt>
                <c:pt idx="734">
                  <c:v>270.75599999999997</c:v>
                </c:pt>
                <c:pt idx="735">
                  <c:v>270.75599999999997</c:v>
                </c:pt>
                <c:pt idx="736">
                  <c:v>270.75599999999997</c:v>
                </c:pt>
                <c:pt idx="737">
                  <c:v>270.75599999999997</c:v>
                </c:pt>
                <c:pt idx="738">
                  <c:v>270.75599999999997</c:v>
                </c:pt>
                <c:pt idx="739">
                  <c:v>270.75599999999997</c:v>
                </c:pt>
                <c:pt idx="740">
                  <c:v>270.75599999999997</c:v>
                </c:pt>
                <c:pt idx="741">
                  <c:v>270.75599999999997</c:v>
                </c:pt>
                <c:pt idx="742">
                  <c:v>270.75599999999997</c:v>
                </c:pt>
                <c:pt idx="743">
                  <c:v>270.75599999999997</c:v>
                </c:pt>
                <c:pt idx="744">
                  <c:v>270.75599999999997</c:v>
                </c:pt>
                <c:pt idx="745">
                  <c:v>270.75599999999997</c:v>
                </c:pt>
                <c:pt idx="746">
                  <c:v>270.75599999999997</c:v>
                </c:pt>
                <c:pt idx="747">
                  <c:v>270.75599999999997</c:v>
                </c:pt>
                <c:pt idx="748">
                  <c:v>270.75599999999997</c:v>
                </c:pt>
                <c:pt idx="749">
                  <c:v>270.75599999999997</c:v>
                </c:pt>
                <c:pt idx="750">
                  <c:v>270.75599999999997</c:v>
                </c:pt>
                <c:pt idx="751">
                  <c:v>270.75599999999997</c:v>
                </c:pt>
                <c:pt idx="752">
                  <c:v>270.75599999999997</c:v>
                </c:pt>
                <c:pt idx="753">
                  <c:v>270.75599999999997</c:v>
                </c:pt>
                <c:pt idx="754">
                  <c:v>270.75599999999997</c:v>
                </c:pt>
                <c:pt idx="755">
                  <c:v>270.75599999999997</c:v>
                </c:pt>
                <c:pt idx="756">
                  <c:v>270.75599999999997</c:v>
                </c:pt>
                <c:pt idx="757">
                  <c:v>270.75599999999997</c:v>
                </c:pt>
                <c:pt idx="758">
                  <c:v>270.75599999999997</c:v>
                </c:pt>
                <c:pt idx="759">
                  <c:v>270.75599999999997</c:v>
                </c:pt>
                <c:pt idx="760">
                  <c:v>270.75599999999997</c:v>
                </c:pt>
                <c:pt idx="761">
                  <c:v>270.75599999999997</c:v>
                </c:pt>
                <c:pt idx="762">
                  <c:v>270.75599999999997</c:v>
                </c:pt>
                <c:pt idx="763">
                  <c:v>270.75599999999997</c:v>
                </c:pt>
                <c:pt idx="764">
                  <c:v>270.75599999999997</c:v>
                </c:pt>
                <c:pt idx="765">
                  <c:v>270.75599999999997</c:v>
                </c:pt>
                <c:pt idx="766">
                  <c:v>270.75599999999997</c:v>
                </c:pt>
                <c:pt idx="767">
                  <c:v>270.75599999999997</c:v>
                </c:pt>
                <c:pt idx="768">
                  <c:v>270.75599999999997</c:v>
                </c:pt>
                <c:pt idx="769">
                  <c:v>270.75599999999997</c:v>
                </c:pt>
                <c:pt idx="770">
                  <c:v>270.75599999999997</c:v>
                </c:pt>
                <c:pt idx="771">
                  <c:v>270.75599999999997</c:v>
                </c:pt>
                <c:pt idx="772">
                  <c:v>270.75599999999997</c:v>
                </c:pt>
                <c:pt idx="773">
                  <c:v>270.75599999999997</c:v>
                </c:pt>
                <c:pt idx="774">
                  <c:v>270.75599999999997</c:v>
                </c:pt>
                <c:pt idx="775">
                  <c:v>270.75599999999997</c:v>
                </c:pt>
                <c:pt idx="776">
                  <c:v>270.75599999999997</c:v>
                </c:pt>
                <c:pt idx="777">
                  <c:v>270.75599999999997</c:v>
                </c:pt>
                <c:pt idx="778">
                  <c:v>270.75599999999997</c:v>
                </c:pt>
                <c:pt idx="779">
                  <c:v>270.75599999999997</c:v>
                </c:pt>
                <c:pt idx="780">
                  <c:v>270.75599999999997</c:v>
                </c:pt>
                <c:pt idx="781">
                  <c:v>270.75599999999997</c:v>
                </c:pt>
                <c:pt idx="782">
                  <c:v>270.75599999999997</c:v>
                </c:pt>
                <c:pt idx="783">
                  <c:v>270.75599999999997</c:v>
                </c:pt>
                <c:pt idx="784">
                  <c:v>270.75599999999997</c:v>
                </c:pt>
                <c:pt idx="785">
                  <c:v>270.75599999999997</c:v>
                </c:pt>
                <c:pt idx="786">
                  <c:v>270.75599999999997</c:v>
                </c:pt>
                <c:pt idx="787">
                  <c:v>270.75599999999997</c:v>
                </c:pt>
                <c:pt idx="788">
                  <c:v>270.75599999999997</c:v>
                </c:pt>
                <c:pt idx="789">
                  <c:v>270.75599999999997</c:v>
                </c:pt>
                <c:pt idx="790">
                  <c:v>270.75599999999997</c:v>
                </c:pt>
                <c:pt idx="791">
                  <c:v>270.75599999999997</c:v>
                </c:pt>
                <c:pt idx="792">
                  <c:v>270.75599999999997</c:v>
                </c:pt>
                <c:pt idx="793">
                  <c:v>270.75599999999997</c:v>
                </c:pt>
                <c:pt idx="794">
                  <c:v>270.75599999999997</c:v>
                </c:pt>
                <c:pt idx="795">
                  <c:v>270.75599999999997</c:v>
                </c:pt>
                <c:pt idx="796">
                  <c:v>270.75599999999997</c:v>
                </c:pt>
                <c:pt idx="797">
                  <c:v>270.75599999999997</c:v>
                </c:pt>
                <c:pt idx="798">
                  <c:v>270.75599999999997</c:v>
                </c:pt>
                <c:pt idx="799">
                  <c:v>270.75599999999997</c:v>
                </c:pt>
                <c:pt idx="800">
                  <c:v>270.75599999999997</c:v>
                </c:pt>
                <c:pt idx="801">
                  <c:v>270.75599999999997</c:v>
                </c:pt>
                <c:pt idx="802">
                  <c:v>270.75599999999997</c:v>
                </c:pt>
                <c:pt idx="803">
                  <c:v>270.75599999999997</c:v>
                </c:pt>
                <c:pt idx="804">
                  <c:v>270.75599999999997</c:v>
                </c:pt>
                <c:pt idx="805">
                  <c:v>270.75599999999997</c:v>
                </c:pt>
                <c:pt idx="806">
                  <c:v>270.75599999999997</c:v>
                </c:pt>
                <c:pt idx="807">
                  <c:v>270.75599999999997</c:v>
                </c:pt>
                <c:pt idx="808">
                  <c:v>270.75599999999997</c:v>
                </c:pt>
                <c:pt idx="809">
                  <c:v>270.75599999999997</c:v>
                </c:pt>
                <c:pt idx="810">
                  <c:v>270.75599999999997</c:v>
                </c:pt>
                <c:pt idx="811">
                  <c:v>270.75599999999997</c:v>
                </c:pt>
                <c:pt idx="812">
                  <c:v>270.75599999999997</c:v>
                </c:pt>
                <c:pt idx="813">
                  <c:v>270.75599999999997</c:v>
                </c:pt>
                <c:pt idx="814">
                  <c:v>270.75599999999997</c:v>
                </c:pt>
                <c:pt idx="815">
                  <c:v>270.75599999999997</c:v>
                </c:pt>
                <c:pt idx="816">
                  <c:v>270.75599999999997</c:v>
                </c:pt>
                <c:pt idx="817">
                  <c:v>270.75599999999997</c:v>
                </c:pt>
                <c:pt idx="818">
                  <c:v>270.75599999999997</c:v>
                </c:pt>
                <c:pt idx="819">
                  <c:v>270.75599999999997</c:v>
                </c:pt>
                <c:pt idx="820">
                  <c:v>270.75599999999997</c:v>
                </c:pt>
                <c:pt idx="821">
                  <c:v>270.75599999999997</c:v>
                </c:pt>
                <c:pt idx="822">
                  <c:v>270.75599999999997</c:v>
                </c:pt>
                <c:pt idx="823">
                  <c:v>270.75599999999997</c:v>
                </c:pt>
                <c:pt idx="824">
                  <c:v>270.75599999999997</c:v>
                </c:pt>
                <c:pt idx="825">
                  <c:v>270.75599999999997</c:v>
                </c:pt>
                <c:pt idx="826">
                  <c:v>270.75599999999997</c:v>
                </c:pt>
                <c:pt idx="827">
                  <c:v>270.75599999999997</c:v>
                </c:pt>
                <c:pt idx="828">
                  <c:v>270.75599999999997</c:v>
                </c:pt>
                <c:pt idx="829">
                  <c:v>270.75599999999997</c:v>
                </c:pt>
                <c:pt idx="830">
                  <c:v>270.75599999999997</c:v>
                </c:pt>
                <c:pt idx="831">
                  <c:v>270.75599999999997</c:v>
                </c:pt>
                <c:pt idx="832">
                  <c:v>270.75599999999997</c:v>
                </c:pt>
                <c:pt idx="833">
                  <c:v>270.75599999999997</c:v>
                </c:pt>
                <c:pt idx="834">
                  <c:v>270.75599999999997</c:v>
                </c:pt>
                <c:pt idx="835">
                  <c:v>270.75599999999997</c:v>
                </c:pt>
                <c:pt idx="836">
                  <c:v>270.75599999999997</c:v>
                </c:pt>
                <c:pt idx="837">
                  <c:v>270.75599999999997</c:v>
                </c:pt>
                <c:pt idx="838">
                  <c:v>270.75599999999997</c:v>
                </c:pt>
                <c:pt idx="839">
                  <c:v>270.75599999999997</c:v>
                </c:pt>
                <c:pt idx="840">
                  <c:v>270.75599999999997</c:v>
                </c:pt>
                <c:pt idx="841">
                  <c:v>270.75599999999997</c:v>
                </c:pt>
                <c:pt idx="842">
                  <c:v>270.75599999999997</c:v>
                </c:pt>
                <c:pt idx="843">
                  <c:v>270.75599999999997</c:v>
                </c:pt>
                <c:pt idx="844">
                  <c:v>270.75599999999997</c:v>
                </c:pt>
                <c:pt idx="845">
                  <c:v>270.75599999999997</c:v>
                </c:pt>
                <c:pt idx="846">
                  <c:v>270.75599999999997</c:v>
                </c:pt>
                <c:pt idx="847">
                  <c:v>270.75599999999997</c:v>
                </c:pt>
                <c:pt idx="848">
                  <c:v>270.75599999999997</c:v>
                </c:pt>
                <c:pt idx="849">
                  <c:v>270.75599999999997</c:v>
                </c:pt>
                <c:pt idx="850">
                  <c:v>270.75599999999997</c:v>
                </c:pt>
                <c:pt idx="851">
                  <c:v>270.75599999999997</c:v>
                </c:pt>
                <c:pt idx="852">
                  <c:v>270.75599999999997</c:v>
                </c:pt>
                <c:pt idx="853">
                  <c:v>270.75599999999997</c:v>
                </c:pt>
                <c:pt idx="854">
                  <c:v>270.75599999999997</c:v>
                </c:pt>
                <c:pt idx="855">
                  <c:v>270.75599999999997</c:v>
                </c:pt>
                <c:pt idx="856">
                  <c:v>270.75599999999997</c:v>
                </c:pt>
                <c:pt idx="857">
                  <c:v>270.75599999999997</c:v>
                </c:pt>
                <c:pt idx="858">
                  <c:v>270.75599999999997</c:v>
                </c:pt>
                <c:pt idx="859">
                  <c:v>270.75599999999997</c:v>
                </c:pt>
                <c:pt idx="860">
                  <c:v>270.75599999999997</c:v>
                </c:pt>
                <c:pt idx="861">
                  <c:v>270.75599999999997</c:v>
                </c:pt>
                <c:pt idx="862">
                  <c:v>270.75599999999997</c:v>
                </c:pt>
                <c:pt idx="863">
                  <c:v>270.75599999999997</c:v>
                </c:pt>
                <c:pt idx="864">
                  <c:v>270.75599999999997</c:v>
                </c:pt>
                <c:pt idx="865">
                  <c:v>270.75599999999997</c:v>
                </c:pt>
                <c:pt idx="866">
                  <c:v>270.75599999999997</c:v>
                </c:pt>
                <c:pt idx="867">
                  <c:v>270.75599999999997</c:v>
                </c:pt>
                <c:pt idx="868">
                  <c:v>270.75599999999997</c:v>
                </c:pt>
                <c:pt idx="869">
                  <c:v>270.75599999999997</c:v>
                </c:pt>
                <c:pt idx="870">
                  <c:v>270.75599999999997</c:v>
                </c:pt>
                <c:pt idx="871">
                  <c:v>270.75599999999997</c:v>
                </c:pt>
                <c:pt idx="872">
                  <c:v>270.75599999999997</c:v>
                </c:pt>
                <c:pt idx="873">
                  <c:v>270.75599999999997</c:v>
                </c:pt>
                <c:pt idx="874">
                  <c:v>270.75599999999997</c:v>
                </c:pt>
                <c:pt idx="875">
                  <c:v>270.75599999999997</c:v>
                </c:pt>
                <c:pt idx="876">
                  <c:v>270.75599999999997</c:v>
                </c:pt>
                <c:pt idx="877">
                  <c:v>270.75599999999997</c:v>
                </c:pt>
                <c:pt idx="878">
                  <c:v>270.75599999999997</c:v>
                </c:pt>
                <c:pt idx="879">
                  <c:v>270.75599999999997</c:v>
                </c:pt>
                <c:pt idx="880">
                  <c:v>270.75599999999997</c:v>
                </c:pt>
                <c:pt idx="881">
                  <c:v>270.75599999999997</c:v>
                </c:pt>
                <c:pt idx="882">
                  <c:v>270.75599999999997</c:v>
                </c:pt>
                <c:pt idx="883">
                  <c:v>270.75599999999997</c:v>
                </c:pt>
                <c:pt idx="884">
                  <c:v>270.75599999999997</c:v>
                </c:pt>
                <c:pt idx="885">
                  <c:v>270.75599999999997</c:v>
                </c:pt>
                <c:pt idx="886">
                  <c:v>270.75599999999997</c:v>
                </c:pt>
                <c:pt idx="887">
                  <c:v>270.75599999999997</c:v>
                </c:pt>
                <c:pt idx="888">
                  <c:v>270.75599999999997</c:v>
                </c:pt>
                <c:pt idx="889">
                  <c:v>270.75599999999997</c:v>
                </c:pt>
                <c:pt idx="890">
                  <c:v>270.75599999999997</c:v>
                </c:pt>
                <c:pt idx="891">
                  <c:v>270.75599999999997</c:v>
                </c:pt>
                <c:pt idx="892">
                  <c:v>270.75599999999997</c:v>
                </c:pt>
                <c:pt idx="893">
                  <c:v>270.75599999999997</c:v>
                </c:pt>
                <c:pt idx="894">
                  <c:v>270.75599999999997</c:v>
                </c:pt>
                <c:pt idx="895">
                  <c:v>270.75599999999997</c:v>
                </c:pt>
                <c:pt idx="896">
                  <c:v>270.75599999999997</c:v>
                </c:pt>
                <c:pt idx="897">
                  <c:v>270.75599999999997</c:v>
                </c:pt>
                <c:pt idx="898">
                  <c:v>270.75599999999997</c:v>
                </c:pt>
                <c:pt idx="899">
                  <c:v>270.75599999999997</c:v>
                </c:pt>
                <c:pt idx="900">
                  <c:v>270.75599999999997</c:v>
                </c:pt>
                <c:pt idx="901">
                  <c:v>270.75599999999997</c:v>
                </c:pt>
                <c:pt idx="902">
                  <c:v>270.75599999999997</c:v>
                </c:pt>
                <c:pt idx="903">
                  <c:v>270.75599999999997</c:v>
                </c:pt>
                <c:pt idx="904">
                  <c:v>270.75599999999997</c:v>
                </c:pt>
                <c:pt idx="905">
                  <c:v>270.75599999999997</c:v>
                </c:pt>
                <c:pt idx="906">
                  <c:v>270.75599999999997</c:v>
                </c:pt>
                <c:pt idx="907">
                  <c:v>270.75599999999997</c:v>
                </c:pt>
                <c:pt idx="908">
                  <c:v>270.75599999999997</c:v>
                </c:pt>
                <c:pt idx="909">
                  <c:v>270.75599999999997</c:v>
                </c:pt>
                <c:pt idx="910">
                  <c:v>270.75599999999997</c:v>
                </c:pt>
                <c:pt idx="911">
                  <c:v>270.75599999999997</c:v>
                </c:pt>
                <c:pt idx="912">
                  <c:v>270.75599999999997</c:v>
                </c:pt>
                <c:pt idx="913">
                  <c:v>270.75599999999997</c:v>
                </c:pt>
                <c:pt idx="914">
                  <c:v>270.75599999999997</c:v>
                </c:pt>
                <c:pt idx="915">
                  <c:v>270.75599999999997</c:v>
                </c:pt>
                <c:pt idx="916">
                  <c:v>270.75599999999997</c:v>
                </c:pt>
                <c:pt idx="917">
                  <c:v>270.75599999999997</c:v>
                </c:pt>
                <c:pt idx="918">
                  <c:v>270.75599999999997</c:v>
                </c:pt>
                <c:pt idx="919">
                  <c:v>270.75599999999997</c:v>
                </c:pt>
                <c:pt idx="920">
                  <c:v>270.75599999999997</c:v>
                </c:pt>
                <c:pt idx="921">
                  <c:v>270.75599999999997</c:v>
                </c:pt>
                <c:pt idx="922">
                  <c:v>270.75599999999997</c:v>
                </c:pt>
                <c:pt idx="923">
                  <c:v>270.75599999999997</c:v>
                </c:pt>
                <c:pt idx="924">
                  <c:v>270.75599999999997</c:v>
                </c:pt>
                <c:pt idx="925">
                  <c:v>270.75599999999997</c:v>
                </c:pt>
                <c:pt idx="926">
                  <c:v>270.75599999999997</c:v>
                </c:pt>
                <c:pt idx="927">
                  <c:v>270.75599999999997</c:v>
                </c:pt>
                <c:pt idx="928">
                  <c:v>270.75599999999997</c:v>
                </c:pt>
                <c:pt idx="929">
                  <c:v>270.75599999999997</c:v>
                </c:pt>
                <c:pt idx="930">
                  <c:v>270.75599999999997</c:v>
                </c:pt>
                <c:pt idx="931">
                  <c:v>270.75599999999997</c:v>
                </c:pt>
                <c:pt idx="932">
                  <c:v>270.75599999999997</c:v>
                </c:pt>
                <c:pt idx="933">
                  <c:v>270.75599999999997</c:v>
                </c:pt>
                <c:pt idx="934">
                  <c:v>270.75599999999997</c:v>
                </c:pt>
                <c:pt idx="935">
                  <c:v>270.75599999999997</c:v>
                </c:pt>
                <c:pt idx="936">
                  <c:v>270.75599999999997</c:v>
                </c:pt>
                <c:pt idx="937">
                  <c:v>270.75599999999997</c:v>
                </c:pt>
                <c:pt idx="938">
                  <c:v>270.75599999999997</c:v>
                </c:pt>
                <c:pt idx="939">
                  <c:v>270.75599999999997</c:v>
                </c:pt>
                <c:pt idx="940">
                  <c:v>270.75599999999997</c:v>
                </c:pt>
                <c:pt idx="941">
                  <c:v>270.75599999999997</c:v>
                </c:pt>
                <c:pt idx="942">
                  <c:v>270.75599999999997</c:v>
                </c:pt>
                <c:pt idx="943">
                  <c:v>270.75599999999997</c:v>
                </c:pt>
                <c:pt idx="944">
                  <c:v>270.75599999999997</c:v>
                </c:pt>
                <c:pt idx="945">
                  <c:v>270.75599999999997</c:v>
                </c:pt>
                <c:pt idx="946">
                  <c:v>270.75599999999997</c:v>
                </c:pt>
                <c:pt idx="947">
                  <c:v>270.75599999999997</c:v>
                </c:pt>
                <c:pt idx="948">
                  <c:v>270.75599999999997</c:v>
                </c:pt>
                <c:pt idx="949">
                  <c:v>270.75599999999997</c:v>
                </c:pt>
                <c:pt idx="950">
                  <c:v>270.75599999999997</c:v>
                </c:pt>
                <c:pt idx="951">
                  <c:v>270.75599999999997</c:v>
                </c:pt>
                <c:pt idx="952">
                  <c:v>270.75599999999997</c:v>
                </c:pt>
                <c:pt idx="953">
                  <c:v>270.75599999999997</c:v>
                </c:pt>
                <c:pt idx="954">
                  <c:v>270.75599999999997</c:v>
                </c:pt>
                <c:pt idx="955">
                  <c:v>270.75599999999997</c:v>
                </c:pt>
                <c:pt idx="956">
                  <c:v>270.75599999999997</c:v>
                </c:pt>
                <c:pt idx="957">
                  <c:v>270.75599999999997</c:v>
                </c:pt>
                <c:pt idx="958">
                  <c:v>270.75599999999997</c:v>
                </c:pt>
                <c:pt idx="959">
                  <c:v>270.75599999999997</c:v>
                </c:pt>
                <c:pt idx="960">
                  <c:v>270.75599999999997</c:v>
                </c:pt>
                <c:pt idx="961">
                  <c:v>270.75599999999997</c:v>
                </c:pt>
                <c:pt idx="962">
                  <c:v>270.75599999999997</c:v>
                </c:pt>
                <c:pt idx="963">
                  <c:v>270.75599999999997</c:v>
                </c:pt>
                <c:pt idx="964">
                  <c:v>270.75599999999997</c:v>
                </c:pt>
                <c:pt idx="965">
                  <c:v>270.75599999999997</c:v>
                </c:pt>
                <c:pt idx="966">
                  <c:v>270.75599999999997</c:v>
                </c:pt>
                <c:pt idx="967">
                  <c:v>270.75599999999997</c:v>
                </c:pt>
                <c:pt idx="968">
                  <c:v>270.75599999999997</c:v>
                </c:pt>
                <c:pt idx="969">
                  <c:v>270.75599999999997</c:v>
                </c:pt>
                <c:pt idx="970">
                  <c:v>270.75599999999997</c:v>
                </c:pt>
                <c:pt idx="971">
                  <c:v>270.75599999999997</c:v>
                </c:pt>
                <c:pt idx="972">
                  <c:v>270.75599999999997</c:v>
                </c:pt>
                <c:pt idx="973">
                  <c:v>270.75599999999997</c:v>
                </c:pt>
                <c:pt idx="974">
                  <c:v>270.75599999999997</c:v>
                </c:pt>
                <c:pt idx="975">
                  <c:v>270.75599999999997</c:v>
                </c:pt>
                <c:pt idx="976">
                  <c:v>270.75599999999997</c:v>
                </c:pt>
                <c:pt idx="977">
                  <c:v>270.75599999999997</c:v>
                </c:pt>
                <c:pt idx="978">
                  <c:v>270.75599999999997</c:v>
                </c:pt>
                <c:pt idx="979">
                  <c:v>270.75599999999997</c:v>
                </c:pt>
                <c:pt idx="980">
                  <c:v>270.75599999999997</c:v>
                </c:pt>
                <c:pt idx="981">
                  <c:v>270.75599999999997</c:v>
                </c:pt>
                <c:pt idx="982">
                  <c:v>270.75599999999997</c:v>
                </c:pt>
                <c:pt idx="983">
                  <c:v>270.75599999999997</c:v>
                </c:pt>
                <c:pt idx="984">
                  <c:v>270.75599999999997</c:v>
                </c:pt>
                <c:pt idx="985">
                  <c:v>270.75599999999997</c:v>
                </c:pt>
                <c:pt idx="986">
                  <c:v>270.75599999999997</c:v>
                </c:pt>
                <c:pt idx="987">
                  <c:v>270.75599999999997</c:v>
                </c:pt>
                <c:pt idx="988">
                  <c:v>270.75599999999997</c:v>
                </c:pt>
                <c:pt idx="989">
                  <c:v>270.75599999999997</c:v>
                </c:pt>
                <c:pt idx="990">
                  <c:v>270.75599999999997</c:v>
                </c:pt>
                <c:pt idx="991">
                  <c:v>270.75599999999997</c:v>
                </c:pt>
                <c:pt idx="992">
                  <c:v>270.75599999999997</c:v>
                </c:pt>
                <c:pt idx="993">
                  <c:v>270.75599999999997</c:v>
                </c:pt>
                <c:pt idx="994">
                  <c:v>270.75599999999997</c:v>
                </c:pt>
                <c:pt idx="995">
                  <c:v>270.75599999999997</c:v>
                </c:pt>
                <c:pt idx="996">
                  <c:v>270.75599999999997</c:v>
                </c:pt>
                <c:pt idx="997">
                  <c:v>270.75599999999997</c:v>
                </c:pt>
                <c:pt idx="998">
                  <c:v>270.75599999999997</c:v>
                </c:pt>
                <c:pt idx="999">
                  <c:v>270.75599999999997</c:v>
                </c:pt>
                <c:pt idx="1000">
                  <c:v>270.75599999999997</c:v>
                </c:pt>
                <c:pt idx="1001">
                  <c:v>270.75599999999997</c:v>
                </c:pt>
                <c:pt idx="1002">
                  <c:v>270.75599999999997</c:v>
                </c:pt>
                <c:pt idx="1003">
                  <c:v>270.75599999999997</c:v>
                </c:pt>
                <c:pt idx="1004">
                  <c:v>270.75599999999997</c:v>
                </c:pt>
                <c:pt idx="1005">
                  <c:v>270.75599999999997</c:v>
                </c:pt>
                <c:pt idx="1006">
                  <c:v>270.75599999999997</c:v>
                </c:pt>
                <c:pt idx="1007">
                  <c:v>270.75599999999997</c:v>
                </c:pt>
                <c:pt idx="1008">
                  <c:v>270.75599999999997</c:v>
                </c:pt>
                <c:pt idx="1009">
                  <c:v>270.75599999999997</c:v>
                </c:pt>
                <c:pt idx="1010">
                  <c:v>270.75599999999997</c:v>
                </c:pt>
                <c:pt idx="1011">
                  <c:v>270.75599999999997</c:v>
                </c:pt>
                <c:pt idx="1012">
                  <c:v>270.75599999999997</c:v>
                </c:pt>
                <c:pt idx="1013">
                  <c:v>270.75599999999997</c:v>
                </c:pt>
                <c:pt idx="1014">
                  <c:v>270.75599999999997</c:v>
                </c:pt>
                <c:pt idx="1015">
                  <c:v>270.75599999999997</c:v>
                </c:pt>
                <c:pt idx="1016">
                  <c:v>270.75599999999997</c:v>
                </c:pt>
                <c:pt idx="1017">
                  <c:v>270.75599999999997</c:v>
                </c:pt>
                <c:pt idx="1018">
                  <c:v>270.75599999999997</c:v>
                </c:pt>
                <c:pt idx="1019">
                  <c:v>270.75599999999997</c:v>
                </c:pt>
                <c:pt idx="1020">
                  <c:v>270.75599999999997</c:v>
                </c:pt>
                <c:pt idx="1021">
                  <c:v>270.75599999999997</c:v>
                </c:pt>
                <c:pt idx="1022">
                  <c:v>270.75599999999997</c:v>
                </c:pt>
                <c:pt idx="1023">
                  <c:v>270.75599999999997</c:v>
                </c:pt>
                <c:pt idx="1024">
                  <c:v>270.75599999999997</c:v>
                </c:pt>
                <c:pt idx="1025">
                  <c:v>270.75599999999997</c:v>
                </c:pt>
                <c:pt idx="1026">
                  <c:v>270.75599999999997</c:v>
                </c:pt>
                <c:pt idx="1027">
                  <c:v>270.75599999999997</c:v>
                </c:pt>
                <c:pt idx="1028">
                  <c:v>270.75599999999997</c:v>
                </c:pt>
                <c:pt idx="1029">
                  <c:v>270.75599999999997</c:v>
                </c:pt>
                <c:pt idx="1030">
                  <c:v>270.75599999999997</c:v>
                </c:pt>
                <c:pt idx="1031">
                  <c:v>270.75599999999997</c:v>
                </c:pt>
                <c:pt idx="1032">
                  <c:v>270.75599999999997</c:v>
                </c:pt>
                <c:pt idx="1033">
                  <c:v>270.75599999999997</c:v>
                </c:pt>
                <c:pt idx="1034">
                  <c:v>270.75599999999997</c:v>
                </c:pt>
                <c:pt idx="1035">
                  <c:v>270.75599999999997</c:v>
                </c:pt>
                <c:pt idx="1036">
                  <c:v>270.75599999999997</c:v>
                </c:pt>
                <c:pt idx="1037">
                  <c:v>270.75599999999997</c:v>
                </c:pt>
                <c:pt idx="1038">
                  <c:v>270.75599999999997</c:v>
                </c:pt>
                <c:pt idx="1039">
                  <c:v>270.75599999999997</c:v>
                </c:pt>
                <c:pt idx="1040">
                  <c:v>270.75599999999997</c:v>
                </c:pt>
                <c:pt idx="1041">
                  <c:v>270.75599999999997</c:v>
                </c:pt>
                <c:pt idx="1042">
                  <c:v>270.75599999999997</c:v>
                </c:pt>
                <c:pt idx="1043">
                  <c:v>270.75599999999997</c:v>
                </c:pt>
                <c:pt idx="1044">
                  <c:v>270.75599999999997</c:v>
                </c:pt>
                <c:pt idx="1045">
                  <c:v>270.75599999999997</c:v>
                </c:pt>
                <c:pt idx="1046">
                  <c:v>270.75599999999997</c:v>
                </c:pt>
                <c:pt idx="1047">
                  <c:v>270.75599999999997</c:v>
                </c:pt>
                <c:pt idx="1048">
                  <c:v>270.75599999999997</c:v>
                </c:pt>
                <c:pt idx="1049">
                  <c:v>270.75599999999997</c:v>
                </c:pt>
                <c:pt idx="1050">
                  <c:v>270.75599999999997</c:v>
                </c:pt>
                <c:pt idx="1051">
                  <c:v>270.75599999999997</c:v>
                </c:pt>
                <c:pt idx="1052">
                  <c:v>270.75599999999997</c:v>
                </c:pt>
                <c:pt idx="1053">
                  <c:v>270.75599999999997</c:v>
                </c:pt>
                <c:pt idx="1054">
                  <c:v>270.75599999999997</c:v>
                </c:pt>
                <c:pt idx="1055">
                  <c:v>270.75599999999997</c:v>
                </c:pt>
                <c:pt idx="1056">
                  <c:v>270.75599999999997</c:v>
                </c:pt>
                <c:pt idx="1057">
                  <c:v>270.75599999999997</c:v>
                </c:pt>
                <c:pt idx="1058">
                  <c:v>270.75599999999997</c:v>
                </c:pt>
                <c:pt idx="1059">
                  <c:v>270.75599999999997</c:v>
                </c:pt>
                <c:pt idx="1060">
                  <c:v>270.75599999999997</c:v>
                </c:pt>
                <c:pt idx="1061">
                  <c:v>270.75599999999997</c:v>
                </c:pt>
                <c:pt idx="1062">
                  <c:v>270.75599999999997</c:v>
                </c:pt>
                <c:pt idx="1063">
                  <c:v>270.75599999999997</c:v>
                </c:pt>
                <c:pt idx="1064">
                  <c:v>270.75599999999997</c:v>
                </c:pt>
                <c:pt idx="1065">
                  <c:v>270.75599999999997</c:v>
                </c:pt>
                <c:pt idx="1066">
                  <c:v>270.75599999999997</c:v>
                </c:pt>
                <c:pt idx="1067">
                  <c:v>270.75599999999997</c:v>
                </c:pt>
                <c:pt idx="1068">
                  <c:v>270.75599999999997</c:v>
                </c:pt>
                <c:pt idx="1069">
                  <c:v>270.75599999999997</c:v>
                </c:pt>
                <c:pt idx="1070">
                  <c:v>270.75599999999997</c:v>
                </c:pt>
                <c:pt idx="1071">
                  <c:v>270.75599999999997</c:v>
                </c:pt>
                <c:pt idx="1072">
                  <c:v>270.75599999999997</c:v>
                </c:pt>
                <c:pt idx="1073">
                  <c:v>270.75599999999997</c:v>
                </c:pt>
                <c:pt idx="1074">
                  <c:v>270.75599999999997</c:v>
                </c:pt>
                <c:pt idx="1075">
                  <c:v>270.75599999999997</c:v>
                </c:pt>
                <c:pt idx="1076">
                  <c:v>270.75599999999997</c:v>
                </c:pt>
                <c:pt idx="1077">
                  <c:v>270.75599999999997</c:v>
                </c:pt>
                <c:pt idx="1078">
                  <c:v>270.75599999999997</c:v>
                </c:pt>
                <c:pt idx="1079">
                  <c:v>270.75599999999997</c:v>
                </c:pt>
                <c:pt idx="1080">
                  <c:v>270.75599999999997</c:v>
                </c:pt>
                <c:pt idx="1081">
                  <c:v>270.75599999999997</c:v>
                </c:pt>
                <c:pt idx="1082">
                  <c:v>270.75599999999997</c:v>
                </c:pt>
                <c:pt idx="1083">
                  <c:v>270.75599999999997</c:v>
                </c:pt>
                <c:pt idx="1084">
                  <c:v>270.75599999999997</c:v>
                </c:pt>
                <c:pt idx="1085">
                  <c:v>270.75599999999997</c:v>
                </c:pt>
                <c:pt idx="1086">
                  <c:v>270.75599999999997</c:v>
                </c:pt>
                <c:pt idx="1087">
                  <c:v>270.75599999999997</c:v>
                </c:pt>
                <c:pt idx="1088">
                  <c:v>270.75599999999997</c:v>
                </c:pt>
                <c:pt idx="1089">
                  <c:v>270.75599999999997</c:v>
                </c:pt>
                <c:pt idx="1090">
                  <c:v>270.75599999999997</c:v>
                </c:pt>
                <c:pt idx="1091">
                  <c:v>270.75599999999997</c:v>
                </c:pt>
                <c:pt idx="1092">
                  <c:v>270.75599999999997</c:v>
                </c:pt>
                <c:pt idx="1093">
                  <c:v>270.75599999999997</c:v>
                </c:pt>
                <c:pt idx="1094">
                  <c:v>270.75599999999997</c:v>
                </c:pt>
                <c:pt idx="1095">
                  <c:v>270.75599999999997</c:v>
                </c:pt>
                <c:pt idx="1096">
                  <c:v>270.75599999999997</c:v>
                </c:pt>
                <c:pt idx="1097">
                  <c:v>270.75599999999997</c:v>
                </c:pt>
                <c:pt idx="1098">
                  <c:v>270.75599999999997</c:v>
                </c:pt>
                <c:pt idx="1099">
                  <c:v>270.75599999999997</c:v>
                </c:pt>
                <c:pt idx="1100">
                  <c:v>270.75599999999997</c:v>
                </c:pt>
                <c:pt idx="1101">
                  <c:v>270.75599999999997</c:v>
                </c:pt>
                <c:pt idx="1102">
                  <c:v>270.75599999999997</c:v>
                </c:pt>
                <c:pt idx="1103">
                  <c:v>270.75599999999997</c:v>
                </c:pt>
                <c:pt idx="1104">
                  <c:v>270.75599999999997</c:v>
                </c:pt>
                <c:pt idx="1105">
                  <c:v>270.75599999999997</c:v>
                </c:pt>
                <c:pt idx="1106">
                  <c:v>270.75599999999997</c:v>
                </c:pt>
                <c:pt idx="1107">
                  <c:v>270.75599999999997</c:v>
                </c:pt>
                <c:pt idx="1108">
                  <c:v>270.75599999999997</c:v>
                </c:pt>
                <c:pt idx="1109">
                  <c:v>270.75599999999997</c:v>
                </c:pt>
                <c:pt idx="1110">
                  <c:v>270.75599999999997</c:v>
                </c:pt>
                <c:pt idx="1111">
                  <c:v>270.75599999999997</c:v>
                </c:pt>
                <c:pt idx="1112">
                  <c:v>270.75599999999997</c:v>
                </c:pt>
                <c:pt idx="1113">
                  <c:v>270.75599999999997</c:v>
                </c:pt>
                <c:pt idx="1114">
                  <c:v>270.75599999999997</c:v>
                </c:pt>
                <c:pt idx="1115">
                  <c:v>270.75599999999997</c:v>
                </c:pt>
                <c:pt idx="1116">
                  <c:v>270.75599999999997</c:v>
                </c:pt>
                <c:pt idx="1117">
                  <c:v>270.75599999999997</c:v>
                </c:pt>
                <c:pt idx="1118">
                  <c:v>270.75599999999997</c:v>
                </c:pt>
                <c:pt idx="1119">
                  <c:v>270.75599999999997</c:v>
                </c:pt>
                <c:pt idx="1120">
                  <c:v>270.75599999999997</c:v>
                </c:pt>
                <c:pt idx="1121">
                  <c:v>270.75599999999997</c:v>
                </c:pt>
                <c:pt idx="1122">
                  <c:v>270.75599999999997</c:v>
                </c:pt>
                <c:pt idx="1123">
                  <c:v>270.75599999999997</c:v>
                </c:pt>
                <c:pt idx="1124">
                  <c:v>270.75599999999997</c:v>
                </c:pt>
                <c:pt idx="1125">
                  <c:v>270.75599999999997</c:v>
                </c:pt>
                <c:pt idx="1126">
                  <c:v>270.75599999999997</c:v>
                </c:pt>
                <c:pt idx="1127">
                  <c:v>270.75599999999997</c:v>
                </c:pt>
                <c:pt idx="1128">
                  <c:v>270.75599999999997</c:v>
                </c:pt>
                <c:pt idx="1129">
                  <c:v>270.75599999999997</c:v>
                </c:pt>
                <c:pt idx="1130">
                  <c:v>270.75599999999997</c:v>
                </c:pt>
                <c:pt idx="1131">
                  <c:v>270.75599999999997</c:v>
                </c:pt>
                <c:pt idx="1132">
                  <c:v>270.75599999999997</c:v>
                </c:pt>
                <c:pt idx="1133">
                  <c:v>270.75599999999997</c:v>
                </c:pt>
                <c:pt idx="1134">
                  <c:v>270.75599999999997</c:v>
                </c:pt>
                <c:pt idx="1135">
                  <c:v>270.75599999999997</c:v>
                </c:pt>
                <c:pt idx="1136">
                  <c:v>270.75599999999997</c:v>
                </c:pt>
                <c:pt idx="1137">
                  <c:v>270.75599999999997</c:v>
                </c:pt>
                <c:pt idx="1138">
                  <c:v>270.75599999999997</c:v>
                </c:pt>
                <c:pt idx="1139">
                  <c:v>270.75599999999997</c:v>
                </c:pt>
                <c:pt idx="1140">
                  <c:v>270.75599999999997</c:v>
                </c:pt>
                <c:pt idx="1141">
                  <c:v>270.75599999999997</c:v>
                </c:pt>
                <c:pt idx="1142">
                  <c:v>270.75599999999997</c:v>
                </c:pt>
                <c:pt idx="1143">
                  <c:v>270.75599999999997</c:v>
                </c:pt>
                <c:pt idx="1144">
                  <c:v>270.75599999999997</c:v>
                </c:pt>
                <c:pt idx="1145">
                  <c:v>270.75599999999997</c:v>
                </c:pt>
                <c:pt idx="1146">
                  <c:v>270.75599999999997</c:v>
                </c:pt>
                <c:pt idx="1147">
                  <c:v>270.75599999999997</c:v>
                </c:pt>
                <c:pt idx="1148">
                  <c:v>270.75599999999997</c:v>
                </c:pt>
                <c:pt idx="1149">
                  <c:v>270.75599999999997</c:v>
                </c:pt>
                <c:pt idx="1150">
                  <c:v>270.75599999999997</c:v>
                </c:pt>
                <c:pt idx="1151">
                  <c:v>270.75599999999997</c:v>
                </c:pt>
                <c:pt idx="1152">
                  <c:v>270.75599999999997</c:v>
                </c:pt>
                <c:pt idx="1153">
                  <c:v>270.75599999999997</c:v>
                </c:pt>
                <c:pt idx="1154">
                  <c:v>270.75599999999997</c:v>
                </c:pt>
                <c:pt idx="1155">
                  <c:v>270.75599999999997</c:v>
                </c:pt>
                <c:pt idx="1156">
                  <c:v>270.75599999999997</c:v>
                </c:pt>
                <c:pt idx="1157">
                  <c:v>270.75599999999997</c:v>
                </c:pt>
                <c:pt idx="1158">
                  <c:v>270.75599999999997</c:v>
                </c:pt>
                <c:pt idx="1159">
                  <c:v>270.75599999999997</c:v>
                </c:pt>
                <c:pt idx="1160">
                  <c:v>270.75599999999997</c:v>
                </c:pt>
                <c:pt idx="1161">
                  <c:v>270.75599999999997</c:v>
                </c:pt>
                <c:pt idx="1162">
                  <c:v>270.75599999999997</c:v>
                </c:pt>
                <c:pt idx="1163">
                  <c:v>270.75599999999997</c:v>
                </c:pt>
                <c:pt idx="1164">
                  <c:v>270.75599999999997</c:v>
                </c:pt>
                <c:pt idx="1165">
                  <c:v>270.75599999999997</c:v>
                </c:pt>
                <c:pt idx="1166">
                  <c:v>270.75599999999997</c:v>
                </c:pt>
                <c:pt idx="1167">
                  <c:v>270.75599999999997</c:v>
                </c:pt>
                <c:pt idx="1168">
                  <c:v>270.75599999999997</c:v>
                </c:pt>
                <c:pt idx="1169">
                  <c:v>270.75599999999997</c:v>
                </c:pt>
                <c:pt idx="1170">
                  <c:v>270.75599999999997</c:v>
                </c:pt>
                <c:pt idx="1171">
                  <c:v>270.75599999999997</c:v>
                </c:pt>
                <c:pt idx="1172">
                  <c:v>270.75599999999997</c:v>
                </c:pt>
                <c:pt idx="1173">
                  <c:v>270.75599999999997</c:v>
                </c:pt>
                <c:pt idx="1174">
                  <c:v>270.75599999999997</c:v>
                </c:pt>
                <c:pt idx="1175">
                  <c:v>270.75599999999997</c:v>
                </c:pt>
                <c:pt idx="1176">
                  <c:v>270.75599999999997</c:v>
                </c:pt>
                <c:pt idx="1177">
                  <c:v>270.75599999999997</c:v>
                </c:pt>
                <c:pt idx="1178">
                  <c:v>270.75599999999997</c:v>
                </c:pt>
                <c:pt idx="1179">
                  <c:v>270.75599999999997</c:v>
                </c:pt>
                <c:pt idx="1180">
                  <c:v>270.75599999999997</c:v>
                </c:pt>
                <c:pt idx="1181">
                  <c:v>270.75599999999997</c:v>
                </c:pt>
                <c:pt idx="1182">
                  <c:v>270.75599999999997</c:v>
                </c:pt>
                <c:pt idx="1183">
                  <c:v>270.75599999999997</c:v>
                </c:pt>
                <c:pt idx="1184">
                  <c:v>270.75599999999997</c:v>
                </c:pt>
                <c:pt idx="1185">
                  <c:v>270.75599999999997</c:v>
                </c:pt>
                <c:pt idx="1186">
                  <c:v>270.75599999999997</c:v>
                </c:pt>
                <c:pt idx="1187">
                  <c:v>270.75599999999997</c:v>
                </c:pt>
                <c:pt idx="1188">
                  <c:v>270.75599999999997</c:v>
                </c:pt>
                <c:pt idx="1189">
                  <c:v>270.75599999999997</c:v>
                </c:pt>
                <c:pt idx="1190">
                  <c:v>270.75599999999997</c:v>
                </c:pt>
                <c:pt idx="1191">
                  <c:v>270.75599999999997</c:v>
                </c:pt>
                <c:pt idx="1192">
                  <c:v>270.75599999999997</c:v>
                </c:pt>
                <c:pt idx="1193">
                  <c:v>270.75599999999997</c:v>
                </c:pt>
                <c:pt idx="1194">
                  <c:v>270.75599999999997</c:v>
                </c:pt>
                <c:pt idx="1195">
                  <c:v>270.75599999999997</c:v>
                </c:pt>
                <c:pt idx="1196">
                  <c:v>270.75599999999997</c:v>
                </c:pt>
                <c:pt idx="1197">
                  <c:v>270.75599999999997</c:v>
                </c:pt>
                <c:pt idx="1198">
                  <c:v>270.75599999999997</c:v>
                </c:pt>
                <c:pt idx="1199">
                  <c:v>270.75599999999997</c:v>
                </c:pt>
                <c:pt idx="1200">
                  <c:v>270.75599999999997</c:v>
                </c:pt>
                <c:pt idx="1201">
                  <c:v>270.75599999999997</c:v>
                </c:pt>
                <c:pt idx="1202">
                  <c:v>270.75599999999997</c:v>
                </c:pt>
                <c:pt idx="1203">
                  <c:v>270.75599999999997</c:v>
                </c:pt>
                <c:pt idx="1204">
                  <c:v>270.75599999999997</c:v>
                </c:pt>
                <c:pt idx="1205">
                  <c:v>270.75599999999997</c:v>
                </c:pt>
                <c:pt idx="1206">
                  <c:v>270.75599999999997</c:v>
                </c:pt>
                <c:pt idx="1207">
                  <c:v>270.75599999999997</c:v>
                </c:pt>
                <c:pt idx="1208">
                  <c:v>270.75599999999997</c:v>
                </c:pt>
                <c:pt idx="1209">
                  <c:v>270.75599999999997</c:v>
                </c:pt>
                <c:pt idx="1210">
                  <c:v>270.75599999999997</c:v>
                </c:pt>
                <c:pt idx="1211">
                  <c:v>270.75599999999997</c:v>
                </c:pt>
                <c:pt idx="1212">
                  <c:v>270.75599999999997</c:v>
                </c:pt>
                <c:pt idx="1213">
                  <c:v>270.75599999999997</c:v>
                </c:pt>
                <c:pt idx="1214">
                  <c:v>270.75599999999997</c:v>
                </c:pt>
                <c:pt idx="1215">
                  <c:v>270.75599999999997</c:v>
                </c:pt>
                <c:pt idx="1216">
                  <c:v>270.75599999999997</c:v>
                </c:pt>
                <c:pt idx="1217">
                  <c:v>270.75599999999997</c:v>
                </c:pt>
                <c:pt idx="1218">
                  <c:v>270.75599999999997</c:v>
                </c:pt>
                <c:pt idx="1219">
                  <c:v>270.75599999999997</c:v>
                </c:pt>
                <c:pt idx="1220">
                  <c:v>270.75599999999997</c:v>
                </c:pt>
                <c:pt idx="1221">
                  <c:v>270.75599999999997</c:v>
                </c:pt>
                <c:pt idx="1222">
                  <c:v>270.75599999999997</c:v>
                </c:pt>
                <c:pt idx="1223">
                  <c:v>270.75599999999997</c:v>
                </c:pt>
                <c:pt idx="1224">
                  <c:v>270.75599999999997</c:v>
                </c:pt>
                <c:pt idx="1225">
                  <c:v>270.75599999999997</c:v>
                </c:pt>
                <c:pt idx="1226">
                  <c:v>270.75599999999997</c:v>
                </c:pt>
                <c:pt idx="1227">
                  <c:v>270.75599999999997</c:v>
                </c:pt>
                <c:pt idx="1228">
                  <c:v>270.75599999999997</c:v>
                </c:pt>
                <c:pt idx="1229">
                  <c:v>270.75599999999997</c:v>
                </c:pt>
                <c:pt idx="1230">
                  <c:v>270.75599999999997</c:v>
                </c:pt>
                <c:pt idx="1231">
                  <c:v>270.75599999999997</c:v>
                </c:pt>
                <c:pt idx="1232">
                  <c:v>270.75599999999997</c:v>
                </c:pt>
                <c:pt idx="1233">
                  <c:v>270.75599999999997</c:v>
                </c:pt>
                <c:pt idx="1234">
                  <c:v>270.75599999999997</c:v>
                </c:pt>
                <c:pt idx="1235">
                  <c:v>270.75599999999997</c:v>
                </c:pt>
                <c:pt idx="1236">
                  <c:v>270.75599999999997</c:v>
                </c:pt>
                <c:pt idx="1237">
                  <c:v>270.75599999999997</c:v>
                </c:pt>
                <c:pt idx="1238">
                  <c:v>270.75599999999997</c:v>
                </c:pt>
                <c:pt idx="1239">
                  <c:v>270.75599999999997</c:v>
                </c:pt>
                <c:pt idx="1240">
                  <c:v>270.75599999999997</c:v>
                </c:pt>
                <c:pt idx="1241">
                  <c:v>270.75599999999997</c:v>
                </c:pt>
                <c:pt idx="1242">
                  <c:v>270.75599999999997</c:v>
                </c:pt>
                <c:pt idx="1243">
                  <c:v>270.75599999999997</c:v>
                </c:pt>
                <c:pt idx="1244">
                  <c:v>270.75599999999997</c:v>
                </c:pt>
                <c:pt idx="1245">
                  <c:v>270.75599999999997</c:v>
                </c:pt>
                <c:pt idx="1246">
                  <c:v>270.75599999999997</c:v>
                </c:pt>
                <c:pt idx="1247">
                  <c:v>270.75599999999997</c:v>
                </c:pt>
                <c:pt idx="1248">
                  <c:v>270.75599999999997</c:v>
                </c:pt>
                <c:pt idx="1249">
                  <c:v>270.75599999999997</c:v>
                </c:pt>
                <c:pt idx="1250">
                  <c:v>270.75599999999997</c:v>
                </c:pt>
                <c:pt idx="1251">
                  <c:v>270.75599999999997</c:v>
                </c:pt>
                <c:pt idx="1252">
                  <c:v>270.75599999999997</c:v>
                </c:pt>
                <c:pt idx="1253">
                  <c:v>270.75599999999997</c:v>
                </c:pt>
                <c:pt idx="1254">
                  <c:v>270.75599999999997</c:v>
                </c:pt>
                <c:pt idx="1255">
                  <c:v>270.75599999999997</c:v>
                </c:pt>
                <c:pt idx="1256">
                  <c:v>270.75599999999997</c:v>
                </c:pt>
                <c:pt idx="1257">
                  <c:v>270.75599999999997</c:v>
                </c:pt>
                <c:pt idx="1258">
                  <c:v>270.75599999999997</c:v>
                </c:pt>
                <c:pt idx="1259">
                  <c:v>270.75599999999997</c:v>
                </c:pt>
                <c:pt idx="1260">
                  <c:v>270.75599999999997</c:v>
                </c:pt>
                <c:pt idx="1261">
                  <c:v>270.75599999999997</c:v>
                </c:pt>
                <c:pt idx="1262">
                  <c:v>270.75599999999997</c:v>
                </c:pt>
                <c:pt idx="1263">
                  <c:v>270.75599999999997</c:v>
                </c:pt>
                <c:pt idx="1264">
                  <c:v>270.75599999999997</c:v>
                </c:pt>
                <c:pt idx="1265">
                  <c:v>270.75599999999997</c:v>
                </c:pt>
                <c:pt idx="1266">
                  <c:v>270.75599999999997</c:v>
                </c:pt>
                <c:pt idx="1267">
                  <c:v>270.75599999999997</c:v>
                </c:pt>
                <c:pt idx="1268">
                  <c:v>270.75599999999997</c:v>
                </c:pt>
                <c:pt idx="1269">
                  <c:v>270.75599999999997</c:v>
                </c:pt>
                <c:pt idx="1270">
                  <c:v>270.75599999999997</c:v>
                </c:pt>
                <c:pt idx="1271">
                  <c:v>270.75599999999997</c:v>
                </c:pt>
                <c:pt idx="1272">
                  <c:v>270.75599999999997</c:v>
                </c:pt>
                <c:pt idx="1273">
                  <c:v>270.75599999999997</c:v>
                </c:pt>
                <c:pt idx="1274">
                  <c:v>270.75599999999997</c:v>
                </c:pt>
                <c:pt idx="1275">
                  <c:v>270.75599999999997</c:v>
                </c:pt>
                <c:pt idx="1276">
                  <c:v>270.75599999999997</c:v>
                </c:pt>
                <c:pt idx="1277">
                  <c:v>270.75599999999997</c:v>
                </c:pt>
                <c:pt idx="1278">
                  <c:v>270.75599999999997</c:v>
                </c:pt>
                <c:pt idx="1279">
                  <c:v>270.75599999999997</c:v>
                </c:pt>
                <c:pt idx="1280">
                  <c:v>270.75599999999997</c:v>
                </c:pt>
                <c:pt idx="1281">
                  <c:v>270.75599999999997</c:v>
                </c:pt>
                <c:pt idx="1282">
                  <c:v>270.75599999999997</c:v>
                </c:pt>
                <c:pt idx="1283">
                  <c:v>270.75599999999997</c:v>
                </c:pt>
                <c:pt idx="1284">
                  <c:v>270.75599999999997</c:v>
                </c:pt>
                <c:pt idx="1285">
                  <c:v>270.75599999999997</c:v>
                </c:pt>
                <c:pt idx="1286">
                  <c:v>270.75599999999997</c:v>
                </c:pt>
                <c:pt idx="1287">
                  <c:v>270.75599999999997</c:v>
                </c:pt>
                <c:pt idx="1288">
                  <c:v>270.75599999999997</c:v>
                </c:pt>
                <c:pt idx="1289">
                  <c:v>270.75599999999997</c:v>
                </c:pt>
                <c:pt idx="1290">
                  <c:v>270.75599999999997</c:v>
                </c:pt>
                <c:pt idx="1291">
                  <c:v>270.75599999999997</c:v>
                </c:pt>
                <c:pt idx="1292">
                  <c:v>270.75599999999997</c:v>
                </c:pt>
                <c:pt idx="1293">
                  <c:v>270.75599999999997</c:v>
                </c:pt>
                <c:pt idx="1294">
                  <c:v>270.75599999999997</c:v>
                </c:pt>
                <c:pt idx="1295">
                  <c:v>270.75599999999997</c:v>
                </c:pt>
                <c:pt idx="1296">
                  <c:v>270.75599999999997</c:v>
                </c:pt>
                <c:pt idx="1297">
                  <c:v>270.75599999999997</c:v>
                </c:pt>
                <c:pt idx="1298">
                  <c:v>270.75599999999997</c:v>
                </c:pt>
                <c:pt idx="1299">
                  <c:v>270.75599999999997</c:v>
                </c:pt>
                <c:pt idx="1300">
                  <c:v>270.75599999999997</c:v>
                </c:pt>
                <c:pt idx="1301">
                  <c:v>270.75599999999997</c:v>
                </c:pt>
                <c:pt idx="1302">
                  <c:v>270.75599999999997</c:v>
                </c:pt>
                <c:pt idx="1303">
                  <c:v>270.75599999999997</c:v>
                </c:pt>
                <c:pt idx="1304">
                  <c:v>270.75599999999997</c:v>
                </c:pt>
                <c:pt idx="1305">
                  <c:v>270.75599999999997</c:v>
                </c:pt>
                <c:pt idx="1306">
                  <c:v>270.75599999999997</c:v>
                </c:pt>
                <c:pt idx="1307">
                  <c:v>270.75599999999997</c:v>
                </c:pt>
                <c:pt idx="1308">
                  <c:v>270.75599999999997</c:v>
                </c:pt>
                <c:pt idx="1309">
                  <c:v>270.75599999999997</c:v>
                </c:pt>
                <c:pt idx="1310">
                  <c:v>270.75599999999997</c:v>
                </c:pt>
                <c:pt idx="1311">
                  <c:v>270.75599999999997</c:v>
                </c:pt>
                <c:pt idx="1312">
                  <c:v>270.75599999999997</c:v>
                </c:pt>
                <c:pt idx="1313">
                  <c:v>270.75599999999997</c:v>
                </c:pt>
                <c:pt idx="1314">
                  <c:v>270.75599999999997</c:v>
                </c:pt>
                <c:pt idx="1315">
                  <c:v>270.75599999999997</c:v>
                </c:pt>
                <c:pt idx="1316">
                  <c:v>270.75599999999997</c:v>
                </c:pt>
                <c:pt idx="1317">
                  <c:v>270.75599999999997</c:v>
                </c:pt>
                <c:pt idx="1318">
                  <c:v>270.75599999999997</c:v>
                </c:pt>
                <c:pt idx="1319">
                  <c:v>270.75599999999997</c:v>
                </c:pt>
                <c:pt idx="1320">
                  <c:v>270.75599999999997</c:v>
                </c:pt>
                <c:pt idx="1321">
                  <c:v>270.75599999999997</c:v>
                </c:pt>
                <c:pt idx="1322">
                  <c:v>270.75599999999997</c:v>
                </c:pt>
                <c:pt idx="1323">
                  <c:v>270.75599999999997</c:v>
                </c:pt>
                <c:pt idx="1324">
                  <c:v>270.75599999999997</c:v>
                </c:pt>
                <c:pt idx="1325">
                  <c:v>270.75599999999997</c:v>
                </c:pt>
                <c:pt idx="1326">
                  <c:v>270.75599999999997</c:v>
                </c:pt>
                <c:pt idx="1327">
                  <c:v>270.75599999999997</c:v>
                </c:pt>
                <c:pt idx="1328">
                  <c:v>270.75599999999997</c:v>
                </c:pt>
                <c:pt idx="1329">
                  <c:v>270.75599999999997</c:v>
                </c:pt>
                <c:pt idx="1330">
                  <c:v>270.75599999999997</c:v>
                </c:pt>
                <c:pt idx="1331">
                  <c:v>270.75599999999997</c:v>
                </c:pt>
                <c:pt idx="1332">
                  <c:v>270.75599999999997</c:v>
                </c:pt>
                <c:pt idx="1333">
                  <c:v>270.75599999999997</c:v>
                </c:pt>
                <c:pt idx="1334">
                  <c:v>270.75599999999997</c:v>
                </c:pt>
                <c:pt idx="1335">
                  <c:v>270.75599999999997</c:v>
                </c:pt>
                <c:pt idx="1336">
                  <c:v>270.75599999999997</c:v>
                </c:pt>
                <c:pt idx="1337">
                  <c:v>270.75599999999997</c:v>
                </c:pt>
                <c:pt idx="1338">
                  <c:v>270.75599999999997</c:v>
                </c:pt>
                <c:pt idx="1339">
                  <c:v>270.75599999999997</c:v>
                </c:pt>
                <c:pt idx="1340">
                  <c:v>270.75599999999997</c:v>
                </c:pt>
                <c:pt idx="1341">
                  <c:v>270.75599999999997</c:v>
                </c:pt>
                <c:pt idx="1342">
                  <c:v>270.75599999999997</c:v>
                </c:pt>
                <c:pt idx="1343">
                  <c:v>270.75599999999997</c:v>
                </c:pt>
                <c:pt idx="1344">
                  <c:v>270.75599999999997</c:v>
                </c:pt>
                <c:pt idx="1345">
                  <c:v>270.75599999999997</c:v>
                </c:pt>
                <c:pt idx="1346">
                  <c:v>270.75599999999997</c:v>
                </c:pt>
                <c:pt idx="1347">
                  <c:v>270.75599999999997</c:v>
                </c:pt>
                <c:pt idx="1348">
                  <c:v>270.75599999999997</c:v>
                </c:pt>
                <c:pt idx="1349">
                  <c:v>270.75599999999997</c:v>
                </c:pt>
                <c:pt idx="1350">
                  <c:v>270.75599999999997</c:v>
                </c:pt>
                <c:pt idx="1351">
                  <c:v>270.75599999999997</c:v>
                </c:pt>
                <c:pt idx="1352">
                  <c:v>270.75599999999997</c:v>
                </c:pt>
                <c:pt idx="1353">
                  <c:v>270.75599999999997</c:v>
                </c:pt>
                <c:pt idx="1354">
                  <c:v>270.75599999999997</c:v>
                </c:pt>
                <c:pt idx="1355">
                  <c:v>270.75599999999997</c:v>
                </c:pt>
                <c:pt idx="1356">
                  <c:v>270.75599999999997</c:v>
                </c:pt>
                <c:pt idx="1357">
                  <c:v>270.75599999999997</c:v>
                </c:pt>
                <c:pt idx="1358">
                  <c:v>270.75599999999997</c:v>
                </c:pt>
                <c:pt idx="1359">
                  <c:v>270.75599999999997</c:v>
                </c:pt>
                <c:pt idx="1360">
                  <c:v>270.75599999999997</c:v>
                </c:pt>
                <c:pt idx="1361">
                  <c:v>270.75599999999997</c:v>
                </c:pt>
                <c:pt idx="1362">
                  <c:v>270.75599999999997</c:v>
                </c:pt>
                <c:pt idx="1363">
                  <c:v>270.75599999999997</c:v>
                </c:pt>
                <c:pt idx="1364">
                  <c:v>270.75599999999997</c:v>
                </c:pt>
                <c:pt idx="1365">
                  <c:v>270.75599999999997</c:v>
                </c:pt>
                <c:pt idx="1366">
                  <c:v>270.75599999999997</c:v>
                </c:pt>
                <c:pt idx="1367">
                  <c:v>270.75599999999997</c:v>
                </c:pt>
                <c:pt idx="1368">
                  <c:v>270.75599999999997</c:v>
                </c:pt>
                <c:pt idx="1369">
                  <c:v>270.75599999999997</c:v>
                </c:pt>
                <c:pt idx="1370">
                  <c:v>270.75599999999997</c:v>
                </c:pt>
                <c:pt idx="1371">
                  <c:v>270.75599999999997</c:v>
                </c:pt>
                <c:pt idx="1372">
                  <c:v>270.75599999999997</c:v>
                </c:pt>
                <c:pt idx="1373">
                  <c:v>270.75599999999997</c:v>
                </c:pt>
                <c:pt idx="1374">
                  <c:v>270.75599999999997</c:v>
                </c:pt>
                <c:pt idx="1375">
                  <c:v>270.75599999999997</c:v>
                </c:pt>
                <c:pt idx="1376">
                  <c:v>270.75599999999997</c:v>
                </c:pt>
                <c:pt idx="1377">
                  <c:v>270.75599999999997</c:v>
                </c:pt>
                <c:pt idx="1378">
                  <c:v>270.75599999999997</c:v>
                </c:pt>
                <c:pt idx="1379">
                  <c:v>270.75599999999997</c:v>
                </c:pt>
                <c:pt idx="1380">
                  <c:v>270.75599999999997</c:v>
                </c:pt>
                <c:pt idx="1381">
                  <c:v>270.75599999999997</c:v>
                </c:pt>
                <c:pt idx="1382">
                  <c:v>270.75599999999997</c:v>
                </c:pt>
                <c:pt idx="1383">
                  <c:v>270.75599999999997</c:v>
                </c:pt>
                <c:pt idx="1384">
                  <c:v>270.75599999999997</c:v>
                </c:pt>
                <c:pt idx="1385">
                  <c:v>270.75599999999997</c:v>
                </c:pt>
                <c:pt idx="1386">
                  <c:v>270.75599999999997</c:v>
                </c:pt>
                <c:pt idx="1387">
                  <c:v>270.75599999999997</c:v>
                </c:pt>
                <c:pt idx="1388">
                  <c:v>270.75599999999997</c:v>
                </c:pt>
                <c:pt idx="1389">
                  <c:v>270.75599999999997</c:v>
                </c:pt>
                <c:pt idx="1390">
                  <c:v>270.75599999999997</c:v>
                </c:pt>
                <c:pt idx="1391">
                  <c:v>270.75599999999997</c:v>
                </c:pt>
                <c:pt idx="1392">
                  <c:v>270.75599999999997</c:v>
                </c:pt>
                <c:pt idx="1393">
                  <c:v>270.75599999999997</c:v>
                </c:pt>
                <c:pt idx="1394">
                  <c:v>270.75599999999997</c:v>
                </c:pt>
                <c:pt idx="1395">
                  <c:v>270.75599999999997</c:v>
                </c:pt>
                <c:pt idx="1396">
                  <c:v>270.75599999999997</c:v>
                </c:pt>
                <c:pt idx="1397">
                  <c:v>270.75599999999997</c:v>
                </c:pt>
                <c:pt idx="1398">
                  <c:v>270.75599999999997</c:v>
                </c:pt>
                <c:pt idx="1399">
                  <c:v>270.75599999999997</c:v>
                </c:pt>
                <c:pt idx="1400">
                  <c:v>270.75599999999997</c:v>
                </c:pt>
                <c:pt idx="1401">
                  <c:v>270.75599999999997</c:v>
                </c:pt>
                <c:pt idx="1402">
                  <c:v>270.75599999999997</c:v>
                </c:pt>
                <c:pt idx="1403">
                  <c:v>270.75599999999997</c:v>
                </c:pt>
                <c:pt idx="1404">
                  <c:v>270.75599999999997</c:v>
                </c:pt>
                <c:pt idx="1405">
                  <c:v>270.75599999999997</c:v>
                </c:pt>
                <c:pt idx="1406">
                  <c:v>270.75599999999997</c:v>
                </c:pt>
                <c:pt idx="1407">
                  <c:v>270.75599999999997</c:v>
                </c:pt>
                <c:pt idx="1408">
                  <c:v>270.75599999999997</c:v>
                </c:pt>
                <c:pt idx="1409">
                  <c:v>270.75599999999997</c:v>
                </c:pt>
                <c:pt idx="1410">
                  <c:v>270.75599999999997</c:v>
                </c:pt>
                <c:pt idx="1411">
                  <c:v>270.75599999999997</c:v>
                </c:pt>
                <c:pt idx="1412">
                  <c:v>270.75599999999997</c:v>
                </c:pt>
                <c:pt idx="1413">
                  <c:v>270.75599999999997</c:v>
                </c:pt>
                <c:pt idx="1414">
                  <c:v>270.75599999999997</c:v>
                </c:pt>
                <c:pt idx="1415">
                  <c:v>270.75599999999997</c:v>
                </c:pt>
                <c:pt idx="1416">
                  <c:v>270.75599999999997</c:v>
                </c:pt>
                <c:pt idx="1417">
                  <c:v>270.75599999999997</c:v>
                </c:pt>
                <c:pt idx="1418">
                  <c:v>270.75599999999997</c:v>
                </c:pt>
                <c:pt idx="1419">
                  <c:v>270.75599999999997</c:v>
                </c:pt>
                <c:pt idx="1420">
                  <c:v>270.75599999999997</c:v>
                </c:pt>
                <c:pt idx="1421">
                  <c:v>270.75599999999997</c:v>
                </c:pt>
                <c:pt idx="1422">
                  <c:v>270.75599999999997</c:v>
                </c:pt>
                <c:pt idx="1423">
                  <c:v>270.75599999999997</c:v>
                </c:pt>
                <c:pt idx="1424">
                  <c:v>270.75599999999997</c:v>
                </c:pt>
                <c:pt idx="1425">
                  <c:v>270.75599999999997</c:v>
                </c:pt>
                <c:pt idx="1426">
                  <c:v>270.75599999999997</c:v>
                </c:pt>
                <c:pt idx="1427">
                  <c:v>270.75599999999997</c:v>
                </c:pt>
                <c:pt idx="1428">
                  <c:v>270.75599999999997</c:v>
                </c:pt>
                <c:pt idx="1429">
                  <c:v>270.75599999999997</c:v>
                </c:pt>
                <c:pt idx="1430">
                  <c:v>270.75599999999997</c:v>
                </c:pt>
                <c:pt idx="1431">
                  <c:v>270.75599999999997</c:v>
                </c:pt>
                <c:pt idx="1432">
                  <c:v>270.75599999999997</c:v>
                </c:pt>
                <c:pt idx="1433">
                  <c:v>270.75599999999997</c:v>
                </c:pt>
                <c:pt idx="1434">
                  <c:v>270.75599999999997</c:v>
                </c:pt>
                <c:pt idx="1435">
                  <c:v>270.75599999999997</c:v>
                </c:pt>
                <c:pt idx="1436">
                  <c:v>270.75599999999997</c:v>
                </c:pt>
                <c:pt idx="1437">
                  <c:v>270.75599999999997</c:v>
                </c:pt>
                <c:pt idx="1438">
                  <c:v>270.75599999999997</c:v>
                </c:pt>
                <c:pt idx="1439">
                  <c:v>270.75599999999997</c:v>
                </c:pt>
                <c:pt idx="1440">
                  <c:v>270.75599999999997</c:v>
                </c:pt>
                <c:pt idx="1441">
                  <c:v>270.75599999999997</c:v>
                </c:pt>
                <c:pt idx="1442">
                  <c:v>270.75599999999997</c:v>
                </c:pt>
                <c:pt idx="1443">
                  <c:v>270.75599999999997</c:v>
                </c:pt>
                <c:pt idx="1444">
                  <c:v>270.75599999999997</c:v>
                </c:pt>
                <c:pt idx="1445">
                  <c:v>270.75599999999997</c:v>
                </c:pt>
                <c:pt idx="1446">
                  <c:v>270.75599999999997</c:v>
                </c:pt>
                <c:pt idx="1447">
                  <c:v>270.75599999999997</c:v>
                </c:pt>
                <c:pt idx="1448">
                  <c:v>270.75599999999997</c:v>
                </c:pt>
                <c:pt idx="1449">
                  <c:v>270.75599999999997</c:v>
                </c:pt>
                <c:pt idx="1450">
                  <c:v>270.75599999999997</c:v>
                </c:pt>
                <c:pt idx="1451">
                  <c:v>270.75599999999997</c:v>
                </c:pt>
                <c:pt idx="1452">
                  <c:v>270.75599999999997</c:v>
                </c:pt>
                <c:pt idx="1453">
                  <c:v>270.75599999999997</c:v>
                </c:pt>
                <c:pt idx="1454">
                  <c:v>270.75599999999997</c:v>
                </c:pt>
                <c:pt idx="1455">
                  <c:v>270.75599999999997</c:v>
                </c:pt>
                <c:pt idx="1456">
                  <c:v>270.75599999999997</c:v>
                </c:pt>
                <c:pt idx="1457">
                  <c:v>270.75599999999997</c:v>
                </c:pt>
                <c:pt idx="1458">
                  <c:v>270.75599999999997</c:v>
                </c:pt>
                <c:pt idx="1459">
                  <c:v>270.75599999999997</c:v>
                </c:pt>
                <c:pt idx="1460">
                  <c:v>270.75599999999997</c:v>
                </c:pt>
                <c:pt idx="1461">
                  <c:v>270.75599999999997</c:v>
                </c:pt>
                <c:pt idx="1462">
                  <c:v>270.75599999999997</c:v>
                </c:pt>
                <c:pt idx="1463">
                  <c:v>270.75599999999997</c:v>
                </c:pt>
                <c:pt idx="1464">
                  <c:v>270.75599999999997</c:v>
                </c:pt>
                <c:pt idx="1465">
                  <c:v>270.75599999999997</c:v>
                </c:pt>
                <c:pt idx="1466">
                  <c:v>270.75599999999997</c:v>
                </c:pt>
                <c:pt idx="1467">
                  <c:v>270.75599999999997</c:v>
                </c:pt>
                <c:pt idx="1468">
                  <c:v>270.75599999999997</c:v>
                </c:pt>
                <c:pt idx="1469">
                  <c:v>270.75599999999997</c:v>
                </c:pt>
                <c:pt idx="1470">
                  <c:v>270.75599999999997</c:v>
                </c:pt>
                <c:pt idx="1471">
                  <c:v>270.75599999999997</c:v>
                </c:pt>
                <c:pt idx="1472">
                  <c:v>270.75599999999997</c:v>
                </c:pt>
                <c:pt idx="1473">
                  <c:v>270.75599999999997</c:v>
                </c:pt>
                <c:pt idx="1474">
                  <c:v>270.75599999999997</c:v>
                </c:pt>
                <c:pt idx="1475">
                  <c:v>270.75599999999997</c:v>
                </c:pt>
                <c:pt idx="1476">
                  <c:v>270.75599999999997</c:v>
                </c:pt>
                <c:pt idx="1477">
                  <c:v>270.75599999999997</c:v>
                </c:pt>
                <c:pt idx="1478">
                  <c:v>270.75599999999997</c:v>
                </c:pt>
                <c:pt idx="1479">
                  <c:v>270.75599999999997</c:v>
                </c:pt>
                <c:pt idx="1480">
                  <c:v>270.75599999999997</c:v>
                </c:pt>
                <c:pt idx="1481">
                  <c:v>270.75599999999997</c:v>
                </c:pt>
                <c:pt idx="1482">
                  <c:v>270.75599999999997</c:v>
                </c:pt>
                <c:pt idx="1483">
                  <c:v>270.75599999999997</c:v>
                </c:pt>
                <c:pt idx="1484">
                  <c:v>270.75599999999997</c:v>
                </c:pt>
                <c:pt idx="1485">
                  <c:v>270.75599999999997</c:v>
                </c:pt>
                <c:pt idx="1486">
                  <c:v>270.75599999999997</c:v>
                </c:pt>
                <c:pt idx="1487">
                  <c:v>270.75599999999997</c:v>
                </c:pt>
                <c:pt idx="1488">
                  <c:v>270.75599999999997</c:v>
                </c:pt>
                <c:pt idx="1489">
                  <c:v>270.75599999999997</c:v>
                </c:pt>
                <c:pt idx="1490">
                  <c:v>270.75599999999997</c:v>
                </c:pt>
                <c:pt idx="1491">
                  <c:v>270.75599999999997</c:v>
                </c:pt>
                <c:pt idx="1492">
                  <c:v>270.75599999999997</c:v>
                </c:pt>
                <c:pt idx="1493">
                  <c:v>270.75599999999997</c:v>
                </c:pt>
                <c:pt idx="1494">
                  <c:v>270.75599999999997</c:v>
                </c:pt>
                <c:pt idx="1495">
                  <c:v>270.75599999999997</c:v>
                </c:pt>
                <c:pt idx="1496">
                  <c:v>270.75599999999997</c:v>
                </c:pt>
                <c:pt idx="1497">
                  <c:v>270.75599999999997</c:v>
                </c:pt>
                <c:pt idx="1498">
                  <c:v>270.75599999999997</c:v>
                </c:pt>
                <c:pt idx="1499">
                  <c:v>270.75599999999997</c:v>
                </c:pt>
                <c:pt idx="1500">
                  <c:v>270.75599999999997</c:v>
                </c:pt>
                <c:pt idx="1501">
                  <c:v>270.75599999999997</c:v>
                </c:pt>
                <c:pt idx="1502">
                  <c:v>270.75599999999997</c:v>
                </c:pt>
                <c:pt idx="1503">
                  <c:v>270.75599999999997</c:v>
                </c:pt>
                <c:pt idx="1504">
                  <c:v>270.75599999999997</c:v>
                </c:pt>
                <c:pt idx="1505">
                  <c:v>270.75599999999997</c:v>
                </c:pt>
                <c:pt idx="1506">
                  <c:v>270.75599999999997</c:v>
                </c:pt>
                <c:pt idx="1507">
                  <c:v>270.75599999999997</c:v>
                </c:pt>
                <c:pt idx="1508">
                  <c:v>270.75599999999997</c:v>
                </c:pt>
                <c:pt idx="1509">
                  <c:v>270.75599999999997</c:v>
                </c:pt>
                <c:pt idx="1510">
                  <c:v>270.75599999999997</c:v>
                </c:pt>
                <c:pt idx="1511">
                  <c:v>270.75599999999997</c:v>
                </c:pt>
                <c:pt idx="1512">
                  <c:v>270.75599999999997</c:v>
                </c:pt>
                <c:pt idx="1513">
                  <c:v>270.75599999999997</c:v>
                </c:pt>
                <c:pt idx="1514">
                  <c:v>270.75599999999997</c:v>
                </c:pt>
                <c:pt idx="1515">
                  <c:v>270.75599999999997</c:v>
                </c:pt>
                <c:pt idx="1516">
                  <c:v>270.75599999999997</c:v>
                </c:pt>
                <c:pt idx="1517">
                  <c:v>270.75599999999997</c:v>
                </c:pt>
                <c:pt idx="1518">
                  <c:v>270.75599999999997</c:v>
                </c:pt>
                <c:pt idx="1519">
                  <c:v>270.75599999999997</c:v>
                </c:pt>
                <c:pt idx="1520">
                  <c:v>270.75599999999997</c:v>
                </c:pt>
                <c:pt idx="1521">
                  <c:v>270.75599999999997</c:v>
                </c:pt>
                <c:pt idx="1522">
                  <c:v>270.75599999999997</c:v>
                </c:pt>
                <c:pt idx="1523">
                  <c:v>270.75599999999997</c:v>
                </c:pt>
                <c:pt idx="1524">
                  <c:v>270.75599999999997</c:v>
                </c:pt>
                <c:pt idx="1525">
                  <c:v>270.75599999999997</c:v>
                </c:pt>
                <c:pt idx="1526">
                  <c:v>270.75599999999997</c:v>
                </c:pt>
                <c:pt idx="1527">
                  <c:v>270.75599999999997</c:v>
                </c:pt>
                <c:pt idx="1528">
                  <c:v>270.75599999999997</c:v>
                </c:pt>
                <c:pt idx="1529">
                  <c:v>270.75599999999997</c:v>
                </c:pt>
                <c:pt idx="1530">
                  <c:v>270.75599999999997</c:v>
                </c:pt>
                <c:pt idx="1531">
                  <c:v>270.75599999999997</c:v>
                </c:pt>
                <c:pt idx="1532">
                  <c:v>270.75599999999997</c:v>
                </c:pt>
                <c:pt idx="1533">
                  <c:v>270.75599999999997</c:v>
                </c:pt>
                <c:pt idx="1534">
                  <c:v>270.75599999999997</c:v>
                </c:pt>
                <c:pt idx="1535">
                  <c:v>270.75599999999997</c:v>
                </c:pt>
                <c:pt idx="1536">
                  <c:v>270.75599999999997</c:v>
                </c:pt>
                <c:pt idx="1537">
                  <c:v>270.75599999999997</c:v>
                </c:pt>
                <c:pt idx="1538">
                  <c:v>270.75599999999997</c:v>
                </c:pt>
                <c:pt idx="1539">
                  <c:v>270.75599999999997</c:v>
                </c:pt>
                <c:pt idx="1540">
                  <c:v>270.75599999999997</c:v>
                </c:pt>
                <c:pt idx="1541">
                  <c:v>270.75599999999997</c:v>
                </c:pt>
                <c:pt idx="1542">
                  <c:v>270.75599999999997</c:v>
                </c:pt>
                <c:pt idx="1543">
                  <c:v>270.75599999999997</c:v>
                </c:pt>
                <c:pt idx="1544">
                  <c:v>270.75599999999997</c:v>
                </c:pt>
                <c:pt idx="1545">
                  <c:v>270.75599999999997</c:v>
                </c:pt>
                <c:pt idx="1546">
                  <c:v>270.75599999999997</c:v>
                </c:pt>
                <c:pt idx="1547">
                  <c:v>270.75599999999997</c:v>
                </c:pt>
                <c:pt idx="1548">
                  <c:v>270.75599999999997</c:v>
                </c:pt>
                <c:pt idx="1549">
                  <c:v>270.75599999999997</c:v>
                </c:pt>
                <c:pt idx="1550">
                  <c:v>270.75599999999997</c:v>
                </c:pt>
                <c:pt idx="1551">
                  <c:v>270.75599999999997</c:v>
                </c:pt>
                <c:pt idx="1552">
                  <c:v>270.75599999999997</c:v>
                </c:pt>
                <c:pt idx="1553">
                  <c:v>270.75599999999997</c:v>
                </c:pt>
                <c:pt idx="1554">
                  <c:v>270.75599999999997</c:v>
                </c:pt>
                <c:pt idx="1555">
                  <c:v>270.75599999999997</c:v>
                </c:pt>
                <c:pt idx="1556">
                  <c:v>270.75599999999997</c:v>
                </c:pt>
                <c:pt idx="1557">
                  <c:v>270.75599999999997</c:v>
                </c:pt>
                <c:pt idx="1558">
                  <c:v>270.75599999999997</c:v>
                </c:pt>
                <c:pt idx="1559">
                  <c:v>270.75599999999997</c:v>
                </c:pt>
                <c:pt idx="1560">
                  <c:v>270.75599999999997</c:v>
                </c:pt>
                <c:pt idx="1561">
                  <c:v>270.75599999999997</c:v>
                </c:pt>
                <c:pt idx="1562">
                  <c:v>270.75599999999997</c:v>
                </c:pt>
                <c:pt idx="1563">
                  <c:v>270.75599999999997</c:v>
                </c:pt>
                <c:pt idx="1564">
                  <c:v>270.75599999999997</c:v>
                </c:pt>
                <c:pt idx="1565">
                  <c:v>270.75599999999997</c:v>
                </c:pt>
                <c:pt idx="1566">
                  <c:v>270.75599999999997</c:v>
                </c:pt>
                <c:pt idx="1567">
                  <c:v>270.75599999999997</c:v>
                </c:pt>
                <c:pt idx="1568">
                  <c:v>270.75599999999997</c:v>
                </c:pt>
                <c:pt idx="1569">
                  <c:v>270.75599999999997</c:v>
                </c:pt>
                <c:pt idx="1570">
                  <c:v>270.75599999999997</c:v>
                </c:pt>
                <c:pt idx="1571">
                  <c:v>270.75599999999997</c:v>
                </c:pt>
                <c:pt idx="1572">
                  <c:v>270.75599999999997</c:v>
                </c:pt>
                <c:pt idx="1573">
                  <c:v>270.75599999999997</c:v>
                </c:pt>
                <c:pt idx="1574">
                  <c:v>270.75599999999997</c:v>
                </c:pt>
                <c:pt idx="1575">
                  <c:v>270.75599999999997</c:v>
                </c:pt>
                <c:pt idx="1576">
                  <c:v>270.75599999999997</c:v>
                </c:pt>
                <c:pt idx="1577">
                  <c:v>270.75599999999997</c:v>
                </c:pt>
                <c:pt idx="1578">
                  <c:v>270.75599999999997</c:v>
                </c:pt>
                <c:pt idx="1579">
                  <c:v>270.75599999999997</c:v>
                </c:pt>
                <c:pt idx="1580">
                  <c:v>270.75599999999997</c:v>
                </c:pt>
                <c:pt idx="1581">
                  <c:v>270.75599999999997</c:v>
                </c:pt>
                <c:pt idx="1582">
                  <c:v>270.75599999999997</c:v>
                </c:pt>
                <c:pt idx="1583">
                  <c:v>270.75599999999997</c:v>
                </c:pt>
                <c:pt idx="1584">
                  <c:v>270.75599999999997</c:v>
                </c:pt>
                <c:pt idx="1585">
                  <c:v>270.75599999999997</c:v>
                </c:pt>
                <c:pt idx="1586">
                  <c:v>270.75599999999997</c:v>
                </c:pt>
                <c:pt idx="1587">
                  <c:v>270.75599999999997</c:v>
                </c:pt>
                <c:pt idx="1588">
                  <c:v>270.75599999999997</c:v>
                </c:pt>
                <c:pt idx="1589">
                  <c:v>270.75599999999997</c:v>
                </c:pt>
                <c:pt idx="1590">
                  <c:v>270.75599999999997</c:v>
                </c:pt>
                <c:pt idx="1591">
                  <c:v>270.75599999999997</c:v>
                </c:pt>
                <c:pt idx="1592">
                  <c:v>270.75599999999997</c:v>
                </c:pt>
                <c:pt idx="1593">
                  <c:v>270.75599999999997</c:v>
                </c:pt>
                <c:pt idx="1594">
                  <c:v>270.75599999999997</c:v>
                </c:pt>
                <c:pt idx="1595">
                  <c:v>270.75599999999997</c:v>
                </c:pt>
                <c:pt idx="1596">
                  <c:v>270.75599999999997</c:v>
                </c:pt>
                <c:pt idx="1597">
                  <c:v>270.75599999999997</c:v>
                </c:pt>
                <c:pt idx="1598">
                  <c:v>270.75599999999997</c:v>
                </c:pt>
                <c:pt idx="1599">
                  <c:v>270.75599999999997</c:v>
                </c:pt>
                <c:pt idx="1600">
                  <c:v>270.75599999999997</c:v>
                </c:pt>
                <c:pt idx="1601">
                  <c:v>270.75599999999997</c:v>
                </c:pt>
                <c:pt idx="1602">
                  <c:v>270.75599999999997</c:v>
                </c:pt>
                <c:pt idx="1603">
                  <c:v>270.75599999999997</c:v>
                </c:pt>
                <c:pt idx="1604">
                  <c:v>270.75599999999997</c:v>
                </c:pt>
                <c:pt idx="1605">
                  <c:v>270.75599999999997</c:v>
                </c:pt>
                <c:pt idx="1606">
                  <c:v>270.75599999999997</c:v>
                </c:pt>
                <c:pt idx="1607">
                  <c:v>270.75599999999997</c:v>
                </c:pt>
                <c:pt idx="1608">
                  <c:v>270.75599999999997</c:v>
                </c:pt>
                <c:pt idx="1609">
                  <c:v>270.75599999999997</c:v>
                </c:pt>
                <c:pt idx="1610">
                  <c:v>270.75599999999997</c:v>
                </c:pt>
                <c:pt idx="1611">
                  <c:v>270.75599999999997</c:v>
                </c:pt>
                <c:pt idx="1612">
                  <c:v>270.75599999999997</c:v>
                </c:pt>
                <c:pt idx="1613">
                  <c:v>270.75599999999997</c:v>
                </c:pt>
                <c:pt idx="1614">
                  <c:v>270.75599999999997</c:v>
                </c:pt>
                <c:pt idx="1615">
                  <c:v>270.75599999999997</c:v>
                </c:pt>
                <c:pt idx="1616">
                  <c:v>270.75599999999997</c:v>
                </c:pt>
                <c:pt idx="1617">
                  <c:v>270.75599999999997</c:v>
                </c:pt>
                <c:pt idx="1618">
                  <c:v>270.75599999999997</c:v>
                </c:pt>
                <c:pt idx="1619">
                  <c:v>270.75599999999997</c:v>
                </c:pt>
                <c:pt idx="1620">
                  <c:v>270.75599999999997</c:v>
                </c:pt>
                <c:pt idx="1621">
                  <c:v>270.75599999999997</c:v>
                </c:pt>
                <c:pt idx="1622">
                  <c:v>270.75599999999997</c:v>
                </c:pt>
                <c:pt idx="1623">
                  <c:v>270.75599999999997</c:v>
                </c:pt>
                <c:pt idx="1624">
                  <c:v>270.75599999999997</c:v>
                </c:pt>
                <c:pt idx="1625">
                  <c:v>270.75599999999997</c:v>
                </c:pt>
                <c:pt idx="1626">
                  <c:v>270.75599999999997</c:v>
                </c:pt>
                <c:pt idx="1627">
                  <c:v>270.75599999999997</c:v>
                </c:pt>
                <c:pt idx="1628">
                  <c:v>270.75599999999997</c:v>
                </c:pt>
                <c:pt idx="1629">
                  <c:v>270.75599999999997</c:v>
                </c:pt>
                <c:pt idx="1630">
                  <c:v>270.75599999999997</c:v>
                </c:pt>
                <c:pt idx="1631">
                  <c:v>270.75599999999997</c:v>
                </c:pt>
                <c:pt idx="1632">
                  <c:v>270.75599999999997</c:v>
                </c:pt>
                <c:pt idx="1633">
                  <c:v>270.75599999999997</c:v>
                </c:pt>
                <c:pt idx="1634">
                  <c:v>270.75599999999997</c:v>
                </c:pt>
                <c:pt idx="1635">
                  <c:v>270.75599999999997</c:v>
                </c:pt>
                <c:pt idx="1636">
                  <c:v>270.75599999999997</c:v>
                </c:pt>
                <c:pt idx="1637">
                  <c:v>270.75599999999997</c:v>
                </c:pt>
                <c:pt idx="1638">
                  <c:v>270.75599999999997</c:v>
                </c:pt>
                <c:pt idx="1639">
                  <c:v>270.75599999999997</c:v>
                </c:pt>
                <c:pt idx="1640">
                  <c:v>270.75599999999997</c:v>
                </c:pt>
                <c:pt idx="1641">
                  <c:v>270.75599999999997</c:v>
                </c:pt>
                <c:pt idx="1642">
                  <c:v>270.75599999999997</c:v>
                </c:pt>
                <c:pt idx="1643">
                  <c:v>270.75599999999997</c:v>
                </c:pt>
                <c:pt idx="1644">
                  <c:v>270.75599999999997</c:v>
                </c:pt>
                <c:pt idx="1645">
                  <c:v>270.75599999999997</c:v>
                </c:pt>
                <c:pt idx="1646">
                  <c:v>270.75599999999997</c:v>
                </c:pt>
                <c:pt idx="1647">
                  <c:v>270.75599999999997</c:v>
                </c:pt>
                <c:pt idx="1648">
                  <c:v>270.75599999999997</c:v>
                </c:pt>
                <c:pt idx="1649">
                  <c:v>270.75599999999997</c:v>
                </c:pt>
                <c:pt idx="1650">
                  <c:v>270.75599999999997</c:v>
                </c:pt>
                <c:pt idx="1651">
                  <c:v>270.75599999999997</c:v>
                </c:pt>
                <c:pt idx="1652">
                  <c:v>270.75599999999997</c:v>
                </c:pt>
                <c:pt idx="1653">
                  <c:v>270.75599999999997</c:v>
                </c:pt>
                <c:pt idx="1654">
                  <c:v>270.75599999999997</c:v>
                </c:pt>
                <c:pt idx="1655">
                  <c:v>270.75599999999997</c:v>
                </c:pt>
                <c:pt idx="1656">
                  <c:v>270.75599999999997</c:v>
                </c:pt>
                <c:pt idx="1657">
                  <c:v>270.75599999999997</c:v>
                </c:pt>
                <c:pt idx="1658">
                  <c:v>270.75599999999997</c:v>
                </c:pt>
                <c:pt idx="1659">
                  <c:v>270.75599999999997</c:v>
                </c:pt>
                <c:pt idx="1660">
                  <c:v>270.75599999999997</c:v>
                </c:pt>
                <c:pt idx="1661">
                  <c:v>270.75599999999997</c:v>
                </c:pt>
                <c:pt idx="1662">
                  <c:v>270.75599999999997</c:v>
                </c:pt>
                <c:pt idx="1663">
                  <c:v>270.75599999999997</c:v>
                </c:pt>
                <c:pt idx="1664">
                  <c:v>270.75599999999997</c:v>
                </c:pt>
                <c:pt idx="1665">
                  <c:v>270.75599999999997</c:v>
                </c:pt>
                <c:pt idx="1666">
                  <c:v>270.75599999999997</c:v>
                </c:pt>
                <c:pt idx="1667">
                  <c:v>270.75599999999997</c:v>
                </c:pt>
                <c:pt idx="1668">
                  <c:v>270.75599999999997</c:v>
                </c:pt>
                <c:pt idx="1669">
                  <c:v>270.75599999999997</c:v>
                </c:pt>
                <c:pt idx="1670">
                  <c:v>270.75599999999997</c:v>
                </c:pt>
                <c:pt idx="1671">
                  <c:v>270.75599999999997</c:v>
                </c:pt>
                <c:pt idx="1672">
                  <c:v>270.75599999999997</c:v>
                </c:pt>
                <c:pt idx="1673">
                  <c:v>270.75599999999997</c:v>
                </c:pt>
                <c:pt idx="1674">
                  <c:v>270.75599999999997</c:v>
                </c:pt>
                <c:pt idx="1675">
                  <c:v>270.75599999999997</c:v>
                </c:pt>
                <c:pt idx="1676">
                  <c:v>270.75599999999997</c:v>
                </c:pt>
                <c:pt idx="1677">
                  <c:v>270.75599999999997</c:v>
                </c:pt>
                <c:pt idx="1678">
                  <c:v>270.75599999999997</c:v>
                </c:pt>
                <c:pt idx="1679">
                  <c:v>270.75599999999997</c:v>
                </c:pt>
                <c:pt idx="1680">
                  <c:v>270.75599999999997</c:v>
                </c:pt>
                <c:pt idx="1681">
                  <c:v>270.75599999999997</c:v>
                </c:pt>
                <c:pt idx="1682">
                  <c:v>270.75599999999997</c:v>
                </c:pt>
                <c:pt idx="1683">
                  <c:v>270.75599999999997</c:v>
                </c:pt>
                <c:pt idx="1684">
                  <c:v>270.75599999999997</c:v>
                </c:pt>
                <c:pt idx="1685">
                  <c:v>270.75599999999997</c:v>
                </c:pt>
                <c:pt idx="1686">
                  <c:v>270.75599999999997</c:v>
                </c:pt>
                <c:pt idx="1687">
                  <c:v>270.75599999999997</c:v>
                </c:pt>
                <c:pt idx="1688">
                  <c:v>270.75599999999997</c:v>
                </c:pt>
                <c:pt idx="1689">
                  <c:v>270.75599999999997</c:v>
                </c:pt>
                <c:pt idx="1690">
                  <c:v>270.75599999999997</c:v>
                </c:pt>
                <c:pt idx="1691">
                  <c:v>270.75599999999997</c:v>
                </c:pt>
                <c:pt idx="1692">
                  <c:v>270.75599999999997</c:v>
                </c:pt>
                <c:pt idx="1693">
                  <c:v>270.75599999999997</c:v>
                </c:pt>
                <c:pt idx="1694">
                  <c:v>270.75599999999997</c:v>
                </c:pt>
                <c:pt idx="1695">
                  <c:v>270.75599999999997</c:v>
                </c:pt>
                <c:pt idx="1696">
                  <c:v>270.75599999999997</c:v>
                </c:pt>
                <c:pt idx="1697">
                  <c:v>270.75599999999997</c:v>
                </c:pt>
                <c:pt idx="1698">
                  <c:v>270.75599999999997</c:v>
                </c:pt>
                <c:pt idx="1699">
                  <c:v>270.75599999999997</c:v>
                </c:pt>
                <c:pt idx="1700">
                  <c:v>270.75599999999997</c:v>
                </c:pt>
                <c:pt idx="1701">
                  <c:v>270.75599999999997</c:v>
                </c:pt>
                <c:pt idx="1702">
                  <c:v>270.75599999999997</c:v>
                </c:pt>
                <c:pt idx="1703">
                  <c:v>270.75599999999997</c:v>
                </c:pt>
                <c:pt idx="1704">
                  <c:v>270.75599999999997</c:v>
                </c:pt>
                <c:pt idx="1705">
                  <c:v>270.75599999999997</c:v>
                </c:pt>
                <c:pt idx="1706">
                  <c:v>270.75599999999997</c:v>
                </c:pt>
                <c:pt idx="1707">
                  <c:v>270.75599999999997</c:v>
                </c:pt>
                <c:pt idx="1708">
                  <c:v>270.75599999999997</c:v>
                </c:pt>
                <c:pt idx="1709">
                  <c:v>270.75599999999997</c:v>
                </c:pt>
                <c:pt idx="1710">
                  <c:v>270.75599999999997</c:v>
                </c:pt>
                <c:pt idx="1711">
                  <c:v>270.75599999999997</c:v>
                </c:pt>
                <c:pt idx="1712">
                  <c:v>270.75599999999997</c:v>
                </c:pt>
                <c:pt idx="1713">
                  <c:v>270.75599999999997</c:v>
                </c:pt>
                <c:pt idx="1714">
                  <c:v>270.75599999999997</c:v>
                </c:pt>
                <c:pt idx="1715">
                  <c:v>270.75599999999997</c:v>
                </c:pt>
                <c:pt idx="1716">
                  <c:v>270.75599999999997</c:v>
                </c:pt>
                <c:pt idx="1717">
                  <c:v>270.75599999999997</c:v>
                </c:pt>
                <c:pt idx="1718">
                  <c:v>270.75599999999997</c:v>
                </c:pt>
                <c:pt idx="1719">
                  <c:v>270.75599999999997</c:v>
                </c:pt>
                <c:pt idx="1720">
                  <c:v>270.75599999999997</c:v>
                </c:pt>
                <c:pt idx="1721">
                  <c:v>270.75599999999997</c:v>
                </c:pt>
                <c:pt idx="1722">
                  <c:v>270.75599999999997</c:v>
                </c:pt>
                <c:pt idx="1723">
                  <c:v>270.75599999999997</c:v>
                </c:pt>
                <c:pt idx="1724">
                  <c:v>270.75599999999997</c:v>
                </c:pt>
                <c:pt idx="1725">
                  <c:v>270.75599999999997</c:v>
                </c:pt>
                <c:pt idx="1726">
                  <c:v>270.75599999999997</c:v>
                </c:pt>
                <c:pt idx="1727">
                  <c:v>270.75599999999997</c:v>
                </c:pt>
                <c:pt idx="1728">
                  <c:v>270.75599999999997</c:v>
                </c:pt>
                <c:pt idx="1729">
                  <c:v>270.75599999999997</c:v>
                </c:pt>
                <c:pt idx="1730">
                  <c:v>270.75599999999997</c:v>
                </c:pt>
                <c:pt idx="1731">
                  <c:v>270.75599999999997</c:v>
                </c:pt>
                <c:pt idx="1732">
                  <c:v>270.75599999999997</c:v>
                </c:pt>
                <c:pt idx="1733">
                  <c:v>270.75599999999997</c:v>
                </c:pt>
                <c:pt idx="1734">
                  <c:v>270.75599999999997</c:v>
                </c:pt>
                <c:pt idx="1735">
                  <c:v>270.75599999999997</c:v>
                </c:pt>
                <c:pt idx="1736">
                  <c:v>270.75599999999997</c:v>
                </c:pt>
                <c:pt idx="1737">
                  <c:v>270.75599999999997</c:v>
                </c:pt>
                <c:pt idx="1738">
                  <c:v>270.75599999999997</c:v>
                </c:pt>
                <c:pt idx="1739">
                  <c:v>270.75599999999997</c:v>
                </c:pt>
                <c:pt idx="1740">
                  <c:v>270.75599999999997</c:v>
                </c:pt>
                <c:pt idx="1741">
                  <c:v>270.75599999999997</c:v>
                </c:pt>
                <c:pt idx="1742">
                  <c:v>270.75599999999997</c:v>
                </c:pt>
                <c:pt idx="1743">
                  <c:v>270.75599999999997</c:v>
                </c:pt>
                <c:pt idx="1744">
                  <c:v>270.75599999999997</c:v>
                </c:pt>
                <c:pt idx="1745">
                  <c:v>270.75599999999997</c:v>
                </c:pt>
                <c:pt idx="1746">
                  <c:v>270.75599999999997</c:v>
                </c:pt>
                <c:pt idx="1747">
                  <c:v>270.75599999999997</c:v>
                </c:pt>
                <c:pt idx="1748">
                  <c:v>270.75599999999997</c:v>
                </c:pt>
                <c:pt idx="1749">
                  <c:v>270.75599999999997</c:v>
                </c:pt>
                <c:pt idx="1750">
                  <c:v>270.75599999999997</c:v>
                </c:pt>
                <c:pt idx="1751">
                  <c:v>270.75599999999997</c:v>
                </c:pt>
                <c:pt idx="1752">
                  <c:v>270.75599999999997</c:v>
                </c:pt>
                <c:pt idx="1753">
                  <c:v>270.75599999999997</c:v>
                </c:pt>
                <c:pt idx="1754">
                  <c:v>270.75599999999997</c:v>
                </c:pt>
                <c:pt idx="1755">
                  <c:v>270.75599999999997</c:v>
                </c:pt>
                <c:pt idx="1756">
                  <c:v>270.75599999999997</c:v>
                </c:pt>
                <c:pt idx="1757">
                  <c:v>270.75599999999997</c:v>
                </c:pt>
                <c:pt idx="1758">
                  <c:v>270.75599999999997</c:v>
                </c:pt>
                <c:pt idx="1759">
                  <c:v>270.75599999999997</c:v>
                </c:pt>
                <c:pt idx="1760">
                  <c:v>270.75599999999997</c:v>
                </c:pt>
                <c:pt idx="1761">
                  <c:v>270.75599999999997</c:v>
                </c:pt>
                <c:pt idx="1762">
                  <c:v>270.75599999999997</c:v>
                </c:pt>
                <c:pt idx="1763">
                  <c:v>270.75599999999997</c:v>
                </c:pt>
                <c:pt idx="1764">
                  <c:v>270.75599999999997</c:v>
                </c:pt>
                <c:pt idx="1765">
                  <c:v>270.75599999999997</c:v>
                </c:pt>
                <c:pt idx="1766">
                  <c:v>270.75599999999997</c:v>
                </c:pt>
                <c:pt idx="1767">
                  <c:v>270.75599999999997</c:v>
                </c:pt>
                <c:pt idx="1768">
                  <c:v>270.75599999999997</c:v>
                </c:pt>
                <c:pt idx="1769">
                  <c:v>270.75599999999997</c:v>
                </c:pt>
                <c:pt idx="1770">
                  <c:v>270.75599999999997</c:v>
                </c:pt>
                <c:pt idx="1771">
                  <c:v>270.75599999999997</c:v>
                </c:pt>
                <c:pt idx="1772">
                  <c:v>270.75599999999997</c:v>
                </c:pt>
                <c:pt idx="1773">
                  <c:v>270.75599999999997</c:v>
                </c:pt>
                <c:pt idx="1774">
                  <c:v>270.75599999999997</c:v>
                </c:pt>
                <c:pt idx="1775">
                  <c:v>270.75599999999997</c:v>
                </c:pt>
                <c:pt idx="1776">
                  <c:v>270.75599999999997</c:v>
                </c:pt>
                <c:pt idx="1777">
                  <c:v>270.75599999999997</c:v>
                </c:pt>
                <c:pt idx="1778">
                  <c:v>270.75599999999997</c:v>
                </c:pt>
                <c:pt idx="1779">
                  <c:v>270.75599999999997</c:v>
                </c:pt>
                <c:pt idx="1780">
                  <c:v>270.75599999999997</c:v>
                </c:pt>
                <c:pt idx="1781">
                  <c:v>270.75599999999997</c:v>
                </c:pt>
                <c:pt idx="1782">
                  <c:v>270.75599999999997</c:v>
                </c:pt>
                <c:pt idx="1783">
                  <c:v>270.75599999999997</c:v>
                </c:pt>
                <c:pt idx="1784">
                  <c:v>270.75599999999997</c:v>
                </c:pt>
                <c:pt idx="1785">
                  <c:v>270.75599999999997</c:v>
                </c:pt>
                <c:pt idx="1786">
                  <c:v>270.75599999999997</c:v>
                </c:pt>
                <c:pt idx="1787">
                  <c:v>270.75599999999997</c:v>
                </c:pt>
                <c:pt idx="1788">
                  <c:v>270.75599999999997</c:v>
                </c:pt>
                <c:pt idx="1789">
                  <c:v>270.75599999999997</c:v>
                </c:pt>
                <c:pt idx="1790">
                  <c:v>270.75599999999997</c:v>
                </c:pt>
                <c:pt idx="1791">
                  <c:v>270.75599999999997</c:v>
                </c:pt>
                <c:pt idx="1792">
                  <c:v>270.75599999999997</c:v>
                </c:pt>
                <c:pt idx="1793">
                  <c:v>270.75599999999997</c:v>
                </c:pt>
                <c:pt idx="1794">
                  <c:v>270.75599999999997</c:v>
                </c:pt>
                <c:pt idx="1795">
                  <c:v>270.75599999999997</c:v>
                </c:pt>
                <c:pt idx="1796">
                  <c:v>270.75599999999997</c:v>
                </c:pt>
                <c:pt idx="1797">
                  <c:v>270.75599999999997</c:v>
                </c:pt>
                <c:pt idx="1798">
                  <c:v>270.75599999999997</c:v>
                </c:pt>
                <c:pt idx="1799">
                  <c:v>270.75599999999997</c:v>
                </c:pt>
                <c:pt idx="1800">
                  <c:v>270.75599999999997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C3C-47FC-8CCA-21165048FC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8484320"/>
        <c:axId val="638486240"/>
      </c:scatterChart>
      <c:valAx>
        <c:axId val="638484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486240"/>
        <c:crosses val="autoZero"/>
        <c:crossBetween val="midCat"/>
      </c:valAx>
      <c:valAx>
        <c:axId val="63848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forces (N)</a:t>
                </a:r>
              </a:p>
            </c:rich>
          </c:tx>
          <c:layout>
            <c:manualLayout>
              <c:xMode val="edge"/>
              <c:yMode val="edge"/>
              <c:x val="1.4954618844519138E-2"/>
              <c:y val="0.292615558471857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484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5988195593197907"/>
          <c:y val="0.11356481481481481"/>
          <c:w val="0.80462472010495711"/>
          <c:h val="7.89008936240240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WLTC_class_3!$D$3:$D$1803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C4-40E2-9416-B8C2C55734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29440"/>
        <c:axId val="54228000"/>
      </c:scatterChart>
      <c:valAx>
        <c:axId val="54229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971918014065035"/>
              <c:y val="0.922638310694546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8000"/>
        <c:crosses val="autoZero"/>
        <c:crossBetween val="midCat"/>
      </c:valAx>
      <c:valAx>
        <c:axId val="5422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9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WLTC_class_3!$K$3:$K$1803</c:f>
              <c:numCache>
                <c:formatCode>0.00</c:formatCode>
                <c:ptCount val="1801"/>
                <c:pt idx="0">
                  <c:v>270.75599999999997</c:v>
                </c:pt>
                <c:pt idx="1">
                  <c:v>270.75599999999997</c:v>
                </c:pt>
                <c:pt idx="2">
                  <c:v>270.75599999999997</c:v>
                </c:pt>
                <c:pt idx="3">
                  <c:v>270.75599999999997</c:v>
                </c:pt>
                <c:pt idx="4">
                  <c:v>270.75599999999997</c:v>
                </c:pt>
                <c:pt idx="5">
                  <c:v>270.75599999999997</c:v>
                </c:pt>
                <c:pt idx="6">
                  <c:v>270.75599999999997</c:v>
                </c:pt>
                <c:pt idx="7">
                  <c:v>270.75599999999997</c:v>
                </c:pt>
                <c:pt idx="8">
                  <c:v>270.75599999999997</c:v>
                </c:pt>
                <c:pt idx="9">
                  <c:v>270.75599999999997</c:v>
                </c:pt>
                <c:pt idx="10">
                  <c:v>270.75599999999997</c:v>
                </c:pt>
                <c:pt idx="11">
                  <c:v>321.86711111111106</c:v>
                </c:pt>
                <c:pt idx="12">
                  <c:v>705.20163409336419</c:v>
                </c:pt>
                <c:pt idx="13">
                  <c:v>1599.7308410233409</c:v>
                </c:pt>
                <c:pt idx="14">
                  <c:v>2367.1788096180553</c:v>
                </c:pt>
                <c:pt idx="15">
                  <c:v>2241.4487150434029</c:v>
                </c:pt>
                <c:pt idx="16">
                  <c:v>2064.748780166859</c:v>
                </c:pt>
                <c:pt idx="17">
                  <c:v>2477.0281684770448</c:v>
                </c:pt>
                <c:pt idx="18">
                  <c:v>2610.3164000511188</c:v>
                </c:pt>
                <c:pt idx="19">
                  <c:v>1773.0832889660492</c:v>
                </c:pt>
                <c:pt idx="20">
                  <c:v>829.91446655574873</c:v>
                </c:pt>
                <c:pt idx="21">
                  <c:v>498.68441153260045</c:v>
                </c:pt>
                <c:pt idx="22">
                  <c:v>473.46433697241491</c:v>
                </c:pt>
                <c:pt idx="23">
                  <c:v>499.86900444444456</c:v>
                </c:pt>
                <c:pt idx="24">
                  <c:v>807.05227615451395</c:v>
                </c:pt>
                <c:pt idx="25">
                  <c:v>1014.525269336419</c:v>
                </c:pt>
                <c:pt idx="26">
                  <c:v>1144.3542992640819</c:v>
                </c:pt>
                <c:pt idx="27">
                  <c:v>1506.4505026205638</c:v>
                </c:pt>
                <c:pt idx="28">
                  <c:v>1588.3739304513888</c:v>
                </c:pt>
                <c:pt idx="29">
                  <c:v>1517.3357902363027</c:v>
                </c:pt>
                <c:pt idx="30">
                  <c:v>1190.3741955372295</c:v>
                </c:pt>
                <c:pt idx="31">
                  <c:v>835.58719514371137</c:v>
                </c:pt>
                <c:pt idx="32">
                  <c:v>684.29529935667392</c:v>
                </c:pt>
                <c:pt idx="33">
                  <c:v>609.18469347704513</c:v>
                </c:pt>
                <c:pt idx="34">
                  <c:v>482.71999069444473</c:v>
                </c:pt>
                <c:pt idx="35">
                  <c:v>278.53994572241618</c:v>
                </c:pt>
                <c:pt idx="36">
                  <c:v>-131.14035711033881</c:v>
                </c:pt>
                <c:pt idx="37">
                  <c:v>-773.9060144164747</c:v>
                </c:pt>
                <c:pt idx="38">
                  <c:v>-1138.5623422482645</c:v>
                </c:pt>
                <c:pt idx="39">
                  <c:v>-1042.9727101658941</c:v>
                </c:pt>
                <c:pt idx="40">
                  <c:v>-894.75010859182169</c:v>
                </c:pt>
                <c:pt idx="41">
                  <c:v>-1129.3263905738813</c:v>
                </c:pt>
                <c:pt idx="42">
                  <c:v>-1544.2316314621903</c:v>
                </c:pt>
                <c:pt idx="43">
                  <c:v>-1448.2845098794369</c:v>
                </c:pt>
                <c:pt idx="44">
                  <c:v>-787.91966899305623</c:v>
                </c:pt>
                <c:pt idx="45">
                  <c:v>-176.25273638406662</c:v>
                </c:pt>
                <c:pt idx="46">
                  <c:v>-74.644670416666372</c:v>
                </c:pt>
                <c:pt idx="47">
                  <c:v>-229.04601106770838</c:v>
                </c:pt>
                <c:pt idx="48">
                  <c:v>-153.61925598765413</c:v>
                </c:pt>
                <c:pt idx="49">
                  <c:v>126.84587576003136</c:v>
                </c:pt>
                <c:pt idx="50">
                  <c:v>177.9569868711414</c:v>
                </c:pt>
                <c:pt idx="51">
                  <c:v>-256.90621399305587</c:v>
                </c:pt>
                <c:pt idx="52">
                  <c:v>-820.80197483314021</c:v>
                </c:pt>
                <c:pt idx="53">
                  <c:v>-644.14010872202925</c:v>
                </c:pt>
                <c:pt idx="54">
                  <c:v>-6.0006986525848447</c:v>
                </c:pt>
                <c:pt idx="55">
                  <c:v>249.48318055555561</c:v>
                </c:pt>
                <c:pt idx="56">
                  <c:v>275.03873611111106</c:v>
                </c:pt>
                <c:pt idx="57">
                  <c:v>351.70540277777792</c:v>
                </c:pt>
                <c:pt idx="58">
                  <c:v>428.58888296006933</c:v>
                </c:pt>
                <c:pt idx="59">
                  <c:v>888.81104989583298</c:v>
                </c:pt>
                <c:pt idx="60">
                  <c:v>967.18278087673627</c:v>
                </c:pt>
                <c:pt idx="61">
                  <c:v>584.38478955729192</c:v>
                </c:pt>
                <c:pt idx="62">
                  <c:v>508.27487858506902</c:v>
                </c:pt>
                <c:pt idx="63">
                  <c:v>585.22795322916693</c:v>
                </c:pt>
                <c:pt idx="64">
                  <c:v>688.34151990451414</c:v>
                </c:pt>
                <c:pt idx="65">
                  <c:v>535.73476464891974</c:v>
                </c:pt>
                <c:pt idx="66">
                  <c:v>433.83285539834048</c:v>
                </c:pt>
                <c:pt idx="67">
                  <c:v>843.04741067901216</c:v>
                </c:pt>
                <c:pt idx="68">
                  <c:v>1509.6787272501929</c:v>
                </c:pt>
                <c:pt idx="69">
                  <c:v>1871.2083603086417</c:v>
                </c:pt>
                <c:pt idx="70">
                  <c:v>1978.3084405140821</c:v>
                </c:pt>
                <c:pt idx="71">
                  <c:v>1856.0562845563277</c:v>
                </c:pt>
                <c:pt idx="72">
                  <c:v>1477.9193377044749</c:v>
                </c:pt>
                <c:pt idx="73">
                  <c:v>1047.061684753086</c:v>
                </c:pt>
                <c:pt idx="74">
                  <c:v>819.34848738908181</c:v>
                </c:pt>
                <c:pt idx="75">
                  <c:v>795.71748637345638</c:v>
                </c:pt>
                <c:pt idx="76">
                  <c:v>849.02349974151264</c:v>
                </c:pt>
                <c:pt idx="77">
                  <c:v>800.39548333815537</c:v>
                </c:pt>
                <c:pt idx="78">
                  <c:v>572.24657705729169</c:v>
                </c:pt>
                <c:pt idx="79">
                  <c:v>240.49307650945286</c:v>
                </c:pt>
                <c:pt idx="80">
                  <c:v>60.436844618055517</c:v>
                </c:pt>
                <c:pt idx="81">
                  <c:v>-119.60451666184485</c:v>
                </c:pt>
                <c:pt idx="82">
                  <c:v>-71.198667194251584</c:v>
                </c:pt>
                <c:pt idx="83">
                  <c:v>158.13840094521748</c:v>
                </c:pt>
                <c:pt idx="84">
                  <c:v>29.703044727044357</c:v>
                </c:pt>
                <c:pt idx="85">
                  <c:v>-48.690992171104824</c:v>
                </c:pt>
                <c:pt idx="86">
                  <c:v>-24.405981661843441</c:v>
                </c:pt>
                <c:pt idx="87">
                  <c:v>25.249891408180417</c:v>
                </c:pt>
                <c:pt idx="88">
                  <c:v>-384.4574759375007</c:v>
                </c:pt>
                <c:pt idx="89">
                  <c:v>-1462.3123674025851</c:v>
                </c:pt>
                <c:pt idx="90">
                  <c:v>-2237.0781639149304</c:v>
                </c:pt>
                <c:pt idx="91">
                  <c:v>-2347.07147029321</c:v>
                </c:pt>
                <c:pt idx="92">
                  <c:v>-1713.9821198881177</c:v>
                </c:pt>
                <c:pt idx="93">
                  <c:v>-1001.0247575733025</c:v>
                </c:pt>
                <c:pt idx="94">
                  <c:v>-1028.2945972222224</c:v>
                </c:pt>
                <c:pt idx="95">
                  <c:v>-1311.2255737683258</c:v>
                </c:pt>
                <c:pt idx="96">
                  <c:v>-1133.7990608140431</c:v>
                </c:pt>
                <c:pt idx="97">
                  <c:v>-648.85855374999994</c:v>
                </c:pt>
                <c:pt idx="98">
                  <c:v>-649.10005248070991</c:v>
                </c:pt>
                <c:pt idx="99">
                  <c:v>-291.46622222222231</c:v>
                </c:pt>
                <c:pt idx="100">
                  <c:v>270.75599999999997</c:v>
                </c:pt>
                <c:pt idx="101">
                  <c:v>270.75599999999997</c:v>
                </c:pt>
                <c:pt idx="102">
                  <c:v>270.75599999999997</c:v>
                </c:pt>
                <c:pt idx="103">
                  <c:v>270.75599999999997</c:v>
                </c:pt>
                <c:pt idx="104">
                  <c:v>270.75599999999997</c:v>
                </c:pt>
                <c:pt idx="105">
                  <c:v>270.75599999999997</c:v>
                </c:pt>
                <c:pt idx="106">
                  <c:v>270.75599999999997</c:v>
                </c:pt>
                <c:pt idx="107">
                  <c:v>270.75599999999997</c:v>
                </c:pt>
                <c:pt idx="108">
                  <c:v>270.75599999999997</c:v>
                </c:pt>
                <c:pt idx="109">
                  <c:v>270.75599999999997</c:v>
                </c:pt>
                <c:pt idx="110">
                  <c:v>270.75599999999997</c:v>
                </c:pt>
                <c:pt idx="111">
                  <c:v>270.75599999999997</c:v>
                </c:pt>
                <c:pt idx="112">
                  <c:v>270.75599999999997</c:v>
                </c:pt>
                <c:pt idx="113">
                  <c:v>270.75599999999997</c:v>
                </c:pt>
                <c:pt idx="114">
                  <c:v>270.75599999999997</c:v>
                </c:pt>
                <c:pt idx="115">
                  <c:v>270.75599999999997</c:v>
                </c:pt>
                <c:pt idx="116">
                  <c:v>270.75599999999997</c:v>
                </c:pt>
                <c:pt idx="117">
                  <c:v>270.75599999999997</c:v>
                </c:pt>
                <c:pt idx="118">
                  <c:v>270.75599999999997</c:v>
                </c:pt>
                <c:pt idx="119">
                  <c:v>270.75599999999997</c:v>
                </c:pt>
                <c:pt idx="120">
                  <c:v>270.75599999999997</c:v>
                </c:pt>
                <c:pt idx="121">
                  <c:v>270.75599999999997</c:v>
                </c:pt>
                <c:pt idx="122">
                  <c:v>270.75599999999997</c:v>
                </c:pt>
                <c:pt idx="123">
                  <c:v>270.75599999999997</c:v>
                </c:pt>
                <c:pt idx="124">
                  <c:v>270.75599999999997</c:v>
                </c:pt>
                <c:pt idx="125">
                  <c:v>270.75599999999997</c:v>
                </c:pt>
                <c:pt idx="126">
                  <c:v>270.75599999999997</c:v>
                </c:pt>
                <c:pt idx="127">
                  <c:v>270.75599999999997</c:v>
                </c:pt>
                <c:pt idx="128">
                  <c:v>270.75599999999997</c:v>
                </c:pt>
                <c:pt idx="129">
                  <c:v>270.75599999999997</c:v>
                </c:pt>
                <c:pt idx="130">
                  <c:v>270.75599999999997</c:v>
                </c:pt>
                <c:pt idx="131">
                  <c:v>270.75599999999997</c:v>
                </c:pt>
                <c:pt idx="132">
                  <c:v>270.75599999999997</c:v>
                </c:pt>
                <c:pt idx="133">
                  <c:v>270.75599999999997</c:v>
                </c:pt>
                <c:pt idx="134">
                  <c:v>270.75599999999997</c:v>
                </c:pt>
                <c:pt idx="135">
                  <c:v>270.75599999999997</c:v>
                </c:pt>
                <c:pt idx="136">
                  <c:v>270.75599999999997</c:v>
                </c:pt>
                <c:pt idx="137">
                  <c:v>321.86711111111106</c:v>
                </c:pt>
                <c:pt idx="138">
                  <c:v>756.31274520447528</c:v>
                </c:pt>
                <c:pt idx="139">
                  <c:v>1778.6411435927853</c:v>
                </c:pt>
                <c:pt idx="140">
                  <c:v>2776.3071153520445</c:v>
                </c:pt>
                <c:pt idx="141">
                  <c:v>2907.0494982378464</c:v>
                </c:pt>
                <c:pt idx="142">
                  <c:v>2118.7551993364195</c:v>
                </c:pt>
                <c:pt idx="143">
                  <c:v>1175.8243067100693</c:v>
                </c:pt>
                <c:pt idx="144">
                  <c:v>768.0893772733416</c:v>
                </c:pt>
                <c:pt idx="145">
                  <c:v>1024.7343538271612</c:v>
                </c:pt>
                <c:pt idx="146">
                  <c:v>1461.7722329166659</c:v>
                </c:pt>
                <c:pt idx="147">
                  <c:v>1542.1660696489193</c:v>
                </c:pt>
                <c:pt idx="148">
                  <c:v>1264.6872541020448</c:v>
                </c:pt>
                <c:pt idx="149">
                  <c:v>832.78122304012368</c:v>
                </c:pt>
                <c:pt idx="150">
                  <c:v>348.27850677854917</c:v>
                </c:pt>
                <c:pt idx="151">
                  <c:v>-367.98132093750041</c:v>
                </c:pt>
                <c:pt idx="152">
                  <c:v>-1445.018031358024</c:v>
                </c:pt>
                <c:pt idx="153">
                  <c:v>-2244.0533729436725</c:v>
                </c:pt>
                <c:pt idx="154">
                  <c:v>-2097.0094160368444</c:v>
                </c:pt>
                <c:pt idx="155">
                  <c:v>-1078.4275195090663</c:v>
                </c:pt>
                <c:pt idx="156">
                  <c:v>96.14984722222195</c:v>
                </c:pt>
                <c:pt idx="157">
                  <c:v>812.14438322916658</c:v>
                </c:pt>
                <c:pt idx="158">
                  <c:v>1452.2244080989581</c:v>
                </c:pt>
                <c:pt idx="159">
                  <c:v>1812.8879767438275</c:v>
                </c:pt>
                <c:pt idx="160">
                  <c:v>1867.2161959461801</c:v>
                </c:pt>
                <c:pt idx="161">
                  <c:v>1667.0411040624995</c:v>
                </c:pt>
                <c:pt idx="162">
                  <c:v>1363.4285635850702</c:v>
                </c:pt>
                <c:pt idx="163">
                  <c:v>1315.6338962499999</c:v>
                </c:pt>
                <c:pt idx="164">
                  <c:v>1191.0827437548226</c:v>
                </c:pt>
                <c:pt idx="165">
                  <c:v>963.96645273630429</c:v>
                </c:pt>
                <c:pt idx="166">
                  <c:v>838.0683202517364</c:v>
                </c:pt>
                <c:pt idx="167">
                  <c:v>1095.7601878549385</c:v>
                </c:pt>
                <c:pt idx="168">
                  <c:v>1329.8287871604939</c:v>
                </c:pt>
                <c:pt idx="169">
                  <c:v>1027.4686495833325</c:v>
                </c:pt>
                <c:pt idx="170">
                  <c:v>364.8134371141964</c:v>
                </c:pt>
                <c:pt idx="171">
                  <c:v>-428.75427803626508</c:v>
                </c:pt>
                <c:pt idx="172">
                  <c:v>-1328.15807141493</c:v>
                </c:pt>
                <c:pt idx="173">
                  <c:v>-1745.1071291473768</c:v>
                </c:pt>
                <c:pt idx="174">
                  <c:v>-1164.0684150877696</c:v>
                </c:pt>
                <c:pt idx="175">
                  <c:v>-221.31805168499233</c:v>
                </c:pt>
                <c:pt idx="176">
                  <c:v>442.82660123167386</c:v>
                </c:pt>
                <c:pt idx="177">
                  <c:v>980.70670979648889</c:v>
                </c:pt>
                <c:pt idx="178">
                  <c:v>1137.0745401118829</c:v>
                </c:pt>
                <c:pt idx="179">
                  <c:v>756.11455637345694</c:v>
                </c:pt>
                <c:pt idx="180">
                  <c:v>373.48073660493844</c:v>
                </c:pt>
                <c:pt idx="181">
                  <c:v>194.4160770881553</c:v>
                </c:pt>
                <c:pt idx="182">
                  <c:v>-10.552110293209751</c:v>
                </c:pt>
                <c:pt idx="183">
                  <c:v>-497.64677413869538</c:v>
                </c:pt>
                <c:pt idx="184">
                  <c:v>-910.09509259548588</c:v>
                </c:pt>
                <c:pt idx="185">
                  <c:v>-1016.0126617746918</c:v>
                </c:pt>
                <c:pt idx="186">
                  <c:v>-917.23923177083395</c:v>
                </c:pt>
                <c:pt idx="187">
                  <c:v>-715.28680440104119</c:v>
                </c:pt>
                <c:pt idx="188">
                  <c:v>-538.32514676215249</c:v>
                </c:pt>
                <c:pt idx="189">
                  <c:v>-386.35753038869632</c:v>
                </c:pt>
                <c:pt idx="190">
                  <c:v>-234.102018976659</c:v>
                </c:pt>
                <c:pt idx="191">
                  <c:v>-132.55075874517735</c:v>
                </c:pt>
                <c:pt idx="192">
                  <c:v>-30.961429748263754</c:v>
                </c:pt>
                <c:pt idx="193">
                  <c:v>96.514177203896338</c:v>
                </c:pt>
                <c:pt idx="194">
                  <c:v>147.40490585262341</c:v>
                </c:pt>
                <c:pt idx="195">
                  <c:v>223.92762500000015</c:v>
                </c:pt>
                <c:pt idx="196">
                  <c:v>275.03873611111106</c:v>
                </c:pt>
                <c:pt idx="197">
                  <c:v>275.03873611111106</c:v>
                </c:pt>
                <c:pt idx="198">
                  <c:v>402.81651388888884</c:v>
                </c:pt>
                <c:pt idx="199">
                  <c:v>530.95862164834102</c:v>
                </c:pt>
                <c:pt idx="200">
                  <c:v>659.11560001929001</c:v>
                </c:pt>
                <c:pt idx="201">
                  <c:v>787.69639081790126</c:v>
                </c:pt>
                <c:pt idx="202">
                  <c:v>916.33666406249995</c:v>
                </c:pt>
                <c:pt idx="203">
                  <c:v>1301.0752701822917</c:v>
                </c:pt>
                <c:pt idx="204">
                  <c:v>1482.6036926118823</c:v>
                </c:pt>
                <c:pt idx="205">
                  <c:v>1510.7895619290125</c:v>
                </c:pt>
                <c:pt idx="206">
                  <c:v>1744.2692850192898</c:v>
                </c:pt>
                <c:pt idx="207">
                  <c:v>1774.4992685927855</c:v>
                </c:pt>
                <c:pt idx="208">
                  <c:v>1600.1474032716051</c:v>
                </c:pt>
                <c:pt idx="209">
                  <c:v>1732.3221234567905</c:v>
                </c:pt>
                <c:pt idx="210">
                  <c:v>1713.1621204938269</c:v>
                </c:pt>
                <c:pt idx="211">
                  <c:v>1334.8018170572918</c:v>
                </c:pt>
                <c:pt idx="212">
                  <c:v>1083.124219567901</c:v>
                </c:pt>
                <c:pt idx="213">
                  <c:v>932.87237434895803</c:v>
                </c:pt>
                <c:pt idx="214">
                  <c:v>986.66941530864233</c:v>
                </c:pt>
                <c:pt idx="215">
                  <c:v>1194.8924821344517</c:v>
                </c:pt>
                <c:pt idx="216">
                  <c:v>1353.2041987847224</c:v>
                </c:pt>
                <c:pt idx="217">
                  <c:v>1358.9564487239581</c:v>
                </c:pt>
                <c:pt idx="218">
                  <c:v>1236.6091208526234</c:v>
                </c:pt>
                <c:pt idx="219">
                  <c:v>1062.45979326003</c:v>
                </c:pt>
                <c:pt idx="220">
                  <c:v>887.22550585262377</c:v>
                </c:pt>
                <c:pt idx="221">
                  <c:v>685.57822343074952</c:v>
                </c:pt>
                <c:pt idx="222">
                  <c:v>559.05909421006868</c:v>
                </c:pt>
                <c:pt idx="223">
                  <c:v>534.77170440296959</c:v>
                </c:pt>
                <c:pt idx="224">
                  <c:v>535.72907437114259</c:v>
                </c:pt>
                <c:pt idx="225">
                  <c:v>613.68056187114189</c:v>
                </c:pt>
                <c:pt idx="226">
                  <c:v>641.18119341049237</c:v>
                </c:pt>
                <c:pt idx="227">
                  <c:v>617.26289218074839</c:v>
                </c:pt>
                <c:pt idx="228">
                  <c:v>593.35946156250134</c:v>
                </c:pt>
                <c:pt idx="229">
                  <c:v>543.58075724151308</c:v>
                </c:pt>
                <c:pt idx="230">
                  <c:v>442.36408576871065</c:v>
                </c:pt>
                <c:pt idx="231">
                  <c:v>289.03075243537876</c:v>
                </c:pt>
                <c:pt idx="232">
                  <c:v>-44.197020536265768</c:v>
                </c:pt>
                <c:pt idx="233">
                  <c:v>-482.93698981770945</c:v>
                </c:pt>
                <c:pt idx="234">
                  <c:v>-642.68253082851038</c:v>
                </c:pt>
                <c:pt idx="235">
                  <c:v>-444.10930121527826</c:v>
                </c:pt>
                <c:pt idx="236">
                  <c:v>-115.48457732638821</c:v>
                </c:pt>
                <c:pt idx="237">
                  <c:v>-15.028983749999668</c:v>
                </c:pt>
                <c:pt idx="238">
                  <c:v>-247.35117844135914</c:v>
                </c:pt>
                <c:pt idx="239">
                  <c:v>-711.6026862683259</c:v>
                </c:pt>
                <c:pt idx="240">
                  <c:v>-1050.8771472868439</c:v>
                </c:pt>
                <c:pt idx="241">
                  <c:v>-904.68884536554731</c:v>
                </c:pt>
                <c:pt idx="242">
                  <c:v>-832.8402568238813</c:v>
                </c:pt>
                <c:pt idx="243">
                  <c:v>-940.75048794367251</c:v>
                </c:pt>
                <c:pt idx="244">
                  <c:v>-894.75010859182169</c:v>
                </c:pt>
                <c:pt idx="245">
                  <c:v>-1129.3263905738813</c:v>
                </c:pt>
                <c:pt idx="246">
                  <c:v>-1544.2316314621903</c:v>
                </c:pt>
                <c:pt idx="247">
                  <c:v>-1448.2845098794369</c:v>
                </c:pt>
                <c:pt idx="248">
                  <c:v>-787.91966899305623</c:v>
                </c:pt>
                <c:pt idx="249">
                  <c:v>-176.25273638406662</c:v>
                </c:pt>
                <c:pt idx="250">
                  <c:v>-74.644670416666372</c:v>
                </c:pt>
                <c:pt idx="251">
                  <c:v>-229.04601106770838</c:v>
                </c:pt>
                <c:pt idx="252">
                  <c:v>-153.61925598765413</c:v>
                </c:pt>
                <c:pt idx="253">
                  <c:v>126.84587576003136</c:v>
                </c:pt>
                <c:pt idx="254">
                  <c:v>177.9569868711414</c:v>
                </c:pt>
                <c:pt idx="255">
                  <c:v>-256.90621399305587</c:v>
                </c:pt>
                <c:pt idx="256">
                  <c:v>-463.02419705536227</c:v>
                </c:pt>
                <c:pt idx="257">
                  <c:v>200.34242546778574</c:v>
                </c:pt>
                <c:pt idx="258">
                  <c:v>1146.6983173341046</c:v>
                </c:pt>
                <c:pt idx="259">
                  <c:v>1609.1742741483413</c:v>
                </c:pt>
                <c:pt idx="260">
                  <c:v>1637.8214298341049</c:v>
                </c:pt>
                <c:pt idx="261">
                  <c:v>1590.0972491975303</c:v>
                </c:pt>
                <c:pt idx="262">
                  <c:v>1695.9553359307483</c:v>
                </c:pt>
                <c:pt idx="263">
                  <c:v>2033.0313257455632</c:v>
                </c:pt>
                <c:pt idx="264">
                  <c:v>2193.2812778983416</c:v>
                </c:pt>
                <c:pt idx="265">
                  <c:v>1970.6261703288965</c:v>
                </c:pt>
                <c:pt idx="266">
                  <c:v>1517.1035112847212</c:v>
                </c:pt>
                <c:pt idx="267">
                  <c:v>1316.9310961111105</c:v>
                </c:pt>
                <c:pt idx="268">
                  <c:v>1245.4920442100697</c:v>
                </c:pt>
                <c:pt idx="269">
                  <c:v>1096.0533240277778</c:v>
                </c:pt>
                <c:pt idx="270">
                  <c:v>742.30399490451418</c:v>
                </c:pt>
                <c:pt idx="271">
                  <c:v>257.02176118827231</c:v>
                </c:pt>
                <c:pt idx="272">
                  <c:v>153.70982055555481</c:v>
                </c:pt>
                <c:pt idx="273">
                  <c:v>-153.76788926215238</c:v>
                </c:pt>
                <c:pt idx="274">
                  <c:v>-822.44748386091817</c:v>
                </c:pt>
                <c:pt idx="275">
                  <c:v>-1136.402237222223</c:v>
                </c:pt>
                <c:pt idx="276">
                  <c:v>-1321.8532295524687</c:v>
                </c:pt>
                <c:pt idx="277">
                  <c:v>-1508.4938708024697</c:v>
                </c:pt>
                <c:pt idx="278">
                  <c:v>-1975.2912273177085</c:v>
                </c:pt>
                <c:pt idx="279">
                  <c:v>-2137.6825475260421</c:v>
                </c:pt>
                <c:pt idx="280">
                  <c:v>-1070.0681539621914</c:v>
                </c:pt>
                <c:pt idx="281">
                  <c:v>666.22494196373452</c:v>
                </c:pt>
                <c:pt idx="282">
                  <c:v>1921.9081503057491</c:v>
                </c:pt>
                <c:pt idx="283">
                  <c:v>2157.3552552970682</c:v>
                </c:pt>
                <c:pt idx="284">
                  <c:v>2214.5478516859566</c:v>
                </c:pt>
                <c:pt idx="285">
                  <c:v>2145.3393915094521</c:v>
                </c:pt>
                <c:pt idx="286">
                  <c:v>1999.0234997415128</c:v>
                </c:pt>
                <c:pt idx="287">
                  <c:v>2006.6887051437116</c:v>
                </c:pt>
                <c:pt idx="288">
                  <c:v>2015.0016743827146</c:v>
                </c:pt>
                <c:pt idx="289">
                  <c:v>1666.1846296807489</c:v>
                </c:pt>
                <c:pt idx="290">
                  <c:v>981.63768291666668</c:v>
                </c:pt>
                <c:pt idx="291">
                  <c:v>344.51542267361106</c:v>
                </c:pt>
                <c:pt idx="292">
                  <c:v>-91.695650416665615</c:v>
                </c:pt>
                <c:pt idx="293">
                  <c:v>-145.98996462480858</c:v>
                </c:pt>
                <c:pt idx="294">
                  <c:v>5.073518569636235</c:v>
                </c:pt>
                <c:pt idx="295">
                  <c:v>182.56308291666807</c:v>
                </c:pt>
                <c:pt idx="296">
                  <c:v>335.6183358150077</c:v>
                </c:pt>
                <c:pt idx="297">
                  <c:v>438.11863847222179</c:v>
                </c:pt>
                <c:pt idx="298">
                  <c:v>464.51200427951386</c:v>
                </c:pt>
                <c:pt idx="299">
                  <c:v>388.40685190296955</c:v>
                </c:pt>
                <c:pt idx="300">
                  <c:v>286.18462968074948</c:v>
                </c:pt>
                <c:pt idx="301">
                  <c:v>157.84533761284828</c:v>
                </c:pt>
                <c:pt idx="302">
                  <c:v>3.1186279822519509</c:v>
                </c:pt>
                <c:pt idx="303">
                  <c:v>-126.8576209992296</c:v>
                </c:pt>
                <c:pt idx="304">
                  <c:v>-308.44106469135806</c:v>
                </c:pt>
                <c:pt idx="305">
                  <c:v>-440.14914508777008</c:v>
                </c:pt>
                <c:pt idx="306">
                  <c:v>-316.16783442515441</c:v>
                </c:pt>
                <c:pt idx="307">
                  <c:v>-63.068903888888883</c:v>
                </c:pt>
                <c:pt idx="308">
                  <c:v>140.16953396315691</c:v>
                </c:pt>
                <c:pt idx="309">
                  <c:v>165.24685065297211</c:v>
                </c:pt>
                <c:pt idx="310">
                  <c:v>87.630844148341396</c:v>
                </c:pt>
                <c:pt idx="311">
                  <c:v>9.7908862345671537</c:v>
                </c:pt>
                <c:pt idx="312">
                  <c:v>-145.16007221740085</c:v>
                </c:pt>
                <c:pt idx="313">
                  <c:v>-326.53205581404325</c:v>
                </c:pt>
                <c:pt idx="314">
                  <c:v>-457.36604166666666</c:v>
                </c:pt>
                <c:pt idx="315">
                  <c:v>-460.7160930246913</c:v>
                </c:pt>
                <c:pt idx="316">
                  <c:v>-386.85580815972207</c:v>
                </c:pt>
                <c:pt idx="317">
                  <c:v>-466.02400909239964</c:v>
                </c:pt>
                <c:pt idx="318">
                  <c:v>-648.03245486111086</c:v>
                </c:pt>
                <c:pt idx="319">
                  <c:v>-702.59354783950573</c:v>
                </c:pt>
                <c:pt idx="320">
                  <c:v>-322.31731481770805</c:v>
                </c:pt>
                <c:pt idx="321">
                  <c:v>-16.419458765432807</c:v>
                </c:pt>
                <c:pt idx="322">
                  <c:v>110.30696677951315</c:v>
                </c:pt>
                <c:pt idx="323">
                  <c:v>135.86252233506994</c:v>
                </c:pt>
                <c:pt idx="324">
                  <c:v>32.762339210069399</c:v>
                </c:pt>
                <c:pt idx="325">
                  <c:v>185.52226176408121</c:v>
                </c:pt>
                <c:pt idx="326">
                  <c:v>211.07781731963806</c:v>
                </c:pt>
                <c:pt idx="327">
                  <c:v>133.98733822530914</c:v>
                </c:pt>
                <c:pt idx="328">
                  <c:v>-505.32000967110378</c:v>
                </c:pt>
                <c:pt idx="329">
                  <c:v>-1198.9674732590665</c:v>
                </c:pt>
                <c:pt idx="330">
                  <c:v>-640.13575045814093</c:v>
                </c:pt>
                <c:pt idx="331">
                  <c:v>74.805946254822345</c:v>
                </c:pt>
                <c:pt idx="332">
                  <c:v>23.494974125193323</c:v>
                </c:pt>
                <c:pt idx="333">
                  <c:v>-2.8362325260416128</c:v>
                </c:pt>
                <c:pt idx="334">
                  <c:v>47.993824027777634</c:v>
                </c:pt>
                <c:pt idx="335">
                  <c:v>-3.6633359374999372</c:v>
                </c:pt>
                <c:pt idx="336">
                  <c:v>98.120203245563403</c:v>
                </c:pt>
                <c:pt idx="337">
                  <c:v>276.83778269000771</c:v>
                </c:pt>
                <c:pt idx="338">
                  <c:v>558.12020324556318</c:v>
                </c:pt>
                <c:pt idx="339">
                  <c:v>1121.1427617785494</c:v>
                </c:pt>
                <c:pt idx="340">
                  <c:v>1736.845875760031</c:v>
                </c:pt>
                <c:pt idx="341">
                  <c:v>1893.997089889082</c:v>
                </c:pt>
                <c:pt idx="342">
                  <c:v>1284.696666393711</c:v>
                </c:pt>
                <c:pt idx="343">
                  <c:v>596.0109310378084</c:v>
                </c:pt>
                <c:pt idx="344">
                  <c:v>417.57083720389659</c:v>
                </c:pt>
                <c:pt idx="345">
                  <c:v>571.20634136284662</c:v>
                </c:pt>
                <c:pt idx="346">
                  <c:v>572.5955538888893</c:v>
                </c:pt>
                <c:pt idx="347">
                  <c:v>470.68858863040191</c:v>
                </c:pt>
                <c:pt idx="348">
                  <c:v>573.70936269000708</c:v>
                </c:pt>
                <c:pt idx="349">
                  <c:v>549.13169854648913</c:v>
                </c:pt>
                <c:pt idx="350">
                  <c:v>422.01774486593365</c:v>
                </c:pt>
                <c:pt idx="351">
                  <c:v>294.40741017361108</c:v>
                </c:pt>
                <c:pt idx="352">
                  <c:v>243.12885597704491</c:v>
                </c:pt>
                <c:pt idx="353">
                  <c:v>242.96200771604862</c:v>
                </c:pt>
                <c:pt idx="354">
                  <c:v>268.35130983506906</c:v>
                </c:pt>
                <c:pt idx="355">
                  <c:v>345.01797650173683</c:v>
                </c:pt>
                <c:pt idx="356">
                  <c:v>370.90663375482268</c:v>
                </c:pt>
                <c:pt idx="357">
                  <c:v>268.85185461805514</c:v>
                </c:pt>
                <c:pt idx="358">
                  <c:v>-38.149103395061957</c:v>
                </c:pt>
                <c:pt idx="359">
                  <c:v>-474.38962029610343</c:v>
                </c:pt>
                <c:pt idx="360">
                  <c:v>-656.21129118441343</c:v>
                </c:pt>
                <c:pt idx="361">
                  <c:v>-505.45830635802508</c:v>
                </c:pt>
                <c:pt idx="362">
                  <c:v>-251.64647870659667</c:v>
                </c:pt>
                <c:pt idx="363">
                  <c:v>-22.66957677758478</c:v>
                </c:pt>
                <c:pt idx="364">
                  <c:v>181.2775944184022</c:v>
                </c:pt>
                <c:pt idx="365">
                  <c:v>309.05537219618088</c:v>
                </c:pt>
                <c:pt idx="366">
                  <c:v>411.4010204938271</c:v>
                </c:pt>
                <c:pt idx="367">
                  <c:v>616.34511748456805</c:v>
                </c:pt>
                <c:pt idx="368">
                  <c:v>873.05968850019303</c:v>
                </c:pt>
                <c:pt idx="369">
                  <c:v>849.40281262056305</c:v>
                </c:pt>
                <c:pt idx="370">
                  <c:v>543.8734503211806</c:v>
                </c:pt>
                <c:pt idx="371">
                  <c:v>160.83039132426694</c:v>
                </c:pt>
                <c:pt idx="372">
                  <c:v>-530.17515942515411</c:v>
                </c:pt>
                <c:pt idx="373">
                  <c:v>-1274.6395934288198</c:v>
                </c:pt>
                <c:pt idx="374">
                  <c:v>-1483.2597055815972</c:v>
                </c:pt>
                <c:pt idx="375">
                  <c:v>-1205.2990822222218</c:v>
                </c:pt>
                <c:pt idx="376">
                  <c:v>-798.36567874517789</c:v>
                </c:pt>
                <c:pt idx="377">
                  <c:v>-492.8163898263889</c:v>
                </c:pt>
                <c:pt idx="378">
                  <c:v>-289.11041994888103</c:v>
                </c:pt>
                <c:pt idx="379">
                  <c:v>-161.78500617283953</c:v>
                </c:pt>
                <c:pt idx="380">
                  <c:v>-213.25777055555568</c:v>
                </c:pt>
                <c:pt idx="381">
                  <c:v>-315.9151068701774</c:v>
                </c:pt>
                <c:pt idx="382">
                  <c:v>-341.86324656925137</c:v>
                </c:pt>
                <c:pt idx="383">
                  <c:v>-393.28128710165913</c:v>
                </c:pt>
                <c:pt idx="384">
                  <c:v>-444.64222448591818</c:v>
                </c:pt>
                <c:pt idx="385">
                  <c:v>-316.99768738715272</c:v>
                </c:pt>
                <c:pt idx="386">
                  <c:v>40.755999999999972</c:v>
                </c:pt>
                <c:pt idx="387">
                  <c:v>270.75599999999997</c:v>
                </c:pt>
                <c:pt idx="388">
                  <c:v>270.75599999999997</c:v>
                </c:pt>
                <c:pt idx="389">
                  <c:v>270.75599999999997</c:v>
                </c:pt>
                <c:pt idx="390">
                  <c:v>270.75599999999997</c:v>
                </c:pt>
                <c:pt idx="391">
                  <c:v>398.53377777777774</c:v>
                </c:pt>
                <c:pt idx="392">
                  <c:v>807.43010197241517</c:v>
                </c:pt>
                <c:pt idx="393">
                  <c:v>1369.7760476822918</c:v>
                </c:pt>
                <c:pt idx="394">
                  <c:v>1855.8856822222224</c:v>
                </c:pt>
                <c:pt idx="395">
                  <c:v>2189.4715395187113</c:v>
                </c:pt>
                <c:pt idx="396">
                  <c:v>2396.3666607378473</c:v>
                </c:pt>
                <c:pt idx="397">
                  <c:v>2476.7292691859561</c:v>
                </c:pt>
                <c:pt idx="398">
                  <c:v>2225.9694858381549</c:v>
                </c:pt>
                <c:pt idx="399">
                  <c:v>1489.2847609452165</c:v>
                </c:pt>
                <c:pt idx="400">
                  <c:v>648.02498567901284</c:v>
                </c:pt>
                <c:pt idx="401">
                  <c:v>111.35831901234494</c:v>
                </c:pt>
                <c:pt idx="402">
                  <c:v>-298.58192210937523</c:v>
                </c:pt>
                <c:pt idx="403">
                  <c:v>-556.43112078221372</c:v>
                </c:pt>
                <c:pt idx="404">
                  <c:v>-507.59015722222262</c:v>
                </c:pt>
                <c:pt idx="405">
                  <c:v>-458.2195024807105</c:v>
                </c:pt>
                <c:pt idx="406">
                  <c:v>-536.62156950906615</c:v>
                </c:pt>
                <c:pt idx="407">
                  <c:v>-589.53767544367247</c:v>
                </c:pt>
                <c:pt idx="408">
                  <c:v>-437.8374326649307</c:v>
                </c:pt>
                <c:pt idx="409">
                  <c:v>-81.024757573302566</c:v>
                </c:pt>
                <c:pt idx="410">
                  <c:v>225.3911905835264</c:v>
                </c:pt>
                <c:pt idx="411">
                  <c:v>353.25194637345646</c:v>
                </c:pt>
                <c:pt idx="412">
                  <c:v>404.53079798225303</c:v>
                </c:pt>
                <c:pt idx="413">
                  <c:v>455.89798102334129</c:v>
                </c:pt>
                <c:pt idx="414">
                  <c:v>635.13662669463736</c:v>
                </c:pt>
                <c:pt idx="415">
                  <c:v>917.16376747395793</c:v>
                </c:pt>
                <c:pt idx="416">
                  <c:v>995.31600822916641</c:v>
                </c:pt>
                <c:pt idx="417">
                  <c:v>715.60065271315648</c:v>
                </c:pt>
                <c:pt idx="418">
                  <c:v>307.16145111593397</c:v>
                </c:pt>
                <c:pt idx="419">
                  <c:v>-102.0655954783951</c:v>
                </c:pt>
                <c:pt idx="420">
                  <c:v>-282.25358098765423</c:v>
                </c:pt>
                <c:pt idx="421">
                  <c:v>-78.826286369599302</c:v>
                </c:pt>
                <c:pt idx="422">
                  <c:v>227.45017545138813</c:v>
                </c:pt>
                <c:pt idx="423">
                  <c:v>534.31075489197531</c:v>
                </c:pt>
                <c:pt idx="424">
                  <c:v>969.55464341049446</c:v>
                </c:pt>
                <c:pt idx="425">
                  <c:v>1661.6058955603785</c:v>
                </c:pt>
                <c:pt idx="426">
                  <c:v>2407.0577381674375</c:v>
                </c:pt>
                <c:pt idx="427">
                  <c:v>2593.0845205748456</c:v>
                </c:pt>
                <c:pt idx="428">
                  <c:v>1833.7877289660491</c:v>
                </c:pt>
                <c:pt idx="429">
                  <c:v>789.48967427854893</c:v>
                </c:pt>
                <c:pt idx="430">
                  <c:v>150.79975417148881</c:v>
                </c:pt>
                <c:pt idx="431">
                  <c:v>-106.13609154321023</c:v>
                </c:pt>
                <c:pt idx="432">
                  <c:v>-82.312367402583959</c:v>
                </c:pt>
                <c:pt idx="433">
                  <c:v>95.448734310378796</c:v>
                </c:pt>
                <c:pt idx="434">
                  <c:v>120.63311940297083</c:v>
                </c:pt>
                <c:pt idx="435">
                  <c:v>-186.9510639930561</c:v>
                </c:pt>
                <c:pt idx="436">
                  <c:v>-700.55211029321049</c:v>
                </c:pt>
                <c:pt idx="437">
                  <c:v>-1292.4862239843746</c:v>
                </c:pt>
                <c:pt idx="438">
                  <c:v>-1885.7331152584879</c:v>
                </c:pt>
                <c:pt idx="439">
                  <c:v>-2300.5036284066355</c:v>
                </c:pt>
                <c:pt idx="440">
                  <c:v>-2407.6280964149305</c:v>
                </c:pt>
                <c:pt idx="441">
                  <c:v>-2053.0361984442516</c:v>
                </c:pt>
                <c:pt idx="442">
                  <c:v>-1364.370092295525</c:v>
                </c:pt>
                <c:pt idx="443">
                  <c:v>-649.19373733314035</c:v>
                </c:pt>
                <c:pt idx="444">
                  <c:v>-61.465032573302494</c:v>
                </c:pt>
                <c:pt idx="445">
                  <c:v>219.64488888888886</c:v>
                </c:pt>
                <c:pt idx="446">
                  <c:v>270.75599999999997</c:v>
                </c:pt>
                <c:pt idx="447">
                  <c:v>270.75599999999997</c:v>
                </c:pt>
                <c:pt idx="448">
                  <c:v>270.75599999999997</c:v>
                </c:pt>
                <c:pt idx="449">
                  <c:v>270.75599999999997</c:v>
                </c:pt>
                <c:pt idx="450">
                  <c:v>270.75599999999997</c:v>
                </c:pt>
                <c:pt idx="451">
                  <c:v>270.75599999999997</c:v>
                </c:pt>
                <c:pt idx="452">
                  <c:v>270.75599999999997</c:v>
                </c:pt>
                <c:pt idx="453">
                  <c:v>270.75599999999997</c:v>
                </c:pt>
                <c:pt idx="454">
                  <c:v>270.75599999999997</c:v>
                </c:pt>
                <c:pt idx="455">
                  <c:v>270.75599999999997</c:v>
                </c:pt>
                <c:pt idx="456">
                  <c:v>270.75599999999997</c:v>
                </c:pt>
                <c:pt idx="457">
                  <c:v>270.75599999999997</c:v>
                </c:pt>
                <c:pt idx="458">
                  <c:v>270.75599999999997</c:v>
                </c:pt>
                <c:pt idx="459">
                  <c:v>270.75599999999997</c:v>
                </c:pt>
                <c:pt idx="460">
                  <c:v>270.75599999999997</c:v>
                </c:pt>
                <c:pt idx="461">
                  <c:v>270.75599999999997</c:v>
                </c:pt>
                <c:pt idx="462">
                  <c:v>270.75599999999997</c:v>
                </c:pt>
                <c:pt idx="463">
                  <c:v>270.75599999999997</c:v>
                </c:pt>
                <c:pt idx="464">
                  <c:v>270.75599999999997</c:v>
                </c:pt>
                <c:pt idx="465">
                  <c:v>270.75599999999997</c:v>
                </c:pt>
                <c:pt idx="466">
                  <c:v>270.75599999999997</c:v>
                </c:pt>
                <c:pt idx="467">
                  <c:v>270.75599999999997</c:v>
                </c:pt>
                <c:pt idx="468">
                  <c:v>270.75599999999997</c:v>
                </c:pt>
                <c:pt idx="469">
                  <c:v>270.75599999999997</c:v>
                </c:pt>
                <c:pt idx="470">
                  <c:v>270.75599999999997</c:v>
                </c:pt>
                <c:pt idx="471">
                  <c:v>270.75599999999997</c:v>
                </c:pt>
                <c:pt idx="472">
                  <c:v>270.75599999999997</c:v>
                </c:pt>
                <c:pt idx="473">
                  <c:v>270.75599999999997</c:v>
                </c:pt>
                <c:pt idx="474">
                  <c:v>270.75599999999997</c:v>
                </c:pt>
                <c:pt idx="475">
                  <c:v>270.75599999999997</c:v>
                </c:pt>
                <c:pt idx="476">
                  <c:v>270.75599999999997</c:v>
                </c:pt>
                <c:pt idx="477">
                  <c:v>270.75599999999997</c:v>
                </c:pt>
                <c:pt idx="478">
                  <c:v>270.75599999999997</c:v>
                </c:pt>
                <c:pt idx="479">
                  <c:v>270.75599999999997</c:v>
                </c:pt>
                <c:pt idx="480">
                  <c:v>270.75599999999997</c:v>
                </c:pt>
                <c:pt idx="481">
                  <c:v>270.75599999999997</c:v>
                </c:pt>
                <c:pt idx="482">
                  <c:v>270.75599999999997</c:v>
                </c:pt>
                <c:pt idx="483">
                  <c:v>270.75599999999997</c:v>
                </c:pt>
                <c:pt idx="484">
                  <c:v>270.75599999999997</c:v>
                </c:pt>
                <c:pt idx="485">
                  <c:v>270.75599999999997</c:v>
                </c:pt>
                <c:pt idx="486">
                  <c:v>270.75599999999997</c:v>
                </c:pt>
                <c:pt idx="487">
                  <c:v>270.75599999999997</c:v>
                </c:pt>
                <c:pt idx="488">
                  <c:v>270.75599999999997</c:v>
                </c:pt>
                <c:pt idx="489">
                  <c:v>270.75599999999997</c:v>
                </c:pt>
                <c:pt idx="490">
                  <c:v>270.75599999999997</c:v>
                </c:pt>
                <c:pt idx="491">
                  <c:v>270.75599999999997</c:v>
                </c:pt>
                <c:pt idx="492">
                  <c:v>270.75599999999997</c:v>
                </c:pt>
                <c:pt idx="493">
                  <c:v>270.75599999999997</c:v>
                </c:pt>
                <c:pt idx="494">
                  <c:v>270.75599999999997</c:v>
                </c:pt>
                <c:pt idx="495">
                  <c:v>270.75599999999997</c:v>
                </c:pt>
                <c:pt idx="496">
                  <c:v>270.75599999999997</c:v>
                </c:pt>
                <c:pt idx="497">
                  <c:v>270.75599999999997</c:v>
                </c:pt>
                <c:pt idx="498">
                  <c:v>270.75599999999997</c:v>
                </c:pt>
                <c:pt idx="499">
                  <c:v>270.75599999999997</c:v>
                </c:pt>
                <c:pt idx="500">
                  <c:v>270.75599999999997</c:v>
                </c:pt>
                <c:pt idx="501">
                  <c:v>270.75599999999997</c:v>
                </c:pt>
                <c:pt idx="502">
                  <c:v>270.75599999999997</c:v>
                </c:pt>
                <c:pt idx="503">
                  <c:v>270.75599999999997</c:v>
                </c:pt>
                <c:pt idx="504">
                  <c:v>270.75599999999997</c:v>
                </c:pt>
                <c:pt idx="505">
                  <c:v>270.75599999999997</c:v>
                </c:pt>
                <c:pt idx="506">
                  <c:v>270.75599999999997</c:v>
                </c:pt>
                <c:pt idx="507">
                  <c:v>270.75599999999997</c:v>
                </c:pt>
                <c:pt idx="508">
                  <c:v>270.75599999999997</c:v>
                </c:pt>
                <c:pt idx="509">
                  <c:v>270.75599999999997</c:v>
                </c:pt>
                <c:pt idx="510">
                  <c:v>270.75599999999997</c:v>
                </c:pt>
                <c:pt idx="511">
                  <c:v>398.53377777777774</c:v>
                </c:pt>
                <c:pt idx="512">
                  <c:v>909.65232419463734</c:v>
                </c:pt>
                <c:pt idx="513">
                  <c:v>1829.8307715326</c:v>
                </c:pt>
                <c:pt idx="514">
                  <c:v>2648.7181943402779</c:v>
                </c:pt>
                <c:pt idx="515">
                  <c:v>2881.5638345563275</c:v>
                </c:pt>
                <c:pt idx="516">
                  <c:v>2502.4834961111105</c:v>
                </c:pt>
                <c:pt idx="517">
                  <c:v>1586.5880822964887</c:v>
                </c:pt>
                <c:pt idx="518">
                  <c:v>642.79796573784688</c:v>
                </c:pt>
                <c:pt idx="519">
                  <c:v>131.68685462673662</c:v>
                </c:pt>
                <c:pt idx="520">
                  <c:v>-124.63959342881896</c:v>
                </c:pt>
                <c:pt idx="521">
                  <c:v>-253.65460608314072</c:v>
                </c:pt>
                <c:pt idx="522">
                  <c:v>-357.16908444444448</c:v>
                </c:pt>
                <c:pt idx="523">
                  <c:v>-665.37634646219112</c:v>
                </c:pt>
                <c:pt idx="524">
                  <c:v>-1229.876448953511</c:v>
                </c:pt>
                <c:pt idx="525">
                  <c:v>-1743.9212343007334</c:v>
                </c:pt>
                <c:pt idx="526">
                  <c:v>-1746.4150358487659</c:v>
                </c:pt>
                <c:pt idx="527">
                  <c:v>-1159.8792515432096</c:v>
                </c:pt>
                <c:pt idx="528">
                  <c:v>-495.79170177469132</c:v>
                </c:pt>
                <c:pt idx="529">
                  <c:v>-240.32536988811734</c:v>
                </c:pt>
                <c:pt idx="530">
                  <c:v>15.2004444444444</c:v>
                </c:pt>
                <c:pt idx="531">
                  <c:v>270.75599999999997</c:v>
                </c:pt>
                <c:pt idx="532">
                  <c:v>321.86711111111106</c:v>
                </c:pt>
                <c:pt idx="533">
                  <c:v>577.42385631558636</c:v>
                </c:pt>
                <c:pt idx="534">
                  <c:v>1037.4654940277778</c:v>
                </c:pt>
                <c:pt idx="535">
                  <c:v>1293.2827723456789</c:v>
                </c:pt>
                <c:pt idx="536">
                  <c:v>1549.3379804475308</c:v>
                </c:pt>
                <c:pt idx="537">
                  <c:v>2266.0891331674384</c:v>
                </c:pt>
                <c:pt idx="538">
                  <c:v>2984.6711555748457</c:v>
                </c:pt>
                <c:pt idx="539">
                  <c:v>2862.3788489660496</c:v>
                </c:pt>
                <c:pt idx="540">
                  <c:v>1743.2928806684022</c:v>
                </c:pt>
                <c:pt idx="541">
                  <c:v>646.38594687982209</c:v>
                </c:pt>
                <c:pt idx="542">
                  <c:v>237.4970579909338</c:v>
                </c:pt>
                <c:pt idx="543">
                  <c:v>58.31789476562534</c:v>
                </c:pt>
                <c:pt idx="544">
                  <c:v>-223.79043955246919</c:v>
                </c:pt>
                <c:pt idx="545">
                  <c:v>-608.89843166184414</c:v>
                </c:pt>
                <c:pt idx="546">
                  <c:v>-688.33935960937526</c:v>
                </c:pt>
                <c:pt idx="547">
                  <c:v>-460.17617754147432</c:v>
                </c:pt>
                <c:pt idx="548">
                  <c:v>-282.66757881172828</c:v>
                </c:pt>
                <c:pt idx="549">
                  <c:v>-181.3420544627698</c:v>
                </c:pt>
                <c:pt idx="550">
                  <c:v>-131.07946044367316</c:v>
                </c:pt>
                <c:pt idx="551">
                  <c:v>-3.9283302343749256</c:v>
                </c:pt>
                <c:pt idx="552">
                  <c:v>21.282227134452114</c:v>
                </c:pt>
                <c:pt idx="553">
                  <c:v>20.782574588155825</c:v>
                </c:pt>
                <c:pt idx="554">
                  <c:v>122.6835916020448</c:v>
                </c:pt>
                <c:pt idx="555">
                  <c:v>224.74878016685926</c:v>
                </c:pt>
                <c:pt idx="556">
                  <c:v>326.97100238908206</c:v>
                </c:pt>
                <c:pt idx="557">
                  <c:v>454.90581382426717</c:v>
                </c:pt>
                <c:pt idx="558">
                  <c:v>583.08658517361096</c:v>
                </c:pt>
                <c:pt idx="559">
                  <c:v>967.00909213445186</c:v>
                </c:pt>
                <c:pt idx="560">
                  <c:v>917.74193684895829</c:v>
                </c:pt>
                <c:pt idx="561">
                  <c:v>407.12899122299382</c:v>
                </c:pt>
                <c:pt idx="562">
                  <c:v>279.35121344521605</c:v>
                </c:pt>
                <c:pt idx="563">
                  <c:v>-129.5376754436727</c:v>
                </c:pt>
                <c:pt idx="564">
                  <c:v>-1485.5239048881176</c:v>
                </c:pt>
                <c:pt idx="565">
                  <c:v>-2435.0989867312892</c:v>
                </c:pt>
                <c:pt idx="566">
                  <c:v>-2309.6698733333333</c:v>
                </c:pt>
                <c:pt idx="567">
                  <c:v>-955.91066666666654</c:v>
                </c:pt>
                <c:pt idx="568">
                  <c:v>270.75599999999997</c:v>
                </c:pt>
                <c:pt idx="569">
                  <c:v>270.75599999999997</c:v>
                </c:pt>
                <c:pt idx="570">
                  <c:v>270.75599999999997</c:v>
                </c:pt>
                <c:pt idx="571">
                  <c:v>270.75599999999997</c:v>
                </c:pt>
                <c:pt idx="572">
                  <c:v>270.75599999999997</c:v>
                </c:pt>
                <c:pt idx="573">
                  <c:v>270.75599999999997</c:v>
                </c:pt>
                <c:pt idx="574">
                  <c:v>270.75599999999997</c:v>
                </c:pt>
                <c:pt idx="575">
                  <c:v>270.75599999999997</c:v>
                </c:pt>
                <c:pt idx="576">
                  <c:v>270.75599999999997</c:v>
                </c:pt>
                <c:pt idx="577">
                  <c:v>270.75599999999997</c:v>
                </c:pt>
                <c:pt idx="578">
                  <c:v>270.75599999999997</c:v>
                </c:pt>
                <c:pt idx="579">
                  <c:v>270.75599999999997</c:v>
                </c:pt>
                <c:pt idx="580">
                  <c:v>270.75599999999997</c:v>
                </c:pt>
                <c:pt idx="581">
                  <c:v>270.75599999999997</c:v>
                </c:pt>
                <c:pt idx="582">
                  <c:v>270.75599999999997</c:v>
                </c:pt>
                <c:pt idx="583">
                  <c:v>270.75599999999997</c:v>
                </c:pt>
                <c:pt idx="584">
                  <c:v>270.75599999999997</c:v>
                </c:pt>
                <c:pt idx="585">
                  <c:v>270.75599999999997</c:v>
                </c:pt>
                <c:pt idx="586">
                  <c:v>270.75599999999997</c:v>
                </c:pt>
                <c:pt idx="587">
                  <c:v>270.75599999999997</c:v>
                </c:pt>
                <c:pt idx="588">
                  <c:v>270.75599999999997</c:v>
                </c:pt>
                <c:pt idx="589">
                  <c:v>270.75599999999997</c:v>
                </c:pt>
                <c:pt idx="590">
                  <c:v>270.75599999999997</c:v>
                </c:pt>
                <c:pt idx="591">
                  <c:v>270.75599999999997</c:v>
                </c:pt>
                <c:pt idx="592">
                  <c:v>270.75599999999997</c:v>
                </c:pt>
                <c:pt idx="593">
                  <c:v>270.75599999999997</c:v>
                </c:pt>
                <c:pt idx="594">
                  <c:v>270.75599999999997</c:v>
                </c:pt>
                <c:pt idx="595">
                  <c:v>270.75599999999997</c:v>
                </c:pt>
                <c:pt idx="596">
                  <c:v>270.75599999999997</c:v>
                </c:pt>
                <c:pt idx="597">
                  <c:v>270.75599999999997</c:v>
                </c:pt>
                <c:pt idx="598">
                  <c:v>270.75599999999997</c:v>
                </c:pt>
                <c:pt idx="599">
                  <c:v>270.75599999999997</c:v>
                </c:pt>
                <c:pt idx="600">
                  <c:v>526.31155555555551</c:v>
                </c:pt>
                <c:pt idx="601">
                  <c:v>807.45240788966055</c:v>
                </c:pt>
                <c:pt idx="602">
                  <c:v>1241.9982699045138</c:v>
                </c:pt>
                <c:pt idx="603">
                  <c:v>2060.3301266666667</c:v>
                </c:pt>
                <c:pt idx="604">
                  <c:v>2675.4410928983402</c:v>
                </c:pt>
                <c:pt idx="605">
                  <c:v>3011.1974646489193</c:v>
                </c:pt>
                <c:pt idx="606">
                  <c:v>3170.1935268402776</c:v>
                </c:pt>
                <c:pt idx="607">
                  <c:v>3024.5396746961801</c:v>
                </c:pt>
                <c:pt idx="608">
                  <c:v>2675.0894393566737</c:v>
                </c:pt>
                <c:pt idx="609">
                  <c:v>2427.8849218055548</c:v>
                </c:pt>
                <c:pt idx="610">
                  <c:v>2385.5296267438275</c:v>
                </c:pt>
                <c:pt idx="611">
                  <c:v>2267.7142664322919</c:v>
                </c:pt>
                <c:pt idx="612">
                  <c:v>1714.7876634567897</c:v>
                </c:pt>
                <c:pt idx="613">
                  <c:v>927.9167794878482</c:v>
                </c:pt>
                <c:pt idx="614">
                  <c:v>392.40407227334174</c:v>
                </c:pt>
                <c:pt idx="615">
                  <c:v>264.04812512056213</c:v>
                </c:pt>
                <c:pt idx="616">
                  <c:v>263.75993266975377</c:v>
                </c:pt>
                <c:pt idx="617">
                  <c:v>186.5186655748453</c:v>
                </c:pt>
                <c:pt idx="618">
                  <c:v>32.043269278548649</c:v>
                </c:pt>
                <c:pt idx="619">
                  <c:v>-149.10119396219096</c:v>
                </c:pt>
                <c:pt idx="620">
                  <c:v>-203.25156065104198</c:v>
                </c:pt>
                <c:pt idx="621">
                  <c:v>-52.61873036554789</c:v>
                </c:pt>
                <c:pt idx="622">
                  <c:v>176.05332402777739</c:v>
                </c:pt>
                <c:pt idx="623">
                  <c:v>354.67840826871173</c:v>
                </c:pt>
                <c:pt idx="624">
                  <c:v>534.09550127797172</c:v>
                </c:pt>
                <c:pt idx="625">
                  <c:v>637.9166116483417</c:v>
                </c:pt>
                <c:pt idx="626">
                  <c:v>562.87024681037769</c:v>
                </c:pt>
                <c:pt idx="627">
                  <c:v>410.3550945216042</c:v>
                </c:pt>
                <c:pt idx="628">
                  <c:v>333.68842785493825</c:v>
                </c:pt>
                <c:pt idx="629">
                  <c:v>359.24398341049414</c:v>
                </c:pt>
                <c:pt idx="630">
                  <c:v>512.85123340760106</c:v>
                </c:pt>
                <c:pt idx="631">
                  <c:v>744.5072247038969</c:v>
                </c:pt>
                <c:pt idx="632">
                  <c:v>900.64812948784618</c:v>
                </c:pt>
                <c:pt idx="633">
                  <c:v>1006.3179542795124</c:v>
                </c:pt>
                <c:pt idx="634">
                  <c:v>1036.0039708844529</c:v>
                </c:pt>
                <c:pt idx="635">
                  <c:v>937.72156847222323</c:v>
                </c:pt>
                <c:pt idx="636">
                  <c:v>710.82060390817855</c:v>
                </c:pt>
                <c:pt idx="637">
                  <c:v>456.5213176118823</c:v>
                </c:pt>
                <c:pt idx="638">
                  <c:v>328.74353983410452</c:v>
                </c:pt>
                <c:pt idx="639">
                  <c:v>277.31746917148985</c:v>
                </c:pt>
                <c:pt idx="640">
                  <c:v>276.68933454186026</c:v>
                </c:pt>
                <c:pt idx="641">
                  <c:v>455.26504835262307</c:v>
                </c:pt>
                <c:pt idx="642">
                  <c:v>789.05909421006834</c:v>
                </c:pt>
                <c:pt idx="643">
                  <c:v>895.11436525173633</c:v>
                </c:pt>
                <c:pt idx="644">
                  <c:v>668.04536277777845</c:v>
                </c:pt>
                <c:pt idx="645">
                  <c:v>541.25529101562392</c:v>
                </c:pt>
                <c:pt idx="646">
                  <c:v>568.13611546778475</c:v>
                </c:pt>
                <c:pt idx="647">
                  <c:v>569.47090155574949</c:v>
                </c:pt>
                <c:pt idx="648">
                  <c:v>519.70409372395864</c:v>
                </c:pt>
                <c:pt idx="649">
                  <c:v>392.60203653259885</c:v>
                </c:pt>
                <c:pt idx="650">
                  <c:v>136.70832327160525</c:v>
                </c:pt>
                <c:pt idx="651">
                  <c:v>-300.41996913580101</c:v>
                </c:pt>
                <c:pt idx="652">
                  <c:v>-638.54166035107983</c:v>
                </c:pt>
                <c:pt idx="653">
                  <c:v>-696.29190467110368</c:v>
                </c:pt>
                <c:pt idx="654">
                  <c:v>-906.81545509548585</c:v>
                </c:pt>
                <c:pt idx="655">
                  <c:v>-1426.3186470987653</c:v>
                </c:pt>
                <c:pt idx="656">
                  <c:v>-1718.1841844444448</c:v>
                </c:pt>
                <c:pt idx="657">
                  <c:v>-1395.7646693209881</c:v>
                </c:pt>
                <c:pt idx="658">
                  <c:v>-941.84347788869752</c:v>
                </c:pt>
                <c:pt idx="659">
                  <c:v>-1099.8093041155475</c:v>
                </c:pt>
                <c:pt idx="660">
                  <c:v>-1821.7737958140428</c:v>
                </c:pt>
                <c:pt idx="661">
                  <c:v>-2341.3611554783952</c:v>
                </c:pt>
                <c:pt idx="662">
                  <c:v>-2425.3890722482638</c:v>
                </c:pt>
                <c:pt idx="663">
                  <c:v>-1664.4127937770063</c:v>
                </c:pt>
                <c:pt idx="664">
                  <c:v>-593.02899761091828</c:v>
                </c:pt>
                <c:pt idx="665">
                  <c:v>121.70540277777783</c:v>
                </c:pt>
                <c:pt idx="666">
                  <c:v>786.51417720389657</c:v>
                </c:pt>
                <c:pt idx="667">
                  <c:v>1937.6963908179014</c:v>
                </c:pt>
                <c:pt idx="668">
                  <c:v>2632.6036926118823</c:v>
                </c:pt>
                <c:pt idx="669">
                  <c:v>2586.7639158641973</c:v>
                </c:pt>
                <c:pt idx="670">
                  <c:v>2542.9620077160494</c:v>
                </c:pt>
                <c:pt idx="671">
                  <c:v>1834.5443456790122</c:v>
                </c:pt>
                <c:pt idx="672">
                  <c:v>1327.3590760030866</c:v>
                </c:pt>
                <c:pt idx="673">
                  <c:v>1331.522847222222</c:v>
                </c:pt>
                <c:pt idx="674">
                  <c:v>1335.9245482253086</c:v>
                </c:pt>
                <c:pt idx="675">
                  <c:v>906.11973456790042</c:v>
                </c:pt>
                <c:pt idx="676">
                  <c:v>446.83620062982249</c:v>
                </c:pt>
                <c:pt idx="677">
                  <c:v>-12.683181206596544</c:v>
                </c:pt>
                <c:pt idx="678">
                  <c:v>-910.67426649305492</c:v>
                </c:pt>
                <c:pt idx="679">
                  <c:v>-1531.339108706597</c:v>
                </c:pt>
                <c:pt idx="680">
                  <c:v>-1896.9462634375004</c:v>
                </c:pt>
                <c:pt idx="681">
                  <c:v>-2007.4017484211035</c:v>
                </c:pt>
                <c:pt idx="682">
                  <c:v>-1247.1166559722224</c:v>
                </c:pt>
                <c:pt idx="683">
                  <c:v>-712.66957677758546</c:v>
                </c:pt>
                <c:pt idx="684">
                  <c:v>-280.84235995659799</c:v>
                </c:pt>
                <c:pt idx="685">
                  <c:v>894.71319559895892</c:v>
                </c:pt>
                <c:pt idx="686">
                  <c:v>1562.0270732378472</c:v>
                </c:pt>
                <c:pt idx="687">
                  <c:v>1463.300039541859</c:v>
                </c:pt>
                <c:pt idx="688">
                  <c:v>1440.7067097964891</c:v>
                </c:pt>
                <c:pt idx="689">
                  <c:v>1419.188525262346</c:v>
                </c:pt>
                <c:pt idx="690">
                  <c:v>936.95000830729168</c:v>
                </c:pt>
                <c:pt idx="691">
                  <c:v>503.59766157118065</c:v>
                </c:pt>
                <c:pt idx="692">
                  <c:v>529.52200829186017</c:v>
                </c:pt>
                <c:pt idx="693">
                  <c:v>709.720403229167</c:v>
                </c:pt>
                <c:pt idx="694">
                  <c:v>660.33577011284774</c:v>
                </c:pt>
                <c:pt idx="695">
                  <c:v>226.87129896604827</c:v>
                </c:pt>
                <c:pt idx="696">
                  <c:v>-950.24507597222271</c:v>
                </c:pt>
                <c:pt idx="697">
                  <c:v>-1392.0912185831398</c:v>
                </c:pt>
                <c:pt idx="698">
                  <c:v>-1038.3359412152777</c:v>
                </c:pt>
                <c:pt idx="699">
                  <c:v>-735.59600822048617</c:v>
                </c:pt>
                <c:pt idx="700">
                  <c:v>-200.66533673996969</c:v>
                </c:pt>
                <c:pt idx="701">
                  <c:v>79.678450817901052</c:v>
                </c:pt>
                <c:pt idx="702">
                  <c:v>232.76076822916681</c:v>
                </c:pt>
                <c:pt idx="703">
                  <c:v>258.31632378472182</c:v>
                </c:pt>
                <c:pt idx="704">
                  <c:v>2.636152504822121</c:v>
                </c:pt>
                <c:pt idx="705">
                  <c:v>-484.13284494888114</c:v>
                </c:pt>
                <c:pt idx="706">
                  <c:v>-946.38128140721426</c:v>
                </c:pt>
                <c:pt idx="707">
                  <c:v>-1025.7960370785104</c:v>
                </c:pt>
                <c:pt idx="708">
                  <c:v>-516.59342024691341</c:v>
                </c:pt>
                <c:pt idx="709">
                  <c:v>377.26095833333295</c:v>
                </c:pt>
                <c:pt idx="710">
                  <c:v>1579.2714440277782</c:v>
                </c:pt>
                <c:pt idx="711">
                  <c:v>2298.3415199045144</c:v>
                </c:pt>
                <c:pt idx="712">
                  <c:v>1485.1082010001928</c:v>
                </c:pt>
                <c:pt idx="713">
                  <c:v>310.4457743711414</c:v>
                </c:pt>
                <c:pt idx="714">
                  <c:v>-559.21043807098783</c:v>
                </c:pt>
                <c:pt idx="715">
                  <c:v>-1584.6206219859178</c:v>
                </c:pt>
                <c:pt idx="716">
                  <c:v>-1384.6088094164738</c:v>
                </c:pt>
                <c:pt idx="717">
                  <c:v>-210.51681944444459</c:v>
                </c:pt>
                <c:pt idx="718">
                  <c:v>530.59429166666666</c:v>
                </c:pt>
                <c:pt idx="719">
                  <c:v>1298.0044889081792</c:v>
                </c:pt>
                <c:pt idx="720">
                  <c:v>1683.9253086419753</c:v>
                </c:pt>
                <c:pt idx="721">
                  <c:v>1456.4904891251931</c:v>
                </c:pt>
                <c:pt idx="722">
                  <c:v>1305.5992076118828</c:v>
                </c:pt>
                <c:pt idx="723">
                  <c:v>1154.7013830295134</c:v>
                </c:pt>
                <c:pt idx="724">
                  <c:v>1335.6647222222223</c:v>
                </c:pt>
                <c:pt idx="725">
                  <c:v>1799.5774775192899</c:v>
                </c:pt>
                <c:pt idx="726">
                  <c:v>2392.9005063242657</c:v>
                </c:pt>
                <c:pt idx="727">
                  <c:v>2325.6626995833331</c:v>
                </c:pt>
                <c:pt idx="728">
                  <c:v>1693.2514490625013</c:v>
                </c:pt>
                <c:pt idx="729">
                  <c:v>1289.9301171180564</c:v>
                </c:pt>
                <c:pt idx="730">
                  <c:v>756.66941530864085</c:v>
                </c:pt>
                <c:pt idx="731">
                  <c:v>425.19221072241476</c:v>
                </c:pt>
                <c:pt idx="732">
                  <c:v>399.88618402777882</c:v>
                </c:pt>
                <c:pt idx="733">
                  <c:v>425.94258177854897</c:v>
                </c:pt>
                <c:pt idx="734">
                  <c:v>452.00135882716046</c:v>
                </c:pt>
                <c:pt idx="735">
                  <c:v>503.87176336130472</c:v>
                </c:pt>
                <c:pt idx="736">
                  <c:v>581.55914880111879</c:v>
                </c:pt>
                <c:pt idx="737">
                  <c:v>557.55251613908138</c:v>
                </c:pt>
                <c:pt idx="738">
                  <c:v>430.55722993827123</c:v>
                </c:pt>
                <c:pt idx="739">
                  <c:v>660.81925011284648</c:v>
                </c:pt>
                <c:pt idx="740">
                  <c:v>919.56544407117974</c:v>
                </c:pt>
                <c:pt idx="741">
                  <c:v>820.34321901234705</c:v>
                </c:pt>
                <c:pt idx="742">
                  <c:v>567.01468623456753</c:v>
                </c:pt>
                <c:pt idx="743">
                  <c:v>388.40685190296955</c:v>
                </c:pt>
                <c:pt idx="744">
                  <c:v>363.13294572916698</c:v>
                </c:pt>
                <c:pt idx="745">
                  <c:v>363.13294572916698</c:v>
                </c:pt>
                <c:pt idx="746">
                  <c:v>465.63741215760029</c:v>
                </c:pt>
                <c:pt idx="747">
                  <c:v>620.10567056037848</c:v>
                </c:pt>
                <c:pt idx="748">
                  <c:v>724.33691239583322</c:v>
                </c:pt>
                <c:pt idx="749">
                  <c:v>650.00195761188161</c:v>
                </c:pt>
                <c:pt idx="750">
                  <c:v>446.73764489583294</c:v>
                </c:pt>
                <c:pt idx="751">
                  <c:v>318.95986711805699</c:v>
                </c:pt>
                <c:pt idx="752">
                  <c:v>216.4417197270447</c:v>
                </c:pt>
                <c:pt idx="753">
                  <c:v>36.375078407599574</c:v>
                </c:pt>
                <c:pt idx="754">
                  <c:v>-93.729652657213478</c:v>
                </c:pt>
                <c:pt idx="755">
                  <c:v>-224.07974881172919</c:v>
                </c:pt>
                <c:pt idx="756">
                  <c:v>-662.15470434702888</c:v>
                </c:pt>
                <c:pt idx="757">
                  <c:v>-1461.3363727498072</c:v>
                </c:pt>
                <c:pt idx="758">
                  <c:v>-2136.6423118315975</c:v>
                </c:pt>
                <c:pt idx="759">
                  <c:v>-2326.8828307127692</c:v>
                </c:pt>
                <c:pt idx="760">
                  <c:v>-2362.00940923997</c:v>
                </c:pt>
                <c:pt idx="761">
                  <c:v>-2421.4275413454866</c:v>
                </c:pt>
                <c:pt idx="762">
                  <c:v>-2121.3970337654318</c:v>
                </c:pt>
                <c:pt idx="763">
                  <c:v>-1358.7177728655474</c:v>
                </c:pt>
                <c:pt idx="764">
                  <c:v>-108.29459722222225</c:v>
                </c:pt>
                <c:pt idx="765">
                  <c:v>1297.8510241975309</c:v>
                </c:pt>
                <c:pt idx="766">
                  <c:v>1888.3697530864201</c:v>
                </c:pt>
                <c:pt idx="767">
                  <c:v>1917.1614511159332</c:v>
                </c:pt>
                <c:pt idx="768">
                  <c:v>1946.7900671604939</c:v>
                </c:pt>
                <c:pt idx="769">
                  <c:v>2258.0249856790128</c:v>
                </c:pt>
                <c:pt idx="770">
                  <c:v>2776.5907343335248</c:v>
                </c:pt>
                <c:pt idx="771">
                  <c:v>2812.2606850048219</c:v>
                </c:pt>
                <c:pt idx="772">
                  <c:v>2669.2154355295143</c:v>
                </c:pt>
                <c:pt idx="773">
                  <c:v>2271.8732790557488</c:v>
                </c:pt>
                <c:pt idx="774">
                  <c:v>1973.4151899353774</c:v>
                </c:pt>
                <c:pt idx="775">
                  <c:v>2034.4765246113043</c:v>
                </c:pt>
                <c:pt idx="776">
                  <c:v>1737.802908870563</c:v>
                </c:pt>
                <c:pt idx="777">
                  <c:v>1387.2486793335261</c:v>
                </c:pt>
                <c:pt idx="778">
                  <c:v>1265.5952141946373</c:v>
                </c:pt>
                <c:pt idx="779">
                  <c:v>1143.7784697415123</c:v>
                </c:pt>
                <c:pt idx="780">
                  <c:v>969.56400887056429</c:v>
                </c:pt>
                <c:pt idx="781">
                  <c:v>819.89479421006831</c:v>
                </c:pt>
                <c:pt idx="782">
                  <c:v>694.71729155864091</c:v>
                </c:pt>
                <c:pt idx="783">
                  <c:v>594.37025344618155</c:v>
                </c:pt>
                <c:pt idx="784">
                  <c:v>569.94694625000068</c:v>
                </c:pt>
                <c:pt idx="785">
                  <c:v>673.68716049382749</c:v>
                </c:pt>
                <c:pt idx="786">
                  <c:v>701.92210282889732</c:v>
                </c:pt>
                <c:pt idx="787">
                  <c:v>550.52046192901082</c:v>
                </c:pt>
                <c:pt idx="788">
                  <c:v>423.13080711130254</c:v>
                </c:pt>
                <c:pt idx="789">
                  <c:v>423.13080711130618</c:v>
                </c:pt>
                <c:pt idx="790">
                  <c:v>500.18619156250145</c:v>
                </c:pt>
                <c:pt idx="791">
                  <c:v>552.46702497395677</c:v>
                </c:pt>
                <c:pt idx="792">
                  <c:v>374.75321180555335</c:v>
                </c:pt>
                <c:pt idx="793">
                  <c:v>-240.14569950617289</c:v>
                </c:pt>
                <c:pt idx="794">
                  <c:v>-1117.097731360916</c:v>
                </c:pt>
                <c:pt idx="795">
                  <c:v>-1897.6880489843752</c:v>
                </c:pt>
                <c:pt idx="796">
                  <c:v>-2298.3584334375014</c:v>
                </c:pt>
                <c:pt idx="797">
                  <c:v>-2135.847143814623</c:v>
                </c:pt>
                <c:pt idx="798">
                  <c:v>-1458.1742859211035</c:v>
                </c:pt>
                <c:pt idx="799">
                  <c:v>-570.47277155381948</c:v>
                </c:pt>
                <c:pt idx="800">
                  <c:v>66.175711006944397</c:v>
                </c:pt>
                <c:pt idx="801">
                  <c:v>500.37419553723061</c:v>
                </c:pt>
                <c:pt idx="802">
                  <c:v>1192.3585299353795</c:v>
                </c:pt>
                <c:pt idx="803">
                  <c:v>1940.1816402517352</c:v>
                </c:pt>
                <c:pt idx="804">
                  <c:v>2052.6488215586405</c:v>
                </c:pt>
                <c:pt idx="805">
                  <c:v>1448.2200103896612</c:v>
                </c:pt>
                <c:pt idx="806">
                  <c:v>762.24489009741546</c:v>
                </c:pt>
                <c:pt idx="807">
                  <c:v>303.18798427854858</c:v>
                </c:pt>
                <c:pt idx="808">
                  <c:v>-81.714198567709047</c:v>
                </c:pt>
                <c:pt idx="809">
                  <c:v>-366.52987641492996</c:v>
                </c:pt>
                <c:pt idx="810">
                  <c:v>-652.4471691618437</c:v>
                </c:pt>
                <c:pt idx="811">
                  <c:v>-1195.7559431597224</c:v>
                </c:pt>
                <c:pt idx="812">
                  <c:v>-1640.2252616386945</c:v>
                </c:pt>
                <c:pt idx="813">
                  <c:v>-1777.924711407215</c:v>
                </c:pt>
                <c:pt idx="814">
                  <c:v>-1889.5404014998076</c:v>
                </c:pt>
                <c:pt idx="815">
                  <c:v>-2051.5891028192514</c:v>
                </c:pt>
                <c:pt idx="816">
                  <c:v>-2059.7834045785116</c:v>
                </c:pt>
                <c:pt idx="817">
                  <c:v>-1836.0909231510418</c:v>
                </c:pt>
                <c:pt idx="818">
                  <c:v>-971.83006597222209</c:v>
                </c:pt>
                <c:pt idx="819">
                  <c:v>279.35121344521605</c:v>
                </c:pt>
                <c:pt idx="820">
                  <c:v>1404.8366006944439</c:v>
                </c:pt>
                <c:pt idx="821">
                  <c:v>2022.1540682600307</c:v>
                </c:pt>
                <c:pt idx="822">
                  <c:v>1950.1591529012344</c:v>
                </c:pt>
                <c:pt idx="823">
                  <c:v>1827.2401987239582</c:v>
                </c:pt>
                <c:pt idx="824">
                  <c:v>1602.3030471141979</c:v>
                </c:pt>
                <c:pt idx="825">
                  <c:v>1402.0330807291671</c:v>
                </c:pt>
                <c:pt idx="826">
                  <c:v>1355.1752619184031</c:v>
                </c:pt>
                <c:pt idx="827">
                  <c:v>1282.8032278520441</c:v>
                </c:pt>
                <c:pt idx="828">
                  <c:v>1414.6496049353773</c:v>
                </c:pt>
                <c:pt idx="829">
                  <c:v>1625.0645998958335</c:v>
                </c:pt>
                <c:pt idx="830">
                  <c:v>1580.5572299382711</c:v>
                </c:pt>
                <c:pt idx="831">
                  <c:v>1280.0675178751935</c:v>
                </c:pt>
                <c:pt idx="832">
                  <c:v>823.98146282118194</c:v>
                </c:pt>
                <c:pt idx="833">
                  <c:v>595.40755446373453</c:v>
                </c:pt>
                <c:pt idx="834">
                  <c:v>622.40407227333958</c:v>
                </c:pt>
                <c:pt idx="835">
                  <c:v>624.15285618537655</c:v>
                </c:pt>
                <c:pt idx="836">
                  <c:v>574.51542267361242</c:v>
                </c:pt>
                <c:pt idx="837">
                  <c:v>626.81618270447564</c:v>
                </c:pt>
                <c:pt idx="838">
                  <c:v>756.69874683352475</c:v>
                </c:pt>
                <c:pt idx="839">
                  <c:v>759.44772807484594</c:v>
                </c:pt>
                <c:pt idx="840">
                  <c:v>736.06357921006941</c:v>
                </c:pt>
                <c:pt idx="841">
                  <c:v>866.35865410204474</c:v>
                </c:pt>
                <c:pt idx="842">
                  <c:v>972.42820093074988</c:v>
                </c:pt>
                <c:pt idx="843">
                  <c:v>874.13895803722994</c:v>
                </c:pt>
                <c:pt idx="844">
                  <c:v>646.80853021315443</c:v>
                </c:pt>
                <c:pt idx="845">
                  <c:v>494.48610104938268</c:v>
                </c:pt>
                <c:pt idx="846">
                  <c:v>469.60745572916807</c:v>
                </c:pt>
                <c:pt idx="847">
                  <c:v>546.9534119290131</c:v>
                </c:pt>
                <c:pt idx="848">
                  <c:v>753.10648963445215</c:v>
                </c:pt>
                <c:pt idx="849">
                  <c:v>986.56836799093333</c:v>
                </c:pt>
                <c:pt idx="850">
                  <c:v>991.51492819926659</c:v>
                </c:pt>
                <c:pt idx="851">
                  <c:v>790.6751199816747</c:v>
                </c:pt>
                <c:pt idx="852">
                  <c:v>690.64423106963625</c:v>
                </c:pt>
                <c:pt idx="853">
                  <c:v>692.85697806037695</c:v>
                </c:pt>
                <c:pt idx="854">
                  <c:v>643.98002762056331</c:v>
                </c:pt>
                <c:pt idx="855">
                  <c:v>517.7035867795139</c:v>
                </c:pt>
                <c:pt idx="856">
                  <c:v>441.4137414081797</c:v>
                </c:pt>
                <c:pt idx="857">
                  <c:v>671.791157527971</c:v>
                </c:pt>
                <c:pt idx="858">
                  <c:v>982.26470073784651</c:v>
                </c:pt>
                <c:pt idx="859">
                  <c:v>987.30256650077081</c:v>
                </c:pt>
                <c:pt idx="860">
                  <c:v>812.35736378086631</c:v>
                </c:pt>
                <c:pt idx="861">
                  <c:v>916.97434927854943</c:v>
                </c:pt>
                <c:pt idx="862">
                  <c:v>1357.0898501234537</c:v>
                </c:pt>
                <c:pt idx="863">
                  <c:v>1315.5485723350694</c:v>
                </c:pt>
                <c:pt idx="864">
                  <c:v>860.66644198784786</c:v>
                </c:pt>
                <c:pt idx="865">
                  <c:v>709.49083438271816</c:v>
                </c:pt>
                <c:pt idx="866">
                  <c:v>890.98862335262265</c:v>
                </c:pt>
                <c:pt idx="867">
                  <c:v>1100.7151090007701</c:v>
                </c:pt>
                <c:pt idx="868">
                  <c:v>953.65241512345676</c:v>
                </c:pt>
                <c:pt idx="869">
                  <c:v>573.04218816743821</c:v>
                </c:pt>
                <c:pt idx="870">
                  <c:v>342.58685004340492</c:v>
                </c:pt>
                <c:pt idx="871">
                  <c:v>264.55773795138816</c:v>
                </c:pt>
                <c:pt idx="872">
                  <c:v>237.19391603780929</c:v>
                </c:pt>
                <c:pt idx="873">
                  <c:v>184.28405576003087</c:v>
                </c:pt>
                <c:pt idx="874">
                  <c:v>53.825998966049326</c:v>
                </c:pt>
                <c:pt idx="875">
                  <c:v>-103.48760224054638</c:v>
                </c:pt>
                <c:pt idx="876">
                  <c:v>-236.49745596740183</c:v>
                </c:pt>
                <c:pt idx="877">
                  <c:v>-165.82661985628789</c:v>
                </c:pt>
                <c:pt idx="878">
                  <c:v>85.936037530864922</c:v>
                </c:pt>
                <c:pt idx="879">
                  <c:v>314.26577044752935</c:v>
                </c:pt>
                <c:pt idx="880">
                  <c:v>160.93243711419746</c:v>
                </c:pt>
                <c:pt idx="881">
                  <c:v>-98.757148437500064</c:v>
                </c:pt>
                <c:pt idx="882">
                  <c:v>152.7238595679012</c:v>
                </c:pt>
                <c:pt idx="883">
                  <c:v>408.27941512345677</c:v>
                </c:pt>
                <c:pt idx="884">
                  <c:v>433.83497067901089</c:v>
                </c:pt>
                <c:pt idx="885">
                  <c:v>510.90641539062642</c:v>
                </c:pt>
                <c:pt idx="886">
                  <c:v>537.67987402777771</c:v>
                </c:pt>
                <c:pt idx="887">
                  <c:v>487.38367242669676</c:v>
                </c:pt>
                <c:pt idx="888">
                  <c:v>385.56979719618198</c:v>
                </c:pt>
                <c:pt idx="889">
                  <c:v>256.97592025944994</c:v>
                </c:pt>
                <c:pt idx="890">
                  <c:v>102.01752650173535</c:v>
                </c:pt>
                <c:pt idx="891">
                  <c:v>-80.092931661841931</c:v>
                </c:pt>
                <c:pt idx="892">
                  <c:v>-237.79376359182106</c:v>
                </c:pt>
                <c:pt idx="893">
                  <c:v>-268.80385944444481</c:v>
                </c:pt>
                <c:pt idx="894">
                  <c:v>-171.16416486111007</c:v>
                </c:pt>
                <c:pt idx="895">
                  <c:v>3.9713816859567714</c:v>
                </c:pt>
                <c:pt idx="896">
                  <c:v>206.56146087673537</c:v>
                </c:pt>
                <c:pt idx="897">
                  <c:v>333.60165632426617</c:v>
                </c:pt>
                <c:pt idx="898">
                  <c:v>359.15721187982211</c:v>
                </c:pt>
                <c:pt idx="899">
                  <c:v>282.12264628472252</c:v>
                </c:pt>
                <c:pt idx="900">
                  <c:v>153.2447406684031</c:v>
                </c:pt>
                <c:pt idx="901">
                  <c:v>-78.939454748263188</c:v>
                </c:pt>
                <c:pt idx="902">
                  <c:v>-1233.2436045399295</c:v>
                </c:pt>
                <c:pt idx="903">
                  <c:v>-2298.3584334375014</c:v>
                </c:pt>
                <c:pt idx="904">
                  <c:v>-2135.847143814623</c:v>
                </c:pt>
                <c:pt idx="905">
                  <c:v>-1458.1742859211035</c:v>
                </c:pt>
                <c:pt idx="906">
                  <c:v>-570.47277155381948</c:v>
                </c:pt>
                <c:pt idx="907">
                  <c:v>66.175711006944397</c:v>
                </c:pt>
                <c:pt idx="908">
                  <c:v>500.37419553723061</c:v>
                </c:pt>
                <c:pt idx="909">
                  <c:v>1192.3585299353795</c:v>
                </c:pt>
                <c:pt idx="910">
                  <c:v>1940.1816402517352</c:v>
                </c:pt>
                <c:pt idx="911">
                  <c:v>2052.6488215586405</c:v>
                </c:pt>
                <c:pt idx="912">
                  <c:v>1448.2200103896612</c:v>
                </c:pt>
                <c:pt idx="913">
                  <c:v>1017.800445652971</c:v>
                </c:pt>
                <c:pt idx="914">
                  <c:v>1456.3702951388877</c:v>
                </c:pt>
                <c:pt idx="915">
                  <c:v>1415.1630112847224</c:v>
                </c:pt>
                <c:pt idx="916">
                  <c:v>933.37299197241589</c:v>
                </c:pt>
                <c:pt idx="917">
                  <c:v>604.98827975308609</c:v>
                </c:pt>
                <c:pt idx="918">
                  <c:v>348.72964168595638</c:v>
                </c:pt>
                <c:pt idx="919">
                  <c:v>502.41421886284718</c:v>
                </c:pt>
                <c:pt idx="920">
                  <c:v>733.82514248167399</c:v>
                </c:pt>
                <c:pt idx="921">
                  <c:v>1095.1718670187106</c:v>
                </c:pt>
                <c:pt idx="922">
                  <c:v>1255.0792002825997</c:v>
                </c:pt>
                <c:pt idx="923">
                  <c:v>1107.7512146961799</c:v>
                </c:pt>
                <c:pt idx="924">
                  <c:v>447.91071157117943</c:v>
                </c:pt>
                <c:pt idx="925">
                  <c:v>-220.37629888406428</c:v>
                </c:pt>
                <c:pt idx="926">
                  <c:v>-148.98929412326237</c:v>
                </c:pt>
                <c:pt idx="927">
                  <c:v>27.30348341049239</c:v>
                </c:pt>
                <c:pt idx="928">
                  <c:v>101.40318512056285</c:v>
                </c:pt>
                <c:pt idx="929">
                  <c:v>176.61610080729233</c:v>
                </c:pt>
                <c:pt idx="930">
                  <c:v>200.72742257426802</c:v>
                </c:pt>
                <c:pt idx="931">
                  <c:v>199.65049288965974</c:v>
                </c:pt>
                <c:pt idx="932">
                  <c:v>172.66735863040009</c:v>
                </c:pt>
                <c:pt idx="933">
                  <c:v>69.027074895834346</c:v>
                </c:pt>
                <c:pt idx="934">
                  <c:v>-112.66938544367247</c:v>
                </c:pt>
                <c:pt idx="935">
                  <c:v>-142.02319258777015</c:v>
                </c:pt>
                <c:pt idx="936">
                  <c:v>-17.299540999228384</c:v>
                </c:pt>
                <c:pt idx="937">
                  <c:v>82.913364197530456</c:v>
                </c:pt>
                <c:pt idx="938">
                  <c:v>106.81084657118049</c:v>
                </c:pt>
                <c:pt idx="939">
                  <c:v>79.612088445215647</c:v>
                </c:pt>
                <c:pt idx="940">
                  <c:v>128.77098567901268</c:v>
                </c:pt>
                <c:pt idx="941">
                  <c:v>255.58068664834138</c:v>
                </c:pt>
                <c:pt idx="942">
                  <c:v>306.37029513888814</c:v>
                </c:pt>
                <c:pt idx="943">
                  <c:v>331.60494289834065</c:v>
                </c:pt>
                <c:pt idx="944">
                  <c:v>382.71605400945248</c:v>
                </c:pt>
                <c:pt idx="945">
                  <c:v>434.14807291666773</c:v>
                </c:pt>
                <c:pt idx="946">
                  <c:v>613.68056187114189</c:v>
                </c:pt>
                <c:pt idx="947">
                  <c:v>769.61208844521457</c:v>
                </c:pt>
                <c:pt idx="948">
                  <c:v>670.02612822916728</c:v>
                </c:pt>
                <c:pt idx="949">
                  <c:v>441.3585350192912</c:v>
                </c:pt>
                <c:pt idx="950">
                  <c:v>83.246763307291275</c:v>
                </c:pt>
                <c:pt idx="951">
                  <c:v>-507.83823846739926</c:v>
                </c:pt>
                <c:pt idx="952">
                  <c:v>-1358.8662210136968</c:v>
                </c:pt>
                <c:pt idx="953">
                  <c:v>-2112.9067339969138</c:v>
                </c:pt>
                <c:pt idx="954">
                  <c:v>-2382.8852956433261</c:v>
                </c:pt>
                <c:pt idx="955">
                  <c:v>-2395.6374398263893</c:v>
                </c:pt>
                <c:pt idx="956">
                  <c:v>-2406.7187221016584</c:v>
                </c:pt>
                <c:pt idx="957">
                  <c:v>-1598.3513646913575</c:v>
                </c:pt>
                <c:pt idx="958">
                  <c:v>-17.173398768325512</c:v>
                </c:pt>
                <c:pt idx="959">
                  <c:v>1364.1944000771605</c:v>
                </c:pt>
                <c:pt idx="960">
                  <c:v>2494.0663203057488</c:v>
                </c:pt>
                <c:pt idx="961">
                  <c:v>3143.0276691859563</c:v>
                </c:pt>
                <c:pt idx="962">
                  <c:v>3053.742878966048</c:v>
                </c:pt>
                <c:pt idx="963">
                  <c:v>2529.565444071181</c:v>
                </c:pt>
                <c:pt idx="964">
                  <c:v>1824.3868986304024</c:v>
                </c:pt>
                <c:pt idx="965">
                  <c:v>1140.638801115934</c:v>
                </c:pt>
                <c:pt idx="966">
                  <c:v>632.5969842177858</c:v>
                </c:pt>
                <c:pt idx="967">
                  <c:v>351.7960740625</c:v>
                </c:pt>
                <c:pt idx="968">
                  <c:v>223.70809532889655</c:v>
                </c:pt>
                <c:pt idx="969">
                  <c:v>43.584350861303278</c:v>
                </c:pt>
                <c:pt idx="970">
                  <c:v>-291.0790309442516</c:v>
                </c:pt>
                <c:pt idx="971">
                  <c:v>-935.02898375000007</c:v>
                </c:pt>
                <c:pt idx="972">
                  <c:v>-1864.3626717621532</c:v>
                </c:pt>
                <c:pt idx="973">
                  <c:v>-2389.1086465547842</c:v>
                </c:pt>
                <c:pt idx="974">
                  <c:v>-2401.0726483285111</c:v>
                </c:pt>
                <c:pt idx="975">
                  <c:v>-2411.3657881944441</c:v>
                </c:pt>
                <c:pt idx="976">
                  <c:v>-2445.5436217081406</c:v>
                </c:pt>
                <c:pt idx="977">
                  <c:v>-1941.4990251803624</c:v>
                </c:pt>
                <c:pt idx="978">
                  <c:v>-1280.5191358024695</c:v>
                </c:pt>
                <c:pt idx="979">
                  <c:v>-1078.5063337500001</c:v>
                </c:pt>
                <c:pt idx="980">
                  <c:v>-850.28337182388088</c:v>
                </c:pt>
                <c:pt idx="981">
                  <c:v>-621.38528413580229</c:v>
                </c:pt>
                <c:pt idx="982">
                  <c:v>-571.03554833333351</c:v>
                </c:pt>
                <c:pt idx="983">
                  <c:v>-750.56655022665905</c:v>
                </c:pt>
                <c:pt idx="984">
                  <c:v>-853.38389432098791</c:v>
                </c:pt>
                <c:pt idx="985">
                  <c:v>-546.98579089795533</c:v>
                </c:pt>
                <c:pt idx="986">
                  <c:v>-10.355111111111171</c:v>
                </c:pt>
                <c:pt idx="987">
                  <c:v>270.75599999999997</c:v>
                </c:pt>
                <c:pt idx="988">
                  <c:v>270.75599999999997</c:v>
                </c:pt>
                <c:pt idx="989">
                  <c:v>270.75599999999997</c:v>
                </c:pt>
                <c:pt idx="990">
                  <c:v>270.75599999999997</c:v>
                </c:pt>
                <c:pt idx="991">
                  <c:v>270.75599999999997</c:v>
                </c:pt>
                <c:pt idx="992">
                  <c:v>270.75599999999997</c:v>
                </c:pt>
                <c:pt idx="993">
                  <c:v>270.75599999999997</c:v>
                </c:pt>
                <c:pt idx="994">
                  <c:v>270.75599999999997</c:v>
                </c:pt>
                <c:pt idx="995">
                  <c:v>270.75599999999997</c:v>
                </c:pt>
                <c:pt idx="996">
                  <c:v>270.75599999999997</c:v>
                </c:pt>
                <c:pt idx="997">
                  <c:v>270.75599999999997</c:v>
                </c:pt>
                <c:pt idx="998">
                  <c:v>270.75599999999997</c:v>
                </c:pt>
                <c:pt idx="999">
                  <c:v>270.75599999999997</c:v>
                </c:pt>
                <c:pt idx="1000">
                  <c:v>270.75599999999997</c:v>
                </c:pt>
                <c:pt idx="1001">
                  <c:v>270.75599999999997</c:v>
                </c:pt>
                <c:pt idx="1002">
                  <c:v>270.75599999999997</c:v>
                </c:pt>
                <c:pt idx="1003">
                  <c:v>270.75599999999997</c:v>
                </c:pt>
                <c:pt idx="1004">
                  <c:v>270.75599999999997</c:v>
                </c:pt>
                <c:pt idx="1005">
                  <c:v>270.75599999999997</c:v>
                </c:pt>
                <c:pt idx="1006">
                  <c:v>270.75599999999997</c:v>
                </c:pt>
                <c:pt idx="1007">
                  <c:v>270.75599999999997</c:v>
                </c:pt>
                <c:pt idx="1008">
                  <c:v>270.75599999999997</c:v>
                </c:pt>
                <c:pt idx="1009">
                  <c:v>270.75599999999997</c:v>
                </c:pt>
                <c:pt idx="1010">
                  <c:v>270.75599999999997</c:v>
                </c:pt>
                <c:pt idx="1011">
                  <c:v>270.75599999999997</c:v>
                </c:pt>
                <c:pt idx="1012">
                  <c:v>270.75599999999997</c:v>
                </c:pt>
                <c:pt idx="1013">
                  <c:v>270.75599999999997</c:v>
                </c:pt>
                <c:pt idx="1014">
                  <c:v>270.75599999999997</c:v>
                </c:pt>
                <c:pt idx="1015">
                  <c:v>270.75599999999997</c:v>
                </c:pt>
                <c:pt idx="1016">
                  <c:v>270.75599999999997</c:v>
                </c:pt>
                <c:pt idx="1017">
                  <c:v>270.75599999999997</c:v>
                </c:pt>
                <c:pt idx="1018">
                  <c:v>270.75599999999997</c:v>
                </c:pt>
                <c:pt idx="1019">
                  <c:v>270.75599999999997</c:v>
                </c:pt>
                <c:pt idx="1020">
                  <c:v>270.75599999999997</c:v>
                </c:pt>
                <c:pt idx="1021">
                  <c:v>270.75599999999997</c:v>
                </c:pt>
                <c:pt idx="1022">
                  <c:v>270.75599999999997</c:v>
                </c:pt>
                <c:pt idx="1023">
                  <c:v>270.75599999999997</c:v>
                </c:pt>
                <c:pt idx="1024">
                  <c:v>270.75599999999997</c:v>
                </c:pt>
                <c:pt idx="1025">
                  <c:v>270.75599999999997</c:v>
                </c:pt>
                <c:pt idx="1026">
                  <c:v>475.20044444444443</c:v>
                </c:pt>
                <c:pt idx="1027">
                  <c:v>1190.7750343827161</c:v>
                </c:pt>
                <c:pt idx="1028">
                  <c:v>2264.4747795833332</c:v>
                </c:pt>
                <c:pt idx="1029">
                  <c:v>3084.066771963734</c:v>
                </c:pt>
                <c:pt idx="1030">
                  <c:v>3190.4289724266969</c:v>
                </c:pt>
                <c:pt idx="1031">
                  <c:v>2787.0969336419753</c:v>
                </c:pt>
                <c:pt idx="1032">
                  <c:v>2384.0182900771606</c:v>
                </c:pt>
                <c:pt idx="1033">
                  <c:v>2159.9629657291671</c:v>
                </c:pt>
                <c:pt idx="1034">
                  <c:v>2038.4204353520449</c:v>
                </c:pt>
                <c:pt idx="1035">
                  <c:v>1814.9667759452163</c:v>
                </c:pt>
                <c:pt idx="1036">
                  <c:v>1513.9140625308646</c:v>
                </c:pt>
                <c:pt idx="1037">
                  <c:v>1314.2975108150072</c:v>
                </c:pt>
                <c:pt idx="1038">
                  <c:v>1318.6444879677852</c:v>
                </c:pt>
                <c:pt idx="1039">
                  <c:v>1477.2928752623457</c:v>
                </c:pt>
                <c:pt idx="1040">
                  <c:v>1560.3550945216043</c:v>
                </c:pt>
                <c:pt idx="1041">
                  <c:v>1490.4265993364197</c:v>
                </c:pt>
                <c:pt idx="1042">
                  <c:v>1241.0479983844521</c:v>
                </c:pt>
                <c:pt idx="1043">
                  <c:v>887.53392233506975</c:v>
                </c:pt>
                <c:pt idx="1044">
                  <c:v>583.04282613040084</c:v>
                </c:pt>
                <c:pt idx="1045">
                  <c:v>430.33643777777701</c:v>
                </c:pt>
                <c:pt idx="1046">
                  <c:v>430.65080250482356</c:v>
                </c:pt>
                <c:pt idx="1047">
                  <c:v>456.83687198784685</c:v>
                </c:pt>
                <c:pt idx="1048">
                  <c:v>355.2475429909336</c:v>
                </c:pt>
                <c:pt idx="1049">
                  <c:v>99.059094210069418</c:v>
                </c:pt>
                <c:pt idx="1050">
                  <c:v>-261.22646349054753</c:v>
                </c:pt>
                <c:pt idx="1051">
                  <c:v>-547.2389281510417</c:v>
                </c:pt>
                <c:pt idx="1052">
                  <c:v>-731.7503952469142</c:v>
                </c:pt>
                <c:pt idx="1053">
                  <c:v>-942.71381835937507</c:v>
                </c:pt>
                <c:pt idx="1054">
                  <c:v>-1256.6316926041677</c:v>
                </c:pt>
                <c:pt idx="1055">
                  <c:v>-1674.2749104812879</c:v>
                </c:pt>
                <c:pt idx="1056">
                  <c:v>-2144.0327083333327</c:v>
                </c:pt>
                <c:pt idx="1057">
                  <c:v>-2410.1020836294369</c:v>
                </c:pt>
                <c:pt idx="1058">
                  <c:v>-2188.9450414621915</c:v>
                </c:pt>
                <c:pt idx="1059">
                  <c:v>-1939.4614539930553</c:v>
                </c:pt>
                <c:pt idx="1060">
                  <c:v>-1663.1716925414739</c:v>
                </c:pt>
                <c:pt idx="1061">
                  <c:v>-925.0147771103392</c:v>
                </c:pt>
                <c:pt idx="1062">
                  <c:v>-57.183486111111336</c:v>
                </c:pt>
                <c:pt idx="1063">
                  <c:v>479.55485690297081</c:v>
                </c:pt>
                <c:pt idx="1064">
                  <c:v>1170.0732464197531</c:v>
                </c:pt>
                <c:pt idx="1065">
                  <c:v>2092.4382684722218</c:v>
                </c:pt>
                <c:pt idx="1066">
                  <c:v>2275.8671550511185</c:v>
                </c:pt>
                <c:pt idx="1067">
                  <c:v>1488.1522151736117</c:v>
                </c:pt>
                <c:pt idx="1068">
                  <c:v>748.7541985069447</c:v>
                </c:pt>
                <c:pt idx="1069">
                  <c:v>749.64286624999932</c:v>
                </c:pt>
                <c:pt idx="1070">
                  <c:v>1211.4844427777782</c:v>
                </c:pt>
                <c:pt idx="1071">
                  <c:v>1675.4245600000004</c:v>
                </c:pt>
                <c:pt idx="1072">
                  <c:v>1961.9426254513878</c:v>
                </c:pt>
                <c:pt idx="1073">
                  <c:v>2275.5940183381558</c:v>
                </c:pt>
                <c:pt idx="1074">
                  <c:v>2668.2708542872306</c:v>
                </c:pt>
                <c:pt idx="1075">
                  <c:v>2834.09550127797</c:v>
                </c:pt>
                <c:pt idx="1076">
                  <c:v>2591.9306339631548</c:v>
                </c:pt>
                <c:pt idx="1077">
                  <c:v>2169.6919874353785</c:v>
                </c:pt>
                <c:pt idx="1078">
                  <c:v>1796.4727518055556</c:v>
                </c:pt>
                <c:pt idx="1079">
                  <c:v>1600.6012148890832</c:v>
                </c:pt>
                <c:pt idx="1080">
                  <c:v>1327.7055218055561</c:v>
                </c:pt>
                <c:pt idx="1081">
                  <c:v>847.30471501928935</c:v>
                </c:pt>
                <c:pt idx="1082">
                  <c:v>363.24335850694405</c:v>
                </c:pt>
                <c:pt idx="1083">
                  <c:v>-149.73401434702964</c:v>
                </c:pt>
                <c:pt idx="1084">
                  <c:v>-436.71723252604238</c:v>
                </c:pt>
                <c:pt idx="1085">
                  <c:v>-212.43706453221381</c:v>
                </c:pt>
                <c:pt idx="1086">
                  <c:v>193.9972812229949</c:v>
                </c:pt>
                <c:pt idx="1087">
                  <c:v>398.44172566743862</c:v>
                </c:pt>
                <c:pt idx="1088">
                  <c:v>424.34614576871036</c:v>
                </c:pt>
                <c:pt idx="1089">
                  <c:v>399.1400495833318</c:v>
                </c:pt>
                <c:pt idx="1090">
                  <c:v>373.58449402777774</c:v>
                </c:pt>
                <c:pt idx="1091">
                  <c:v>450.2511606944455</c:v>
                </c:pt>
                <c:pt idx="1092">
                  <c:v>706.85866330729277</c:v>
                </c:pt>
                <c:pt idx="1093">
                  <c:v>1042.6260393103785</c:v>
                </c:pt>
                <c:pt idx="1094">
                  <c:v>1125.0886755140814</c:v>
                </c:pt>
                <c:pt idx="1095">
                  <c:v>899.91002517361107</c:v>
                </c:pt>
                <c:pt idx="1096">
                  <c:v>621.43666312982214</c:v>
                </c:pt>
                <c:pt idx="1097">
                  <c:v>341.08454802951314</c:v>
                </c:pt>
                <c:pt idx="1098">
                  <c:v>-18.208842472029687</c:v>
                </c:pt>
                <c:pt idx="1099">
                  <c:v>-431.58746638406706</c:v>
                </c:pt>
                <c:pt idx="1100">
                  <c:v>-489.99112537326346</c:v>
                </c:pt>
                <c:pt idx="1101">
                  <c:v>-111.62100733314003</c:v>
                </c:pt>
                <c:pt idx="1102">
                  <c:v>346.6346699382712</c:v>
                </c:pt>
                <c:pt idx="1103">
                  <c:v>833.58449402777887</c:v>
                </c:pt>
                <c:pt idx="1104">
                  <c:v>1272.9838262229937</c:v>
                </c:pt>
                <c:pt idx="1105">
                  <c:v>1331.7458669492657</c:v>
                </c:pt>
                <c:pt idx="1106">
                  <c:v>954.41788136284788</c:v>
                </c:pt>
                <c:pt idx="1107">
                  <c:v>522.26470073784901</c:v>
                </c:pt>
                <c:pt idx="1108">
                  <c:v>138.54800304012343</c:v>
                </c:pt>
                <c:pt idx="1109">
                  <c:v>-222.65328691647517</c:v>
                </c:pt>
                <c:pt idx="1110">
                  <c:v>-202.69651658950545</c:v>
                </c:pt>
                <c:pt idx="1111">
                  <c:v>203.26107736111038</c:v>
                </c:pt>
                <c:pt idx="1112">
                  <c:v>740.29207400945177</c:v>
                </c:pt>
                <c:pt idx="1113">
                  <c:v>1409.5269372415123</c:v>
                </c:pt>
                <c:pt idx="1114">
                  <c:v>1777.5752515557479</c:v>
                </c:pt>
                <c:pt idx="1115">
                  <c:v>1456.0571929012367</c:v>
                </c:pt>
                <c:pt idx="1116">
                  <c:v>848.44488122299447</c:v>
                </c:pt>
                <c:pt idx="1117">
                  <c:v>389.68598245852399</c:v>
                </c:pt>
                <c:pt idx="1118">
                  <c:v>4.699037126733856</c:v>
                </c:pt>
                <c:pt idx="1119">
                  <c:v>-204.6491401649285</c:v>
                </c:pt>
                <c:pt idx="1120">
                  <c:v>-81.689440512150554</c:v>
                </c:pt>
                <c:pt idx="1121">
                  <c:v>94.428458630400513</c:v>
                </c:pt>
                <c:pt idx="1122">
                  <c:v>66.91146941840347</c:v>
                </c:pt>
                <c:pt idx="1123">
                  <c:v>-242.86256022665896</c:v>
                </c:pt>
                <c:pt idx="1124">
                  <c:v>-786.00597302469362</c:v>
                </c:pt>
                <c:pt idx="1125">
                  <c:v>-1512.2133475954879</c:v>
                </c:pt>
                <c:pt idx="1126">
                  <c:v>-2141.0849828819441</c:v>
                </c:pt>
                <c:pt idx="1127">
                  <c:v>-2362.2853349488796</c:v>
                </c:pt>
                <c:pt idx="1128">
                  <c:v>-2326.259269552469</c:v>
                </c:pt>
                <c:pt idx="1129">
                  <c:v>-1981.4198160136962</c:v>
                </c:pt>
                <c:pt idx="1130">
                  <c:v>-1530.2699117399702</c:v>
                </c:pt>
                <c:pt idx="1131">
                  <c:v>-1332.6073583748075</c:v>
                </c:pt>
                <c:pt idx="1132">
                  <c:v>-1312.832604332561</c:v>
                </c:pt>
                <c:pt idx="1133">
                  <c:v>-1445.9780780362653</c:v>
                </c:pt>
                <c:pt idx="1134">
                  <c:v>-1553.5108930362662</c:v>
                </c:pt>
                <c:pt idx="1135">
                  <c:v>-1430.2728155362656</c:v>
                </c:pt>
                <c:pt idx="1136">
                  <c:v>-948.00872112943637</c:v>
                </c:pt>
                <c:pt idx="1137">
                  <c:v>-259.57102757330279</c:v>
                </c:pt>
                <c:pt idx="1138">
                  <c:v>200.08635353780886</c:v>
                </c:pt>
                <c:pt idx="1139">
                  <c:v>379.06000491223</c:v>
                </c:pt>
                <c:pt idx="1140">
                  <c:v>481.5400835378083</c:v>
                </c:pt>
                <c:pt idx="1141">
                  <c:v>737.53729625482219</c:v>
                </c:pt>
                <c:pt idx="1142">
                  <c:v>1300.9774215586422</c:v>
                </c:pt>
                <c:pt idx="1143">
                  <c:v>1840.4947844492676</c:v>
                </c:pt>
                <c:pt idx="1144">
                  <c:v>1640.2569385850688</c:v>
                </c:pt>
                <c:pt idx="1145">
                  <c:v>876.24051229938289</c:v>
                </c:pt>
                <c:pt idx="1146">
                  <c:v>-145.39640265432081</c:v>
                </c:pt>
                <c:pt idx="1147">
                  <c:v>-1605.0297563146228</c:v>
                </c:pt>
                <c:pt idx="1148">
                  <c:v>-1994.6839917708335</c:v>
                </c:pt>
                <c:pt idx="1149">
                  <c:v>-1103.5800814930553</c:v>
                </c:pt>
                <c:pt idx="1150">
                  <c:v>-184.96126388888916</c:v>
                </c:pt>
                <c:pt idx="1151">
                  <c:v>275.03873611111106</c:v>
                </c:pt>
                <c:pt idx="1152">
                  <c:v>760.59429166666678</c:v>
                </c:pt>
                <c:pt idx="1153">
                  <c:v>2014.2800794724153</c:v>
                </c:pt>
                <c:pt idx="1154">
                  <c:v>3143.4899600771605</c:v>
                </c:pt>
                <c:pt idx="1155">
                  <c:v>3100.6043790094518</c:v>
                </c:pt>
                <c:pt idx="1156">
                  <c:v>2520.5007290007707</c:v>
                </c:pt>
                <c:pt idx="1157">
                  <c:v>2451.4002294637353</c:v>
                </c:pt>
                <c:pt idx="1158">
                  <c:v>2767.4889155748456</c:v>
                </c:pt>
                <c:pt idx="1159">
                  <c:v>3061.2198224266963</c:v>
                </c:pt>
                <c:pt idx="1160">
                  <c:v>2999.6512876128468</c:v>
                </c:pt>
                <c:pt idx="1161">
                  <c:v>2631.2846299266971</c:v>
                </c:pt>
                <c:pt idx="1162">
                  <c:v>2337.8944452044757</c:v>
                </c:pt>
                <c:pt idx="1163">
                  <c:v>2223.2447406684037</c:v>
                </c:pt>
                <c:pt idx="1164">
                  <c:v>2159.7460004822547</c:v>
                </c:pt>
                <c:pt idx="1165">
                  <c:v>2096.568762916665</c:v>
                </c:pt>
                <c:pt idx="1166">
                  <c:v>1598.7817197067884</c:v>
                </c:pt>
                <c:pt idx="1167">
                  <c:v>1119.2469773341056</c:v>
                </c:pt>
                <c:pt idx="1168">
                  <c:v>1252.7199019029713</c:v>
                </c:pt>
                <c:pt idx="1169">
                  <c:v>1363.4466268402798</c:v>
                </c:pt>
                <c:pt idx="1170">
                  <c:v>1294.5712683613033</c:v>
                </c:pt>
                <c:pt idx="1171">
                  <c:v>1250.9501868489569</c:v>
                </c:pt>
                <c:pt idx="1172">
                  <c:v>1181.4437196180547</c:v>
                </c:pt>
                <c:pt idx="1173">
                  <c:v>1111.0908171807484</c:v>
                </c:pt>
                <c:pt idx="1174">
                  <c:v>1065.8970197964884</c:v>
                </c:pt>
                <c:pt idx="1175">
                  <c:v>994.72980267361106</c:v>
                </c:pt>
                <c:pt idx="1176">
                  <c:v>922.61621983507007</c:v>
                </c:pt>
                <c:pt idx="1177">
                  <c:v>901.14829796778395</c:v>
                </c:pt>
                <c:pt idx="1178">
                  <c:v>956.38511153259947</c:v>
                </c:pt>
                <c:pt idx="1179">
                  <c:v>1012.70688491223</c:v>
                </c:pt>
                <c:pt idx="1180">
                  <c:v>1017.977029626736</c:v>
                </c:pt>
                <c:pt idx="1181">
                  <c:v>997.75110123167576</c:v>
                </c:pt>
                <c:pt idx="1182">
                  <c:v>925.93195650077371</c:v>
                </c:pt>
                <c:pt idx="1183">
                  <c:v>853.06889484278474</c:v>
                </c:pt>
                <c:pt idx="1184">
                  <c:v>805.24121475019138</c:v>
                </c:pt>
                <c:pt idx="1185">
                  <c:v>731.32709827160409</c:v>
                </c:pt>
                <c:pt idx="1186">
                  <c:v>605.20798850019207</c:v>
                </c:pt>
                <c:pt idx="1187">
                  <c:v>528.54132183352613</c:v>
                </c:pt>
                <c:pt idx="1188">
                  <c:v>528.54132183352613</c:v>
                </c:pt>
                <c:pt idx="1189">
                  <c:v>528.54132183352613</c:v>
                </c:pt>
                <c:pt idx="1190">
                  <c:v>528.54132183352613</c:v>
                </c:pt>
                <c:pt idx="1191">
                  <c:v>528.54132183352613</c:v>
                </c:pt>
                <c:pt idx="1192">
                  <c:v>528.54132183352613</c:v>
                </c:pt>
                <c:pt idx="1193">
                  <c:v>528.54132183352613</c:v>
                </c:pt>
                <c:pt idx="1194">
                  <c:v>528.54132183352613</c:v>
                </c:pt>
                <c:pt idx="1195">
                  <c:v>554.09687738908383</c:v>
                </c:pt>
                <c:pt idx="1196">
                  <c:v>554.65095637345894</c:v>
                </c:pt>
                <c:pt idx="1197">
                  <c:v>554.6509563734553</c:v>
                </c:pt>
                <c:pt idx="1198">
                  <c:v>657.42785240451371</c:v>
                </c:pt>
                <c:pt idx="1199">
                  <c:v>761.8747181066758</c:v>
                </c:pt>
                <c:pt idx="1200">
                  <c:v>866.89112822916593</c:v>
                </c:pt>
                <c:pt idx="1201">
                  <c:v>948.0594264081775</c:v>
                </c:pt>
                <c:pt idx="1202">
                  <c:v>901.48801557484705</c:v>
                </c:pt>
                <c:pt idx="1203">
                  <c:v>802.69555118827157</c:v>
                </c:pt>
                <c:pt idx="1204">
                  <c:v>702.77173067901072</c:v>
                </c:pt>
                <c:pt idx="1205">
                  <c:v>627.25783381558563</c:v>
                </c:pt>
                <c:pt idx="1206">
                  <c:v>602.2795553983417</c:v>
                </c:pt>
                <c:pt idx="1207">
                  <c:v>602.85742736111183</c:v>
                </c:pt>
                <c:pt idx="1208">
                  <c:v>603.43589414834173</c:v>
                </c:pt>
                <c:pt idx="1209">
                  <c:v>578.45940020447756</c:v>
                </c:pt>
                <c:pt idx="1210">
                  <c:v>552.90384464891974</c:v>
                </c:pt>
                <c:pt idx="1211">
                  <c:v>552.90384464891974</c:v>
                </c:pt>
                <c:pt idx="1212">
                  <c:v>527.34828909336193</c:v>
                </c:pt>
                <c:pt idx="1213">
                  <c:v>526.76922748167203</c:v>
                </c:pt>
                <c:pt idx="1214">
                  <c:v>552.32478303722985</c:v>
                </c:pt>
                <c:pt idx="1215">
                  <c:v>552.32478303722985</c:v>
                </c:pt>
                <c:pt idx="1216">
                  <c:v>526.76922748167567</c:v>
                </c:pt>
                <c:pt idx="1217">
                  <c:v>500.63520513888813</c:v>
                </c:pt>
                <c:pt idx="1218">
                  <c:v>500.05733317611805</c:v>
                </c:pt>
                <c:pt idx="1219">
                  <c:v>499.48005603781149</c:v>
                </c:pt>
                <c:pt idx="1220">
                  <c:v>473.34781816840348</c:v>
                </c:pt>
                <c:pt idx="1221">
                  <c:v>421.08512690297067</c:v>
                </c:pt>
                <c:pt idx="1222">
                  <c:v>393.80666229938049</c:v>
                </c:pt>
                <c:pt idx="1223">
                  <c:v>366.53355111593288</c:v>
                </c:pt>
                <c:pt idx="1224">
                  <c:v>389.80736004340417</c:v>
                </c:pt>
                <c:pt idx="1225">
                  <c:v>439.78116678722847</c:v>
                </c:pt>
                <c:pt idx="1226">
                  <c:v>464.20179727334175</c:v>
                </c:pt>
                <c:pt idx="1227">
                  <c:v>463.63522697530931</c:v>
                </c:pt>
                <c:pt idx="1228">
                  <c:v>462.50387085262412</c:v>
                </c:pt>
                <c:pt idx="1229">
                  <c:v>461.93908502797132</c:v>
                </c:pt>
                <c:pt idx="1230">
                  <c:v>435.25574229648771</c:v>
                </c:pt>
                <c:pt idx="1231">
                  <c:v>459.68588997395904</c:v>
                </c:pt>
                <c:pt idx="1232">
                  <c:v>510.23518938271741</c:v>
                </c:pt>
                <c:pt idx="1233">
                  <c:v>510.23518938271377</c:v>
                </c:pt>
                <c:pt idx="1234">
                  <c:v>509.67397250482031</c:v>
                </c:pt>
                <c:pt idx="1235">
                  <c:v>484.11841694926619</c:v>
                </c:pt>
                <c:pt idx="1236">
                  <c:v>431.88665655575051</c:v>
                </c:pt>
                <c:pt idx="1237">
                  <c:v>354.10171990451681</c:v>
                </c:pt>
                <c:pt idx="1238">
                  <c:v>249.09423214891757</c:v>
                </c:pt>
                <c:pt idx="1239">
                  <c:v>169.10487604938118</c:v>
                </c:pt>
                <c:pt idx="1240">
                  <c:v>139.15237808641973</c:v>
                </c:pt>
                <c:pt idx="1241">
                  <c:v>160.8918373196359</c:v>
                </c:pt>
                <c:pt idx="1242">
                  <c:v>182.66044295138954</c:v>
                </c:pt>
                <c:pt idx="1243">
                  <c:v>179.43768402777849</c:v>
                </c:pt>
                <c:pt idx="1244">
                  <c:v>175.7048631298232</c:v>
                </c:pt>
                <c:pt idx="1245">
                  <c:v>198.0840560696366</c:v>
                </c:pt>
                <c:pt idx="1246">
                  <c:v>169.37355157889729</c:v>
                </c:pt>
                <c:pt idx="1247">
                  <c:v>140.16428677855151</c:v>
                </c:pt>
                <c:pt idx="1248">
                  <c:v>136.53972393229017</c:v>
                </c:pt>
                <c:pt idx="1249">
                  <c:v>132.94430748456645</c:v>
                </c:pt>
                <c:pt idx="1250">
                  <c:v>154.9335929909343</c:v>
                </c:pt>
                <c:pt idx="1251">
                  <c:v>177.45554380111813</c:v>
                </c:pt>
                <c:pt idx="1252">
                  <c:v>174.44335273630327</c:v>
                </c:pt>
                <c:pt idx="1253">
                  <c:v>171.4525753520476</c:v>
                </c:pt>
                <c:pt idx="1254">
                  <c:v>168.48321164834033</c:v>
                </c:pt>
                <c:pt idx="1255">
                  <c:v>165.53526162519216</c:v>
                </c:pt>
                <c:pt idx="1256">
                  <c:v>162.60872528259961</c:v>
                </c:pt>
                <c:pt idx="1257">
                  <c:v>159.70360262056249</c:v>
                </c:pt>
                <c:pt idx="1258">
                  <c:v>156.81989363908468</c:v>
                </c:pt>
                <c:pt idx="1259">
                  <c:v>179.51315389371285</c:v>
                </c:pt>
                <c:pt idx="1260">
                  <c:v>228.25537659336277</c:v>
                </c:pt>
                <c:pt idx="1261">
                  <c:v>277.48208381558561</c:v>
                </c:pt>
                <c:pt idx="1262">
                  <c:v>378.29724877797139</c:v>
                </c:pt>
                <c:pt idx="1263">
                  <c:v>480.5194710001914</c:v>
                </c:pt>
                <c:pt idx="1264">
                  <c:v>557.65456192901013</c:v>
                </c:pt>
                <c:pt idx="1265">
                  <c:v>610.17451477334316</c:v>
                </c:pt>
                <c:pt idx="1266">
                  <c:v>586.03315437114202</c:v>
                </c:pt>
                <c:pt idx="1267">
                  <c:v>561.42336970678787</c:v>
                </c:pt>
                <c:pt idx="1268">
                  <c:v>511.26040878472287</c:v>
                </c:pt>
                <c:pt idx="1269">
                  <c:v>409.03818656249922</c:v>
                </c:pt>
                <c:pt idx="1270">
                  <c:v>331.42336970679008</c:v>
                </c:pt>
                <c:pt idx="1271">
                  <c:v>278.89449449556611</c:v>
                </c:pt>
                <c:pt idx="1272">
                  <c:v>251.45691434895906</c:v>
                </c:pt>
                <c:pt idx="1273">
                  <c:v>275.13996250482177</c:v>
                </c:pt>
                <c:pt idx="1274">
                  <c:v>299.2973831674397</c:v>
                </c:pt>
                <c:pt idx="1275">
                  <c:v>323.46015725019288</c:v>
                </c:pt>
                <c:pt idx="1276">
                  <c:v>399.20127705729089</c:v>
                </c:pt>
                <c:pt idx="1277">
                  <c:v>475.86794372395684</c:v>
                </c:pt>
                <c:pt idx="1278">
                  <c:v>501.88597529706863</c:v>
                </c:pt>
                <c:pt idx="1279">
                  <c:v>527.90460169463654</c:v>
                </c:pt>
                <c:pt idx="1280">
                  <c:v>554.38808340759806</c:v>
                </c:pt>
                <c:pt idx="1281">
                  <c:v>504.2072777517368</c:v>
                </c:pt>
                <c:pt idx="1282">
                  <c:v>478.65172219618273</c:v>
                </c:pt>
                <c:pt idx="1283">
                  <c:v>479.11776716049599</c:v>
                </c:pt>
                <c:pt idx="1284">
                  <c:v>453.56221160493828</c:v>
                </c:pt>
                <c:pt idx="1285">
                  <c:v>402.4511004938264</c:v>
                </c:pt>
                <c:pt idx="1286">
                  <c:v>350.40849427854789</c:v>
                </c:pt>
                <c:pt idx="1287">
                  <c:v>323.92382291666667</c:v>
                </c:pt>
                <c:pt idx="1288">
                  <c:v>271.42349927951312</c:v>
                </c:pt>
                <c:pt idx="1289">
                  <c:v>244.02398789834172</c:v>
                </c:pt>
                <c:pt idx="1290">
                  <c:v>267.74510481963659</c:v>
                </c:pt>
                <c:pt idx="1291">
                  <c:v>266.37552150077079</c:v>
                </c:pt>
                <c:pt idx="1292">
                  <c:v>213.44662684027995</c:v>
                </c:pt>
                <c:pt idx="1293">
                  <c:v>185.63222539834101</c:v>
                </c:pt>
                <c:pt idx="1294">
                  <c:v>183.38825012345674</c:v>
                </c:pt>
                <c:pt idx="1295">
                  <c:v>232.27025657118125</c:v>
                </c:pt>
                <c:pt idx="1296">
                  <c:v>333.16215388888742</c:v>
                </c:pt>
                <c:pt idx="1297">
                  <c:v>434.94212412519289</c:v>
                </c:pt>
                <c:pt idx="1298">
                  <c:v>512.05104277777696</c:v>
                </c:pt>
                <c:pt idx="1299">
                  <c:v>564.04844233410495</c:v>
                </c:pt>
                <c:pt idx="1300">
                  <c:v>565.38233618537811</c:v>
                </c:pt>
                <c:pt idx="1301">
                  <c:v>540.7190173196351</c:v>
                </c:pt>
                <c:pt idx="1302">
                  <c:v>541.61363330729307</c:v>
                </c:pt>
                <c:pt idx="1303">
                  <c:v>568.06618414834099</c:v>
                </c:pt>
                <c:pt idx="1304">
                  <c:v>543.86058270447666</c:v>
                </c:pt>
                <c:pt idx="1305">
                  <c:v>493.20064594618128</c:v>
                </c:pt>
                <c:pt idx="1306">
                  <c:v>468.09685956789974</c:v>
                </c:pt>
                <c:pt idx="1307">
                  <c:v>442.54130401234568</c:v>
                </c:pt>
                <c:pt idx="1308">
                  <c:v>416.98574845679155</c:v>
                </c:pt>
                <c:pt idx="1309">
                  <c:v>416.53397927951539</c:v>
                </c:pt>
                <c:pt idx="1310">
                  <c:v>416.53397927951175</c:v>
                </c:pt>
                <c:pt idx="1311">
                  <c:v>390.52724937114118</c:v>
                </c:pt>
                <c:pt idx="1312">
                  <c:v>364.52111428723066</c:v>
                </c:pt>
                <c:pt idx="1313">
                  <c:v>312.51062859278545</c:v>
                </c:pt>
                <c:pt idx="1314">
                  <c:v>311.16602790123454</c:v>
                </c:pt>
                <c:pt idx="1315">
                  <c:v>310.27260156249991</c:v>
                </c:pt>
                <c:pt idx="1316">
                  <c:v>206.71470101562355</c:v>
                </c:pt>
                <c:pt idx="1317">
                  <c:v>178.5038490711805</c:v>
                </c:pt>
                <c:pt idx="1318">
                  <c:v>227.85665907889728</c:v>
                </c:pt>
                <c:pt idx="1319">
                  <c:v>379.44120850019215</c:v>
                </c:pt>
                <c:pt idx="1320">
                  <c:v>610.31441080729235</c:v>
                </c:pt>
                <c:pt idx="1321">
                  <c:v>791.39671489197667</c:v>
                </c:pt>
                <c:pt idx="1322">
                  <c:v>974.27122507426543</c:v>
                </c:pt>
                <c:pt idx="1323">
                  <c:v>1158.5492235696365</c:v>
                </c:pt>
                <c:pt idx="1324">
                  <c:v>1242.5346103906272</c:v>
                </c:pt>
                <c:pt idx="1325">
                  <c:v>1121.7564294444428</c:v>
                </c:pt>
                <c:pt idx="1326">
                  <c:v>871.41897146315432</c:v>
                </c:pt>
                <c:pt idx="1327">
                  <c:v>643.81462697530924</c:v>
                </c:pt>
                <c:pt idx="1328">
                  <c:v>516.99927517361175</c:v>
                </c:pt>
                <c:pt idx="1329">
                  <c:v>465.88816406249998</c:v>
                </c:pt>
                <c:pt idx="1330">
                  <c:v>465.88816406249998</c:v>
                </c:pt>
                <c:pt idx="1331">
                  <c:v>465.88816406249998</c:v>
                </c:pt>
                <c:pt idx="1332">
                  <c:v>440.33260850694586</c:v>
                </c:pt>
                <c:pt idx="1333">
                  <c:v>363.18443144000628</c:v>
                </c:pt>
                <c:pt idx="1334">
                  <c:v>310.63235807484341</c:v>
                </c:pt>
                <c:pt idx="1335">
                  <c:v>309.19674924093505</c:v>
                </c:pt>
                <c:pt idx="1336">
                  <c:v>358.87760493827375</c:v>
                </c:pt>
                <c:pt idx="1337">
                  <c:v>409.51315389371069</c:v>
                </c:pt>
                <c:pt idx="1338">
                  <c:v>434.59374211805334</c:v>
                </c:pt>
                <c:pt idx="1339">
                  <c:v>460.14929767361104</c:v>
                </c:pt>
                <c:pt idx="1340">
                  <c:v>485.70485322916875</c:v>
                </c:pt>
                <c:pt idx="1341">
                  <c:v>511.73537611593434</c:v>
                </c:pt>
                <c:pt idx="1342">
                  <c:v>588.87760493827159</c:v>
                </c:pt>
                <c:pt idx="1343">
                  <c:v>667.45246847222154</c:v>
                </c:pt>
                <c:pt idx="1344">
                  <c:v>669.37018253086342</c:v>
                </c:pt>
                <c:pt idx="1345">
                  <c:v>645.74185822530933</c:v>
                </c:pt>
                <c:pt idx="1346">
                  <c:v>570.52686065296848</c:v>
                </c:pt>
                <c:pt idx="1347">
                  <c:v>494.34527333333182</c:v>
                </c:pt>
                <c:pt idx="1348">
                  <c:v>417.67860666666951</c:v>
                </c:pt>
                <c:pt idx="1349">
                  <c:v>237.82015390818117</c:v>
                </c:pt>
                <c:pt idx="1350">
                  <c:v>4.4454173350666224</c:v>
                </c:pt>
                <c:pt idx="1351">
                  <c:v>-179.68774140432106</c:v>
                </c:pt>
                <c:pt idx="1352">
                  <c:v>-262.92483905478332</c:v>
                </c:pt>
                <c:pt idx="1353">
                  <c:v>-294.93424000000152</c:v>
                </c:pt>
                <c:pt idx="1354">
                  <c:v>-327.27525558159721</c:v>
                </c:pt>
                <c:pt idx="1355">
                  <c:v>-385.03799121527845</c:v>
                </c:pt>
                <c:pt idx="1356">
                  <c:v>-494.63692897665749</c:v>
                </c:pt>
                <c:pt idx="1357">
                  <c:v>-579.34473010416457</c:v>
                </c:pt>
                <c:pt idx="1358">
                  <c:v>-638.68821173997128</c:v>
                </c:pt>
                <c:pt idx="1359">
                  <c:v>-723.7427955275864</c:v>
                </c:pt>
                <c:pt idx="1360">
                  <c:v>-758.18413627700431</c:v>
                </c:pt>
                <c:pt idx="1361">
                  <c:v>-536.38914487654176</c:v>
                </c:pt>
                <c:pt idx="1362">
                  <c:v>-81.460618221451796</c:v>
                </c:pt>
                <c:pt idx="1363">
                  <c:v>428.22291418595569</c:v>
                </c:pt>
                <c:pt idx="1364">
                  <c:v>890.36785118827163</c:v>
                </c:pt>
                <c:pt idx="1365">
                  <c:v>946.56709072916738</c:v>
                </c:pt>
                <c:pt idx="1366">
                  <c:v>617.30471501929151</c:v>
                </c:pt>
                <c:pt idx="1367">
                  <c:v>208.78848365451319</c:v>
                </c:pt>
                <c:pt idx="1368">
                  <c:v>-305.28723256462263</c:v>
                </c:pt>
                <c:pt idx="1369">
                  <c:v>-516.62004166666668</c:v>
                </c:pt>
                <c:pt idx="1370">
                  <c:v>-190.03199672839582</c:v>
                </c:pt>
                <c:pt idx="1371">
                  <c:v>216.78333409336378</c:v>
                </c:pt>
                <c:pt idx="1372">
                  <c:v>370.11666742669746</c:v>
                </c:pt>
                <c:pt idx="1373">
                  <c:v>242.33888964891969</c:v>
                </c:pt>
                <c:pt idx="1374">
                  <c:v>-40.483828845484709</c:v>
                </c:pt>
                <c:pt idx="1375">
                  <c:v>-401.97479831404314</c:v>
                </c:pt>
                <c:pt idx="1376">
                  <c:v>-1021.552301414932</c:v>
                </c:pt>
                <c:pt idx="1377">
                  <c:v>-1901.3814991820982</c:v>
                </c:pt>
                <c:pt idx="1378">
                  <c:v>-2376.561121985917</c:v>
                </c:pt>
                <c:pt idx="1379">
                  <c:v>-2390.069882881945</c:v>
                </c:pt>
                <c:pt idx="1380">
                  <c:v>-2401.907781870178</c:v>
                </c:pt>
                <c:pt idx="1381">
                  <c:v>-1645.4081522839501</c:v>
                </c:pt>
                <c:pt idx="1382">
                  <c:v>216.25516941840257</c:v>
                </c:pt>
                <c:pt idx="1383">
                  <c:v>1727.3996536390814</c:v>
                </c:pt>
                <c:pt idx="1384">
                  <c:v>1912.9481971807486</c:v>
                </c:pt>
                <c:pt idx="1385">
                  <c:v>1279.559947484569</c:v>
                </c:pt>
                <c:pt idx="1386">
                  <c:v>821.92526694926698</c:v>
                </c:pt>
                <c:pt idx="1387">
                  <c:v>1002.8029514197519</c:v>
                </c:pt>
                <c:pt idx="1388">
                  <c:v>1569.1473071489195</c:v>
                </c:pt>
                <c:pt idx="1389">
                  <c:v>2138.9205284770451</c:v>
                </c:pt>
                <c:pt idx="1390">
                  <c:v>2302.8417371961814</c:v>
                </c:pt>
                <c:pt idx="1391">
                  <c:v>1955.7050715933633</c:v>
                </c:pt>
                <c:pt idx="1392">
                  <c:v>1401.4475488888875</c:v>
                </c:pt>
                <c:pt idx="1393">
                  <c:v>895.11436525173633</c:v>
                </c:pt>
                <c:pt idx="1394">
                  <c:v>513.72967684895866</c:v>
                </c:pt>
                <c:pt idx="1395">
                  <c:v>309.28523240451494</c:v>
                </c:pt>
                <c:pt idx="1396">
                  <c:v>155.29997146315657</c:v>
                </c:pt>
                <c:pt idx="1397">
                  <c:v>-25.530424462770043</c:v>
                </c:pt>
                <c:pt idx="1398">
                  <c:v>-156.18031214506175</c:v>
                </c:pt>
                <c:pt idx="1399">
                  <c:v>-287.40301578221454</c:v>
                </c:pt>
                <c:pt idx="1400">
                  <c:v>-419.46115037326388</c:v>
                </c:pt>
                <c:pt idx="1401">
                  <c:v>-500.87689552758593</c:v>
                </c:pt>
                <c:pt idx="1402">
                  <c:v>-659.08927649305508</c:v>
                </c:pt>
                <c:pt idx="1403">
                  <c:v>-1099.5926028858025</c:v>
                </c:pt>
                <c:pt idx="1404">
                  <c:v>-1900.6122788695993</c:v>
                </c:pt>
                <c:pt idx="1405">
                  <c:v>-2398.5101445553623</c:v>
                </c:pt>
                <c:pt idx="1406">
                  <c:v>-1974.7371483333332</c:v>
                </c:pt>
                <c:pt idx="1407">
                  <c:v>-805.47721486111129</c:v>
                </c:pt>
                <c:pt idx="1408">
                  <c:v>215.6103797038964</c:v>
                </c:pt>
                <c:pt idx="1409">
                  <c:v>446.25516941840311</c:v>
                </c:pt>
                <c:pt idx="1410">
                  <c:v>318.80335544463674</c:v>
                </c:pt>
                <c:pt idx="1411">
                  <c:v>190.86229835262378</c:v>
                </c:pt>
                <c:pt idx="1412">
                  <c:v>113.70936269000785</c:v>
                </c:pt>
                <c:pt idx="1413">
                  <c:v>215.29155379340256</c:v>
                </c:pt>
                <c:pt idx="1414">
                  <c:v>675.45066933641965</c:v>
                </c:pt>
                <c:pt idx="1415">
                  <c:v>1393.2962990625001</c:v>
                </c:pt>
                <c:pt idx="1416">
                  <c:v>1986.1886749585256</c:v>
                </c:pt>
                <c:pt idx="1417">
                  <c:v>2172.3293662499991</c:v>
                </c:pt>
                <c:pt idx="1418">
                  <c:v>1873.5001066666673</c:v>
                </c:pt>
                <c:pt idx="1419">
                  <c:v>1163.8407485696384</c:v>
                </c:pt>
                <c:pt idx="1420">
                  <c:v>322.47271525173608</c:v>
                </c:pt>
                <c:pt idx="1421">
                  <c:v>-548.38147365258635</c:v>
                </c:pt>
                <c:pt idx="1422">
                  <c:v>-1116.7280085136963</c:v>
                </c:pt>
                <c:pt idx="1423">
                  <c:v>-714.40598166184418</c:v>
                </c:pt>
                <c:pt idx="1424">
                  <c:v>126.85736255111988</c:v>
                </c:pt>
                <c:pt idx="1425">
                  <c:v>817.47211363040128</c:v>
                </c:pt>
                <c:pt idx="1426">
                  <c:v>1562.1679343489582</c:v>
                </c:pt>
                <c:pt idx="1427">
                  <c:v>1722.715298731674</c:v>
                </c:pt>
                <c:pt idx="1428">
                  <c:v>1089.3877211304011</c:v>
                </c:pt>
                <c:pt idx="1429">
                  <c:v>350.03163958815617</c:v>
                </c:pt>
                <c:pt idx="1430">
                  <c:v>-290.36334483314022</c:v>
                </c:pt>
                <c:pt idx="1431">
                  <c:v>-1035.8642604581396</c:v>
                </c:pt>
                <c:pt idx="1432">
                  <c:v>-1938.2927362152782</c:v>
                </c:pt>
                <c:pt idx="1433">
                  <c:v>-2408.9957101340669</c:v>
                </c:pt>
                <c:pt idx="1434">
                  <c:v>-2443.5833777006173</c:v>
                </c:pt>
                <c:pt idx="1435">
                  <c:v>-1479.9563479436724</c:v>
                </c:pt>
                <c:pt idx="1436">
                  <c:v>51.60589556037749</c:v>
                </c:pt>
                <c:pt idx="1437">
                  <c:v>793.40938234278553</c:v>
                </c:pt>
                <c:pt idx="1438">
                  <c:v>871.77486766685968</c:v>
                </c:pt>
                <c:pt idx="1439">
                  <c:v>540.7063074845679</c:v>
                </c:pt>
                <c:pt idx="1440">
                  <c:v>131.94857738908141</c:v>
                </c:pt>
                <c:pt idx="1441">
                  <c:v>-354.5125984066359</c:v>
                </c:pt>
                <c:pt idx="1442">
                  <c:v>-510.04083399691297</c:v>
                </c:pt>
                <c:pt idx="1443">
                  <c:v>-128.17285072048645</c:v>
                </c:pt>
                <c:pt idx="1444">
                  <c:v>280.39215624999997</c:v>
                </c:pt>
                <c:pt idx="1445">
                  <c:v>408.49381594618058</c:v>
                </c:pt>
                <c:pt idx="1446">
                  <c:v>178.71271134741454</c:v>
                </c:pt>
                <c:pt idx="1447">
                  <c:v>-614.15905918499232</c:v>
                </c:pt>
                <c:pt idx="1448">
                  <c:v>-1766.9966692708331</c:v>
                </c:pt>
                <c:pt idx="1449">
                  <c:v>-2384.1068405121528</c:v>
                </c:pt>
                <c:pt idx="1450">
                  <c:v>-1951.9480090547841</c:v>
                </c:pt>
                <c:pt idx="1451">
                  <c:v>-904.75672819444424</c:v>
                </c:pt>
                <c:pt idx="1452">
                  <c:v>-35.910666666666657</c:v>
                </c:pt>
                <c:pt idx="1453">
                  <c:v>270.75599999999997</c:v>
                </c:pt>
                <c:pt idx="1454">
                  <c:v>270.75599999999997</c:v>
                </c:pt>
                <c:pt idx="1455">
                  <c:v>270.75599999999997</c:v>
                </c:pt>
                <c:pt idx="1456">
                  <c:v>270.75599999999997</c:v>
                </c:pt>
                <c:pt idx="1457">
                  <c:v>270.75599999999997</c:v>
                </c:pt>
                <c:pt idx="1458">
                  <c:v>270.75599999999997</c:v>
                </c:pt>
                <c:pt idx="1459">
                  <c:v>270.75599999999997</c:v>
                </c:pt>
                <c:pt idx="1460">
                  <c:v>270.75599999999997</c:v>
                </c:pt>
                <c:pt idx="1461">
                  <c:v>270.75599999999997</c:v>
                </c:pt>
                <c:pt idx="1462">
                  <c:v>270.75599999999997</c:v>
                </c:pt>
                <c:pt idx="1463">
                  <c:v>270.75599999999997</c:v>
                </c:pt>
                <c:pt idx="1464">
                  <c:v>270.75599999999997</c:v>
                </c:pt>
                <c:pt idx="1465">
                  <c:v>270.75599999999997</c:v>
                </c:pt>
                <c:pt idx="1466">
                  <c:v>270.75599999999997</c:v>
                </c:pt>
                <c:pt idx="1467">
                  <c:v>270.75599999999997</c:v>
                </c:pt>
                <c:pt idx="1468">
                  <c:v>270.75599999999997</c:v>
                </c:pt>
                <c:pt idx="1469">
                  <c:v>270.75599999999997</c:v>
                </c:pt>
                <c:pt idx="1470">
                  <c:v>270.75599999999997</c:v>
                </c:pt>
                <c:pt idx="1471">
                  <c:v>270.75599999999997</c:v>
                </c:pt>
                <c:pt idx="1472">
                  <c:v>270.75599999999997</c:v>
                </c:pt>
                <c:pt idx="1473">
                  <c:v>270.75599999999997</c:v>
                </c:pt>
                <c:pt idx="1474">
                  <c:v>270.75599999999997</c:v>
                </c:pt>
                <c:pt idx="1475">
                  <c:v>270.75599999999997</c:v>
                </c:pt>
                <c:pt idx="1476">
                  <c:v>270.75599999999997</c:v>
                </c:pt>
                <c:pt idx="1477">
                  <c:v>270.75599999999997</c:v>
                </c:pt>
                <c:pt idx="1478">
                  <c:v>832.97822222222226</c:v>
                </c:pt>
                <c:pt idx="1479">
                  <c:v>1395.3443919637348</c:v>
                </c:pt>
                <c:pt idx="1480">
                  <c:v>1319.1095678549382</c:v>
                </c:pt>
                <c:pt idx="1481">
                  <c:v>1166.3808735850694</c:v>
                </c:pt>
                <c:pt idx="1482">
                  <c:v>1013.7232608381557</c:v>
                </c:pt>
                <c:pt idx="1483">
                  <c:v>912.16218600308639</c:v>
                </c:pt>
                <c:pt idx="1484">
                  <c:v>861.7505884567903</c:v>
                </c:pt>
                <c:pt idx="1485">
                  <c:v>913.57816562982248</c:v>
                </c:pt>
                <c:pt idx="1486">
                  <c:v>1093.4830146961804</c:v>
                </c:pt>
                <c:pt idx="1487">
                  <c:v>1324.960558654514</c:v>
                </c:pt>
                <c:pt idx="1488">
                  <c:v>1582.6845467785497</c:v>
                </c:pt>
                <c:pt idx="1489">
                  <c:v>1841.3046379513894</c:v>
                </c:pt>
                <c:pt idx="1490">
                  <c:v>2049.9595473350691</c:v>
                </c:pt>
                <c:pt idx="1491">
                  <c:v>2183.0693315711801</c:v>
                </c:pt>
                <c:pt idx="1492">
                  <c:v>2189.5338838011194</c:v>
                </c:pt>
                <c:pt idx="1493">
                  <c:v>2094.2282803983412</c:v>
                </c:pt>
                <c:pt idx="1494">
                  <c:v>1973.6907059461805</c:v>
                </c:pt>
                <c:pt idx="1495">
                  <c:v>1802.0024645563262</c:v>
                </c:pt>
                <c:pt idx="1496">
                  <c:v>1629.8508549122303</c:v>
                </c:pt>
                <c:pt idx="1497">
                  <c:v>1457.3146912548241</c:v>
                </c:pt>
                <c:pt idx="1498">
                  <c:v>1258.4259072656237</c:v>
                </c:pt>
                <c:pt idx="1499">
                  <c:v>1058.5973006298218</c:v>
                </c:pt>
                <c:pt idx="1500">
                  <c:v>857.7146650511188</c:v>
                </c:pt>
                <c:pt idx="1501">
                  <c:v>757.91456802951416</c:v>
                </c:pt>
                <c:pt idx="1502">
                  <c:v>709.26365088445345</c:v>
                </c:pt>
                <c:pt idx="1503">
                  <c:v>685.5782234307477</c:v>
                </c:pt>
                <c:pt idx="1504">
                  <c:v>687.78710406249922</c:v>
                </c:pt>
                <c:pt idx="1505">
                  <c:v>638.5925173611115</c:v>
                </c:pt>
                <c:pt idx="1506">
                  <c:v>614.65042315297069</c:v>
                </c:pt>
                <c:pt idx="1507">
                  <c:v>641.83431066743856</c:v>
                </c:pt>
                <c:pt idx="1508">
                  <c:v>694.91904933641899</c:v>
                </c:pt>
                <c:pt idx="1509">
                  <c:v>773.91534600019315</c:v>
                </c:pt>
                <c:pt idx="1510">
                  <c:v>930.28674526234636</c:v>
                </c:pt>
                <c:pt idx="1511">
                  <c:v>1139.2045670572916</c:v>
                </c:pt>
                <c:pt idx="1512">
                  <c:v>1349.6504928896597</c:v>
                </c:pt>
                <c:pt idx="1513">
                  <c:v>1536.1903113937115</c:v>
                </c:pt>
                <c:pt idx="1514">
                  <c:v>1621.9221028288957</c:v>
                </c:pt>
                <c:pt idx="1515">
                  <c:v>1554.6631798196372</c:v>
                </c:pt>
                <c:pt idx="1516">
                  <c:v>1333.1760100771626</c:v>
                </c:pt>
                <c:pt idx="1517">
                  <c:v>1109.4172057224159</c:v>
                </c:pt>
                <c:pt idx="1518">
                  <c:v>935.61763491222996</c:v>
                </c:pt>
                <c:pt idx="1519">
                  <c:v>811.28032181037804</c:v>
                </c:pt>
                <c:pt idx="1520">
                  <c:v>712.09973446373306</c:v>
                </c:pt>
                <c:pt idx="1521">
                  <c:v>611.62867545138602</c:v>
                </c:pt>
                <c:pt idx="1522">
                  <c:v>485.17051573784789</c:v>
                </c:pt>
                <c:pt idx="1523">
                  <c:v>305.84115933641965</c:v>
                </c:pt>
                <c:pt idx="1524">
                  <c:v>48.529681975308591</c:v>
                </c:pt>
                <c:pt idx="1525">
                  <c:v>-288.47225219425093</c:v>
                </c:pt>
                <c:pt idx="1526">
                  <c:v>-576.82862263889035</c:v>
                </c:pt>
                <c:pt idx="1527">
                  <c:v>-764.83854979552314</c:v>
                </c:pt>
                <c:pt idx="1528">
                  <c:v>-774.4604302584861</c:v>
                </c:pt>
                <c:pt idx="1529">
                  <c:v>-629.64617283950622</c:v>
                </c:pt>
                <c:pt idx="1530">
                  <c:v>-406.40218905478434</c:v>
                </c:pt>
                <c:pt idx="1531">
                  <c:v>-130.05056585937507</c:v>
                </c:pt>
                <c:pt idx="1532">
                  <c:v>148.53938177854971</c:v>
                </c:pt>
                <c:pt idx="1533">
                  <c:v>428.93551388888778</c:v>
                </c:pt>
                <c:pt idx="1534">
                  <c:v>737.03451785493792</c:v>
                </c:pt>
                <c:pt idx="1535">
                  <c:v>1098.4347765933653</c:v>
                </c:pt>
                <c:pt idx="1536">
                  <c:v>1462.8829158641961</c:v>
                </c:pt>
                <c:pt idx="1537">
                  <c:v>1727.6320782716057</c:v>
                </c:pt>
                <c:pt idx="1538">
                  <c:v>1943.2354295833334</c:v>
                </c:pt>
                <c:pt idx="1539">
                  <c:v>2084.3372752623454</c:v>
                </c:pt>
                <c:pt idx="1540">
                  <c:v>2175.3823361853811</c:v>
                </c:pt>
                <c:pt idx="1541">
                  <c:v>2216.8955449382693</c:v>
                </c:pt>
                <c:pt idx="1542">
                  <c:v>2130.872772056327</c:v>
                </c:pt>
                <c:pt idx="1543">
                  <c:v>1916.2421438628494</c:v>
                </c:pt>
                <c:pt idx="1544">
                  <c:v>1545.7198423341033</c:v>
                </c:pt>
                <c:pt idx="1545">
                  <c:v>1170.7806717785479</c:v>
                </c:pt>
                <c:pt idx="1546">
                  <c:v>920.54879513888739</c:v>
                </c:pt>
                <c:pt idx="1547">
                  <c:v>770.43822072916657</c:v>
                </c:pt>
                <c:pt idx="1548">
                  <c:v>747.04306761188411</c:v>
                </c:pt>
                <c:pt idx="1549">
                  <c:v>775.31250976562501</c:v>
                </c:pt>
                <c:pt idx="1550">
                  <c:v>829.15237808642041</c:v>
                </c:pt>
                <c:pt idx="1551">
                  <c:v>884.10873191840415</c:v>
                </c:pt>
                <c:pt idx="1552">
                  <c:v>913.53867659336413</c:v>
                </c:pt>
                <c:pt idx="1553">
                  <c:v>918.0022393402777</c:v>
                </c:pt>
                <c:pt idx="1554">
                  <c:v>921.93908502797058</c:v>
                </c:pt>
                <c:pt idx="1555">
                  <c:v>977.58513782117757</c:v>
                </c:pt>
                <c:pt idx="1556">
                  <c:v>1059.3991179513887</c:v>
                </c:pt>
                <c:pt idx="1557">
                  <c:v>1142.4223762085289</c:v>
                </c:pt>
                <c:pt idx="1558">
                  <c:v>1251.6611477594529</c:v>
                </c:pt>
                <c:pt idx="1559">
                  <c:v>1362.7745085956776</c:v>
                </c:pt>
                <c:pt idx="1560">
                  <c:v>1397.9614618055525</c:v>
                </c:pt>
                <c:pt idx="1561">
                  <c:v>1407.7451345216055</c:v>
                </c:pt>
                <c:pt idx="1562">
                  <c:v>1417.6810822993834</c:v>
                </c:pt>
                <c:pt idx="1563">
                  <c:v>1453.3248606944435</c:v>
                </c:pt>
                <c:pt idx="1564">
                  <c:v>1489.766001277972</c:v>
                </c:pt>
                <c:pt idx="1565">
                  <c:v>1500.8234905748468</c:v>
                </c:pt>
                <c:pt idx="1566">
                  <c:v>1537.6084396961805</c:v>
                </c:pt>
                <c:pt idx="1567">
                  <c:v>1524.1301999739562</c:v>
                </c:pt>
                <c:pt idx="1568">
                  <c:v>1458.3607174122285</c:v>
                </c:pt>
                <c:pt idx="1569">
                  <c:v>1417.6040130864212</c:v>
                </c:pt>
                <c:pt idx="1570">
                  <c:v>1376.2777643402783</c:v>
                </c:pt>
                <c:pt idx="1571">
                  <c:v>1334.356988546489</c:v>
                </c:pt>
                <c:pt idx="1572">
                  <c:v>1291.8184875511179</c:v>
                </c:pt>
                <c:pt idx="1573">
                  <c:v>1197.5297365624974</c:v>
                </c:pt>
                <c:pt idx="1574">
                  <c:v>1075.5669627044767</c:v>
                </c:pt>
                <c:pt idx="1575">
                  <c:v>977.73097604938266</c:v>
                </c:pt>
                <c:pt idx="1576">
                  <c:v>852.88925180555543</c:v>
                </c:pt>
                <c:pt idx="1577">
                  <c:v>725.84697447241524</c:v>
                </c:pt>
                <c:pt idx="1578">
                  <c:v>622.88925180555395</c:v>
                </c:pt>
                <c:pt idx="1579">
                  <c:v>569.57520830729311</c:v>
                </c:pt>
                <c:pt idx="1580">
                  <c:v>516.26651822916733</c:v>
                </c:pt>
                <c:pt idx="1581">
                  <c:v>487.06022755111741</c:v>
                </c:pt>
                <c:pt idx="1582">
                  <c:v>458.59479073784712</c:v>
                </c:pt>
                <c:pt idx="1583">
                  <c:v>377.58114691840348</c:v>
                </c:pt>
                <c:pt idx="1584">
                  <c:v>321.42562697530872</c:v>
                </c:pt>
                <c:pt idx="1585">
                  <c:v>264.585166666666</c:v>
                </c:pt>
                <c:pt idx="1586">
                  <c:v>207.07404177951224</c:v>
                </c:pt>
                <c:pt idx="1587">
                  <c:v>174.46386812982229</c:v>
                </c:pt>
                <c:pt idx="1588">
                  <c:v>193.02428803723211</c:v>
                </c:pt>
                <c:pt idx="1589">
                  <c:v>263.44619011188416</c:v>
                </c:pt>
                <c:pt idx="1590">
                  <c:v>335.2891278211813</c:v>
                </c:pt>
                <c:pt idx="1591">
                  <c:v>407.84436782118053</c:v>
                </c:pt>
                <c:pt idx="1592">
                  <c:v>456.22642431037508</c:v>
                </c:pt>
                <c:pt idx="1593">
                  <c:v>504.61799799093501</c:v>
                </c:pt>
                <c:pt idx="1594">
                  <c:v>554.37290933352836</c:v>
                </c:pt>
                <c:pt idx="1595">
                  <c:v>501.90797775173382</c:v>
                </c:pt>
                <c:pt idx="1596">
                  <c:v>448.09636359278619</c:v>
                </c:pt>
                <c:pt idx="1597">
                  <c:v>368.73871106963878</c:v>
                </c:pt>
                <c:pt idx="1598">
                  <c:v>261.8301643402778</c:v>
                </c:pt>
                <c:pt idx="1599">
                  <c:v>205.39894326003019</c:v>
                </c:pt>
                <c:pt idx="1600">
                  <c:v>148.34821250482099</c:v>
                </c:pt>
                <c:pt idx="1601">
                  <c:v>116.24958789062487</c:v>
                </c:pt>
                <c:pt idx="1602">
                  <c:v>160.87711238908253</c:v>
                </c:pt>
                <c:pt idx="1603">
                  <c:v>257.95529268229029</c:v>
                </c:pt>
                <c:pt idx="1604">
                  <c:v>330.78891052951155</c:v>
                </c:pt>
                <c:pt idx="1605">
                  <c:v>429.83328307484851</c:v>
                </c:pt>
                <c:pt idx="1606">
                  <c:v>505.23297364197754</c:v>
                </c:pt>
                <c:pt idx="1607">
                  <c:v>555.07948795138816</c:v>
                </c:pt>
                <c:pt idx="1608">
                  <c:v>606.19059906250004</c:v>
                </c:pt>
                <c:pt idx="1609">
                  <c:v>657.30171017361181</c:v>
                </c:pt>
                <c:pt idx="1610">
                  <c:v>684.1218625308635</c:v>
                </c:pt>
                <c:pt idx="1611">
                  <c:v>710.31060872395608</c:v>
                </c:pt>
                <c:pt idx="1612">
                  <c:v>788.88041625000062</c:v>
                </c:pt>
                <c:pt idx="1613">
                  <c:v>868.09293160493826</c:v>
                </c:pt>
                <c:pt idx="1614">
                  <c:v>948.59621603780784</c:v>
                </c:pt>
                <c:pt idx="1615">
                  <c:v>1029.7660012779729</c:v>
                </c:pt>
                <c:pt idx="1616">
                  <c:v>1137.8207747415122</c:v>
                </c:pt>
                <c:pt idx="1617">
                  <c:v>1221.6815458381552</c:v>
                </c:pt>
                <c:pt idx="1618">
                  <c:v>1280.7228566483409</c:v>
                </c:pt>
                <c:pt idx="1619">
                  <c:v>1263.85500974151</c:v>
                </c:pt>
                <c:pt idx="1620">
                  <c:v>1194.6179979909321</c:v>
                </c:pt>
                <c:pt idx="1621">
                  <c:v>1124.768019634455</c:v>
                </c:pt>
                <c:pt idx="1622">
                  <c:v>1028.0419754214904</c:v>
                </c:pt>
                <c:pt idx="1623">
                  <c:v>878.85575822241424</c:v>
                </c:pt>
                <c:pt idx="1624">
                  <c:v>701.35399997395677</c:v>
                </c:pt>
                <c:pt idx="1625">
                  <c:v>547.32680390817882</c:v>
                </c:pt>
                <c:pt idx="1626">
                  <c:v>314.55730122299599</c:v>
                </c:pt>
                <c:pt idx="1627">
                  <c:v>52.119626666665226</c:v>
                </c:pt>
                <c:pt idx="1628">
                  <c:v>-161.85985386959942</c:v>
                </c:pt>
                <c:pt idx="1629">
                  <c:v>-301.7256543209885</c:v>
                </c:pt>
                <c:pt idx="1630">
                  <c:v>-314.2761530121536</c:v>
                </c:pt>
                <c:pt idx="1631">
                  <c:v>-172.63468926215131</c:v>
                </c:pt>
                <c:pt idx="1632">
                  <c:v>49.04103983410414</c:v>
                </c:pt>
                <c:pt idx="1633">
                  <c:v>298.89252623167363</c:v>
                </c:pt>
                <c:pt idx="1634">
                  <c:v>501.44632113040325</c:v>
                </c:pt>
                <c:pt idx="1635">
                  <c:v>577.48396093074984</c:v>
                </c:pt>
                <c:pt idx="1636">
                  <c:v>577.48396093074621</c:v>
                </c:pt>
                <c:pt idx="1637">
                  <c:v>500.18886222222068</c:v>
                </c:pt>
                <c:pt idx="1638">
                  <c:v>421.64046837673902</c:v>
                </c:pt>
                <c:pt idx="1639">
                  <c:v>368.0287152363062</c:v>
                </c:pt>
                <c:pt idx="1640">
                  <c:v>364.91629624999854</c:v>
                </c:pt>
                <c:pt idx="1641">
                  <c:v>439.10373456789898</c:v>
                </c:pt>
                <c:pt idx="1642">
                  <c:v>565.64546711805701</c:v>
                </c:pt>
                <c:pt idx="1643">
                  <c:v>745.15208120852844</c:v>
                </c:pt>
                <c:pt idx="1644">
                  <c:v>901.58296291666363</c:v>
                </c:pt>
                <c:pt idx="1645">
                  <c:v>1033.7222910464861</c:v>
                </c:pt>
                <c:pt idx="1646">
                  <c:v>1142.2258595650096</c:v>
                </c:pt>
                <c:pt idx="1647">
                  <c:v>1225.8707093827175</c:v>
                </c:pt>
                <c:pt idx="1648">
                  <c:v>1310.8771123890824</c:v>
                </c:pt>
                <c:pt idx="1649">
                  <c:v>1345.5263442872292</c:v>
                </c:pt>
                <c:pt idx="1650">
                  <c:v>1354.7366062239576</c:v>
                </c:pt>
                <c:pt idx="1651">
                  <c:v>1312.9523426437136</c:v>
                </c:pt>
                <c:pt idx="1652">
                  <c:v>1244.3729093335255</c:v>
                </c:pt>
                <c:pt idx="1653">
                  <c:v>1200.7503407600293</c:v>
                </c:pt>
                <c:pt idx="1654">
                  <c:v>1130.9538966049377</c:v>
                </c:pt>
                <c:pt idx="1655">
                  <c:v>1085.3817908641959</c:v>
                </c:pt>
                <c:pt idx="1656">
                  <c:v>1090.9588650000019</c:v>
                </c:pt>
                <c:pt idx="1657">
                  <c:v>1096.5740079012367</c:v>
                </c:pt>
                <c:pt idx="1658">
                  <c:v>1102.2272195678997</c:v>
                </c:pt>
                <c:pt idx="1659">
                  <c:v>1107.9184999999984</c:v>
                </c:pt>
                <c:pt idx="1660">
                  <c:v>1113.6478491975295</c:v>
                </c:pt>
                <c:pt idx="1661">
                  <c:v>1093.8597116049382</c:v>
                </c:pt>
                <c:pt idx="1662">
                  <c:v>1098.9374306066743</c:v>
                </c:pt>
                <c:pt idx="1663">
                  <c:v>1104.7762275048226</c:v>
                </c:pt>
                <c:pt idx="1664">
                  <c:v>1058.8052919637375</c:v>
                </c:pt>
                <c:pt idx="1665">
                  <c:v>1037.6787993364205</c:v>
                </c:pt>
                <c:pt idx="1666">
                  <c:v>991.01816483410494</c:v>
                </c:pt>
                <c:pt idx="1667">
                  <c:v>942.88593461805488</c:v>
                </c:pt>
                <c:pt idx="1668">
                  <c:v>920.31877714891675</c:v>
                </c:pt>
                <c:pt idx="1669">
                  <c:v>897.0107658150099</c:v>
                </c:pt>
                <c:pt idx="1670">
                  <c:v>873.7081079012346</c:v>
                </c:pt>
                <c:pt idx="1671">
                  <c:v>824.10190267361031</c:v>
                </c:pt>
                <c:pt idx="1672">
                  <c:v>799.29969229648987</c:v>
                </c:pt>
                <c:pt idx="1673">
                  <c:v>800.05363229938337</c:v>
                </c:pt>
                <c:pt idx="1674">
                  <c:v>775.2526115711828</c:v>
                </c:pt>
                <c:pt idx="1675">
                  <c:v>749.69705601562498</c:v>
                </c:pt>
                <c:pt idx="1676">
                  <c:v>724.14150046006716</c:v>
                </c:pt>
                <c:pt idx="1677">
                  <c:v>672.27585452160201</c:v>
                </c:pt>
                <c:pt idx="1678">
                  <c:v>619.65745822916665</c:v>
                </c:pt>
                <c:pt idx="1679">
                  <c:v>591.84543608507067</c:v>
                </c:pt>
                <c:pt idx="1680">
                  <c:v>589.59432291666815</c:v>
                </c:pt>
                <c:pt idx="1681">
                  <c:v>638.45967427951234</c:v>
                </c:pt>
                <c:pt idx="1682">
                  <c:v>714.37894401234337</c:v>
                </c:pt>
                <c:pt idx="1683">
                  <c:v>791.04561067901295</c:v>
                </c:pt>
                <c:pt idx="1684">
                  <c:v>894.76322159336621</c:v>
                </c:pt>
                <c:pt idx="1685">
                  <c:v>948.87224798225236</c:v>
                </c:pt>
                <c:pt idx="1686">
                  <c:v>951.87968045138803</c:v>
                </c:pt>
                <c:pt idx="1687">
                  <c:v>954.89663011188566</c:v>
                </c:pt>
                <c:pt idx="1688">
                  <c:v>906.81198585262212</c:v>
                </c:pt>
                <c:pt idx="1689">
                  <c:v>857.21767711419523</c:v>
                </c:pt>
                <c:pt idx="1690">
                  <c:v>833.18130322916954</c:v>
                </c:pt>
                <c:pt idx="1691">
                  <c:v>808.38623074556403</c:v>
                </c:pt>
                <c:pt idx="1692">
                  <c:v>809.14730864197247</c:v>
                </c:pt>
                <c:pt idx="1693">
                  <c:v>809.9089813628442</c:v>
                </c:pt>
                <c:pt idx="1694">
                  <c:v>810.6712489081832</c:v>
                </c:pt>
                <c:pt idx="1695">
                  <c:v>811.43411127797515</c:v>
                </c:pt>
                <c:pt idx="1696">
                  <c:v>812.19756847221913</c:v>
                </c:pt>
                <c:pt idx="1697">
                  <c:v>812.96162049093061</c:v>
                </c:pt>
                <c:pt idx="1698">
                  <c:v>788.1707117785478</c:v>
                </c:pt>
                <c:pt idx="1699">
                  <c:v>737.05960066743955</c:v>
                </c:pt>
                <c:pt idx="1700">
                  <c:v>685.18384271316017</c:v>
                </c:pt>
                <c:pt idx="1701">
                  <c:v>658.10077794463598</c:v>
                </c:pt>
                <c:pt idx="1702">
                  <c:v>656.57564802951231</c:v>
                </c:pt>
                <c:pt idx="1703">
                  <c:v>629.49734185667444</c:v>
                </c:pt>
                <c:pt idx="1704">
                  <c:v>627.21767711419739</c:v>
                </c:pt>
                <c:pt idx="1705">
                  <c:v>651.25643029707021</c:v>
                </c:pt>
                <c:pt idx="1706">
                  <c:v>649.74200722222076</c:v>
                </c:pt>
                <c:pt idx="1707">
                  <c:v>673.7855190007723</c:v>
                </c:pt>
                <c:pt idx="1708">
                  <c:v>698.5859449045131</c:v>
                </c:pt>
                <c:pt idx="1709">
                  <c:v>697.83141007715972</c:v>
                </c:pt>
                <c:pt idx="1710">
                  <c:v>748.1885811853781</c:v>
                </c:pt>
                <c:pt idx="1711">
                  <c:v>800.05363229938337</c:v>
                </c:pt>
                <c:pt idx="1712">
                  <c:v>826.36372268229093</c:v>
                </c:pt>
                <c:pt idx="1713">
                  <c:v>878.98568792148899</c:v>
                </c:pt>
                <c:pt idx="1714">
                  <c:v>906.81198585262575</c:v>
                </c:pt>
                <c:pt idx="1715">
                  <c:v>934.6436372038936</c:v>
                </c:pt>
                <c:pt idx="1716">
                  <c:v>963.24231469617973</c:v>
                </c:pt>
                <c:pt idx="1717">
                  <c:v>991.85050937982385</c:v>
                </c:pt>
                <c:pt idx="1718">
                  <c:v>1021.2352473958334</c:v>
                </c:pt>
                <c:pt idx="1719">
                  <c:v>1050.6348560233396</c:v>
                </c:pt>
                <c:pt idx="1720">
                  <c:v>1055.2673489168578</c:v>
                </c:pt>
                <c:pt idx="1721">
                  <c:v>1008.0330062229953</c:v>
                </c:pt>
                <c:pt idx="1722">
                  <c:v>934.47846113039964</c:v>
                </c:pt>
                <c:pt idx="1723">
                  <c:v>859.37142419753366</c:v>
                </c:pt>
                <c:pt idx="1724">
                  <c:v>783.48546463445211</c:v>
                </c:pt>
                <c:pt idx="1725">
                  <c:v>629.37142419752502</c:v>
                </c:pt>
                <c:pt idx="1726">
                  <c:v>421.03236660205039</c:v>
                </c:pt>
                <c:pt idx="1727">
                  <c:v>184.05953687114635</c:v>
                </c:pt>
                <c:pt idx="1728">
                  <c:v>-82.246875972225268</c:v>
                </c:pt>
                <c:pt idx="1729">
                  <c:v>-352.20640323592113</c:v>
                </c:pt>
                <c:pt idx="1730">
                  <c:v>-523.42729772666053</c:v>
                </c:pt>
                <c:pt idx="1731">
                  <c:v>-592.80695506172674</c:v>
                </c:pt>
                <c:pt idx="1732">
                  <c:v>-611.41187451774522</c:v>
                </c:pt>
                <c:pt idx="1733">
                  <c:v>-577.81090844425319</c:v>
                </c:pt>
                <c:pt idx="1734">
                  <c:v>-543.15977978684487</c:v>
                </c:pt>
                <c:pt idx="1735">
                  <c:v>-533.05687146218986</c:v>
                </c:pt>
                <c:pt idx="1736">
                  <c:v>-573.75041210937582</c:v>
                </c:pt>
                <c:pt idx="1737">
                  <c:v>-589.21108947048685</c:v>
                </c:pt>
                <c:pt idx="1738">
                  <c:v>-578.15051376543067</c:v>
                </c:pt>
                <c:pt idx="1739">
                  <c:v>-541.21972036554575</c:v>
                </c:pt>
                <c:pt idx="1740">
                  <c:v>-426.11438029321118</c:v>
                </c:pt>
                <c:pt idx="1741">
                  <c:v>-257.87879748071066</c:v>
                </c:pt>
                <c:pt idx="1742">
                  <c:v>-138.25368374999709</c:v>
                </c:pt>
                <c:pt idx="1743">
                  <c:v>-69.052956291475198</c:v>
                </c:pt>
                <c:pt idx="1744">
                  <c:v>1.3748940277755537</c:v>
                </c:pt>
                <c:pt idx="1745">
                  <c:v>21.321254926697463</c:v>
                </c:pt>
                <c:pt idx="1746">
                  <c:v>15.771542716049225</c:v>
                </c:pt>
                <c:pt idx="1747">
                  <c:v>61.392424062500709</c:v>
                </c:pt>
                <c:pt idx="1748">
                  <c:v>108.15417872299525</c:v>
                </c:pt>
                <c:pt idx="1749">
                  <c:v>154.95400214891833</c:v>
                </c:pt>
                <c:pt idx="1750">
                  <c:v>228.41218567901004</c:v>
                </c:pt>
                <c:pt idx="1751">
                  <c:v>251.31036296006931</c:v>
                </c:pt>
                <c:pt idx="1752">
                  <c:v>248.66785529706777</c:v>
                </c:pt>
                <c:pt idx="1753">
                  <c:v>246.04021824556321</c:v>
                </c:pt>
                <c:pt idx="1754">
                  <c:v>243.42745180555551</c:v>
                </c:pt>
                <c:pt idx="1755">
                  <c:v>240.82955597704466</c:v>
                </c:pt>
                <c:pt idx="1756">
                  <c:v>238.24653076003077</c:v>
                </c:pt>
                <c:pt idx="1757">
                  <c:v>210.12282059895972</c:v>
                </c:pt>
                <c:pt idx="1758">
                  <c:v>207.06066427951529</c:v>
                </c:pt>
                <c:pt idx="1759">
                  <c:v>204.52522501929153</c:v>
                </c:pt>
                <c:pt idx="1760">
                  <c:v>175.94677155864127</c:v>
                </c:pt>
                <c:pt idx="1761">
                  <c:v>172.94528733410417</c:v>
                </c:pt>
                <c:pt idx="1762">
                  <c:v>169.96521679012272</c:v>
                </c:pt>
                <c:pt idx="1763">
                  <c:v>167.00655992669678</c:v>
                </c:pt>
                <c:pt idx="1764">
                  <c:v>138.51376118827233</c:v>
                </c:pt>
                <c:pt idx="1765">
                  <c:v>58.447375321181966</c:v>
                </c:pt>
                <c:pt idx="1766">
                  <c:v>-99.214198194445203</c:v>
                </c:pt>
                <c:pt idx="1767">
                  <c:v>-309.825485226659</c:v>
                </c:pt>
                <c:pt idx="1768">
                  <c:v>-573.29369315972235</c:v>
                </c:pt>
                <c:pt idx="1769">
                  <c:v>-864.83653823592056</c:v>
                </c:pt>
                <c:pt idx="1770">
                  <c:v>-1107.1113357899308</c:v>
                </c:pt>
                <c:pt idx="1771">
                  <c:v>-1222.7908665923974</c:v>
                </c:pt>
                <c:pt idx="1772">
                  <c:v>-1235.6390749257307</c:v>
                </c:pt>
                <c:pt idx="1773">
                  <c:v>-1196.7670719010425</c:v>
                </c:pt>
                <c:pt idx="1774">
                  <c:v>-1079.9102712065978</c:v>
                </c:pt>
                <c:pt idx="1775">
                  <c:v>-935.94809982638924</c:v>
                </c:pt>
                <c:pt idx="1776">
                  <c:v>-867.24732232638837</c:v>
                </c:pt>
                <c:pt idx="1777">
                  <c:v>-900.42614815972195</c:v>
                </c:pt>
                <c:pt idx="1778">
                  <c:v>-1035.780502495179</c:v>
                </c:pt>
                <c:pt idx="1779">
                  <c:v>-1248.5480281944451</c:v>
                </c:pt>
                <c:pt idx="1780">
                  <c:v>-1436.2995041232634</c:v>
                </c:pt>
                <c:pt idx="1781">
                  <c:v>-1496.3401200260419</c:v>
                </c:pt>
                <c:pt idx="1782">
                  <c:v>-1402.0602914043197</c:v>
                </c:pt>
                <c:pt idx="1783">
                  <c:v>-1204.2398121450615</c:v>
                </c:pt>
                <c:pt idx="1784">
                  <c:v>-953.79944953221491</c:v>
                </c:pt>
                <c:pt idx="1785">
                  <c:v>-778.75788524980715</c:v>
                </c:pt>
                <c:pt idx="1786">
                  <c:v>-705.33896013406695</c:v>
                </c:pt>
                <c:pt idx="1787">
                  <c:v>-682.64837658950637</c:v>
                </c:pt>
                <c:pt idx="1788">
                  <c:v>-710.85417252604122</c:v>
                </c:pt>
                <c:pt idx="1789">
                  <c:v>-815.63413992573339</c:v>
                </c:pt>
                <c:pt idx="1790">
                  <c:v>-997.17029507330255</c:v>
                </c:pt>
                <c:pt idx="1791">
                  <c:v>-1229.8764489535106</c:v>
                </c:pt>
                <c:pt idx="1792">
                  <c:v>-1462.5222281510419</c:v>
                </c:pt>
                <c:pt idx="1793">
                  <c:v>-1541.4373312760417</c:v>
                </c:pt>
                <c:pt idx="1794">
                  <c:v>-1951.7731306635801</c:v>
                </c:pt>
                <c:pt idx="1795">
                  <c:v>-1058.1328888888888</c:v>
                </c:pt>
                <c:pt idx="1796">
                  <c:v>270.75599999999997</c:v>
                </c:pt>
                <c:pt idx="1797">
                  <c:v>270.75599999999997</c:v>
                </c:pt>
                <c:pt idx="1798">
                  <c:v>270.75599999999997</c:v>
                </c:pt>
                <c:pt idx="1799">
                  <c:v>270.75599999999997</c:v>
                </c:pt>
                <c:pt idx="1800">
                  <c:v>270.75599999999997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C8-438F-B6F6-8504807DFA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6393839"/>
        <c:axId val="1606392399"/>
      </c:scatterChart>
      <c:valAx>
        <c:axId val="1606393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04919072615923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6392399"/>
        <c:crosses val="autoZero"/>
        <c:crossBetween val="midCat"/>
      </c:valAx>
      <c:valAx>
        <c:axId val="1606392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Forces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5000000000000001E-2"/>
              <c:y val="0.362951297754447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6393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and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tractive energy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WLTC_class_3!$P$3:$P$1803</c:f>
              <c:numCache>
                <c:formatCode>0.0</c:formatCode>
                <c:ptCount val="1801"/>
                <c:pt idx="0">
                  <c:v>270.75599999999997</c:v>
                </c:pt>
                <c:pt idx="1">
                  <c:v>541.51199999999994</c:v>
                </c:pt>
                <c:pt idx="2">
                  <c:v>812.26799999999992</c:v>
                </c:pt>
                <c:pt idx="3">
                  <c:v>1083.0239999999999</c:v>
                </c:pt>
                <c:pt idx="4">
                  <c:v>1353.7799999999997</c:v>
                </c:pt>
                <c:pt idx="5">
                  <c:v>1624.5359999999996</c:v>
                </c:pt>
                <c:pt idx="6">
                  <c:v>1895.2919999999995</c:v>
                </c:pt>
                <c:pt idx="7">
                  <c:v>2166.0479999999993</c:v>
                </c:pt>
                <c:pt idx="8">
                  <c:v>2436.8039999999992</c:v>
                </c:pt>
                <c:pt idx="9">
                  <c:v>2707.559999999999</c:v>
                </c:pt>
                <c:pt idx="10">
                  <c:v>2978.3159999999989</c:v>
                </c:pt>
                <c:pt idx="11">
                  <c:v>3249.0719999999988</c:v>
                </c:pt>
                <c:pt idx="12">
                  <c:v>3570.9391111111099</c:v>
                </c:pt>
                <c:pt idx="13">
                  <c:v>4276.1407452044741</c:v>
                </c:pt>
                <c:pt idx="14">
                  <c:v>5875.871586227815</c:v>
                </c:pt>
                <c:pt idx="15">
                  <c:v>8243.0503958458703</c:v>
                </c:pt>
                <c:pt idx="16">
                  <c:v>10484.499110889274</c:v>
                </c:pt>
                <c:pt idx="17">
                  <c:v>12549.247891056133</c:v>
                </c:pt>
                <c:pt idx="18">
                  <c:v>15026.276059533178</c:v>
                </c:pt>
                <c:pt idx="19">
                  <c:v>17636.592459584295</c:v>
                </c:pt>
                <c:pt idx="20">
                  <c:v>19409.675748550344</c:v>
                </c:pt>
                <c:pt idx="21">
                  <c:v>20239.590215106095</c:v>
                </c:pt>
                <c:pt idx="22">
                  <c:v>20738.274626638697</c:v>
                </c:pt>
                <c:pt idx="23">
                  <c:v>21211.738963611111</c:v>
                </c:pt>
                <c:pt idx="24">
                  <c:v>21711.607968055556</c:v>
                </c:pt>
                <c:pt idx="25">
                  <c:v>22518.66024421007</c:v>
                </c:pt>
                <c:pt idx="26">
                  <c:v>23533.18551354649</c:v>
                </c:pt>
                <c:pt idx="27">
                  <c:v>24677.539812810573</c:v>
                </c:pt>
                <c:pt idx="28">
                  <c:v>26183.990315431136</c:v>
                </c:pt>
                <c:pt idx="29">
                  <c:v>27772.364245882523</c:v>
                </c:pt>
                <c:pt idx="30">
                  <c:v>29289.700036118826</c:v>
                </c:pt>
                <c:pt idx="31">
                  <c:v>30480.074231656054</c:v>
                </c:pt>
                <c:pt idx="32">
                  <c:v>31315.661426799765</c:v>
                </c:pt>
                <c:pt idx="33">
                  <c:v>31999.956726156437</c:v>
                </c:pt>
                <c:pt idx="34">
                  <c:v>32609.141419633481</c:v>
                </c:pt>
                <c:pt idx="35">
                  <c:v>33091.861410327925</c:v>
                </c:pt>
                <c:pt idx="36">
                  <c:v>33370.401356050344</c:v>
                </c:pt>
                <c:pt idx="37">
                  <c:v>33370.401356050344</c:v>
                </c:pt>
                <c:pt idx="38">
                  <c:v>33370.401356050344</c:v>
                </c:pt>
                <c:pt idx="39">
                  <c:v>33370.401356050344</c:v>
                </c:pt>
                <c:pt idx="40">
                  <c:v>33370.401356050344</c:v>
                </c:pt>
                <c:pt idx="41">
                  <c:v>33370.401356050344</c:v>
                </c:pt>
                <c:pt idx="42">
                  <c:v>33370.401356050344</c:v>
                </c:pt>
                <c:pt idx="43">
                  <c:v>33370.401356050344</c:v>
                </c:pt>
                <c:pt idx="44">
                  <c:v>33370.401356050344</c:v>
                </c:pt>
                <c:pt idx="45">
                  <c:v>33370.401356050344</c:v>
                </c:pt>
                <c:pt idx="46">
                  <c:v>33370.401356050344</c:v>
                </c:pt>
                <c:pt idx="47">
                  <c:v>33370.401356050344</c:v>
                </c:pt>
                <c:pt idx="48">
                  <c:v>33370.401356050344</c:v>
                </c:pt>
                <c:pt idx="49">
                  <c:v>33370.401356050344</c:v>
                </c:pt>
                <c:pt idx="50">
                  <c:v>33497.247231810376</c:v>
                </c:pt>
                <c:pt idx="51">
                  <c:v>33675.204218681516</c:v>
                </c:pt>
                <c:pt idx="52">
                  <c:v>33675.204218681516</c:v>
                </c:pt>
                <c:pt idx="53">
                  <c:v>33675.204218681516</c:v>
                </c:pt>
                <c:pt idx="54">
                  <c:v>33675.204218681516</c:v>
                </c:pt>
                <c:pt idx="55">
                  <c:v>33675.204218681516</c:v>
                </c:pt>
                <c:pt idx="56">
                  <c:v>33924.687399237075</c:v>
                </c:pt>
                <c:pt idx="57">
                  <c:v>34199.726135348188</c:v>
                </c:pt>
                <c:pt idx="58">
                  <c:v>34551.431538125966</c:v>
                </c:pt>
                <c:pt idx="59">
                  <c:v>34980.020421086032</c:v>
                </c:pt>
                <c:pt idx="60">
                  <c:v>35868.831470981866</c:v>
                </c:pt>
                <c:pt idx="61">
                  <c:v>36836.0142518586</c:v>
                </c:pt>
                <c:pt idx="62">
                  <c:v>37420.399041415891</c:v>
                </c:pt>
                <c:pt idx="63">
                  <c:v>37928.673920000962</c:v>
                </c:pt>
                <c:pt idx="64">
                  <c:v>38513.901873230127</c:v>
                </c:pt>
                <c:pt idx="65">
                  <c:v>39202.243393134639</c:v>
                </c:pt>
                <c:pt idx="66">
                  <c:v>39737.97815778356</c:v>
                </c:pt>
                <c:pt idx="67">
                  <c:v>40171.811013181898</c:v>
                </c:pt>
                <c:pt idx="68">
                  <c:v>41014.858423860911</c:v>
                </c:pt>
                <c:pt idx="69">
                  <c:v>42524.537151111101</c:v>
                </c:pt>
                <c:pt idx="70">
                  <c:v>44395.745511419744</c:v>
                </c:pt>
                <c:pt idx="71">
                  <c:v>46374.053951933827</c:v>
                </c:pt>
                <c:pt idx="72">
                  <c:v>48230.110236490153</c:v>
                </c:pt>
                <c:pt idx="73">
                  <c:v>49708.029574194625</c:v>
                </c:pt>
                <c:pt idx="74">
                  <c:v>50755.091258947708</c:v>
                </c:pt>
                <c:pt idx="75">
                  <c:v>51574.439746336793</c:v>
                </c:pt>
                <c:pt idx="76">
                  <c:v>52370.157232710248</c:v>
                </c:pt>
                <c:pt idx="77">
                  <c:v>53219.180732451758</c:v>
                </c:pt>
                <c:pt idx="78">
                  <c:v>54019.576215789915</c:v>
                </c:pt>
                <c:pt idx="79">
                  <c:v>54591.822792847204</c:v>
                </c:pt>
                <c:pt idx="80">
                  <c:v>54832.315869356658</c:v>
                </c:pt>
                <c:pt idx="81">
                  <c:v>54892.752713974711</c:v>
                </c:pt>
                <c:pt idx="82">
                  <c:v>54892.752713974711</c:v>
                </c:pt>
                <c:pt idx="83">
                  <c:v>54892.752713974711</c:v>
                </c:pt>
                <c:pt idx="84">
                  <c:v>55050.891114919927</c:v>
                </c:pt>
                <c:pt idx="85">
                  <c:v>55080.594159646971</c:v>
                </c:pt>
                <c:pt idx="86">
                  <c:v>55080.594159646971</c:v>
                </c:pt>
                <c:pt idx="87">
                  <c:v>55080.594159646971</c:v>
                </c:pt>
                <c:pt idx="88">
                  <c:v>55105.844051055152</c:v>
                </c:pt>
                <c:pt idx="89">
                  <c:v>55105.844051055152</c:v>
                </c:pt>
                <c:pt idx="90">
                  <c:v>55105.844051055152</c:v>
                </c:pt>
                <c:pt idx="91">
                  <c:v>55105.844051055152</c:v>
                </c:pt>
                <c:pt idx="92">
                  <c:v>55105.844051055152</c:v>
                </c:pt>
                <c:pt idx="93">
                  <c:v>55105.844051055152</c:v>
                </c:pt>
                <c:pt idx="94">
                  <c:v>55105.844051055152</c:v>
                </c:pt>
                <c:pt idx="95">
                  <c:v>55105.844051055152</c:v>
                </c:pt>
                <c:pt idx="96">
                  <c:v>55105.844051055152</c:v>
                </c:pt>
                <c:pt idx="97">
                  <c:v>55105.844051055152</c:v>
                </c:pt>
                <c:pt idx="98">
                  <c:v>55105.844051055152</c:v>
                </c:pt>
                <c:pt idx="99">
                  <c:v>55105.844051055152</c:v>
                </c:pt>
                <c:pt idx="100">
                  <c:v>55105.844051055152</c:v>
                </c:pt>
                <c:pt idx="101">
                  <c:v>55376.600051055153</c:v>
                </c:pt>
                <c:pt idx="102">
                  <c:v>55647.356051055154</c:v>
                </c:pt>
                <c:pt idx="103">
                  <c:v>55918.112051055155</c:v>
                </c:pt>
                <c:pt idx="104">
                  <c:v>56188.868051055157</c:v>
                </c:pt>
                <c:pt idx="105">
                  <c:v>56459.624051055158</c:v>
                </c:pt>
                <c:pt idx="106">
                  <c:v>56730.380051055159</c:v>
                </c:pt>
                <c:pt idx="107">
                  <c:v>57001.13605105516</c:v>
                </c:pt>
                <c:pt idx="108">
                  <c:v>57271.892051055162</c:v>
                </c:pt>
                <c:pt idx="109">
                  <c:v>57542.648051055163</c:v>
                </c:pt>
                <c:pt idx="110">
                  <c:v>57813.404051055164</c:v>
                </c:pt>
                <c:pt idx="111">
                  <c:v>58084.160051055165</c:v>
                </c:pt>
                <c:pt idx="112">
                  <c:v>58354.916051055166</c:v>
                </c:pt>
                <c:pt idx="113">
                  <c:v>58625.672051055168</c:v>
                </c:pt>
                <c:pt idx="114">
                  <c:v>58896.428051055169</c:v>
                </c:pt>
                <c:pt idx="115">
                  <c:v>59167.18405105517</c:v>
                </c:pt>
                <c:pt idx="116">
                  <c:v>59437.940051055171</c:v>
                </c:pt>
                <c:pt idx="117">
                  <c:v>59708.696051055173</c:v>
                </c:pt>
                <c:pt idx="118">
                  <c:v>59979.452051055174</c:v>
                </c:pt>
                <c:pt idx="119">
                  <c:v>60250.208051055175</c:v>
                </c:pt>
                <c:pt idx="120">
                  <c:v>60520.964051055176</c:v>
                </c:pt>
                <c:pt idx="121">
                  <c:v>60791.720051055177</c:v>
                </c:pt>
                <c:pt idx="122">
                  <c:v>61062.476051055179</c:v>
                </c:pt>
                <c:pt idx="123">
                  <c:v>61333.23205105518</c:v>
                </c:pt>
                <c:pt idx="124">
                  <c:v>61603.988051055181</c:v>
                </c:pt>
                <c:pt idx="125">
                  <c:v>61874.744051055182</c:v>
                </c:pt>
                <c:pt idx="126">
                  <c:v>62145.500051055184</c:v>
                </c:pt>
                <c:pt idx="127">
                  <c:v>62416.256051055185</c:v>
                </c:pt>
                <c:pt idx="128">
                  <c:v>62687.012051055186</c:v>
                </c:pt>
                <c:pt idx="129">
                  <c:v>62957.768051055187</c:v>
                </c:pt>
                <c:pt idx="130">
                  <c:v>63228.524051055188</c:v>
                </c:pt>
                <c:pt idx="131">
                  <c:v>63499.28005105519</c:v>
                </c:pt>
                <c:pt idx="132">
                  <c:v>63770.036051055191</c:v>
                </c:pt>
                <c:pt idx="133">
                  <c:v>64040.792051055192</c:v>
                </c:pt>
                <c:pt idx="134">
                  <c:v>64311.548051055193</c:v>
                </c:pt>
                <c:pt idx="135">
                  <c:v>64582.304051055195</c:v>
                </c:pt>
                <c:pt idx="136">
                  <c:v>64853.060051055196</c:v>
                </c:pt>
                <c:pt idx="137">
                  <c:v>65123.816051055197</c:v>
                </c:pt>
                <c:pt idx="138">
                  <c:v>65445.683162166308</c:v>
                </c:pt>
                <c:pt idx="139">
                  <c:v>66201.995907370787</c:v>
                </c:pt>
                <c:pt idx="140">
                  <c:v>67980.637050963574</c:v>
                </c:pt>
                <c:pt idx="141">
                  <c:v>70756.944166315618</c:v>
                </c:pt>
                <c:pt idx="142">
                  <c:v>73663.993664553462</c:v>
                </c:pt>
                <c:pt idx="143">
                  <c:v>75782.748863889879</c:v>
                </c:pt>
                <c:pt idx="144">
                  <c:v>76958.57317059995</c:v>
                </c:pt>
                <c:pt idx="145">
                  <c:v>77726.662547873289</c:v>
                </c:pt>
                <c:pt idx="146">
                  <c:v>78751.396901700457</c:v>
                </c:pt>
                <c:pt idx="147">
                  <c:v>80213.169134617128</c:v>
                </c:pt>
                <c:pt idx="148">
                  <c:v>81755.335204266041</c:v>
                </c:pt>
                <c:pt idx="149">
                  <c:v>83020.022458368083</c:v>
                </c:pt>
                <c:pt idx="150">
                  <c:v>83852.803681408201</c:v>
                </c:pt>
                <c:pt idx="151">
                  <c:v>84201.082188186745</c:v>
                </c:pt>
                <c:pt idx="152">
                  <c:v>84201.082188186745</c:v>
                </c:pt>
                <c:pt idx="153">
                  <c:v>84201.082188186745</c:v>
                </c:pt>
                <c:pt idx="154">
                  <c:v>84201.082188186745</c:v>
                </c:pt>
                <c:pt idx="155">
                  <c:v>84201.082188186745</c:v>
                </c:pt>
                <c:pt idx="156">
                  <c:v>84201.082188186745</c:v>
                </c:pt>
                <c:pt idx="157">
                  <c:v>84297.232035408961</c:v>
                </c:pt>
                <c:pt idx="158">
                  <c:v>85109.37641863813</c:v>
                </c:pt>
                <c:pt idx="159">
                  <c:v>86561.600826737093</c:v>
                </c:pt>
                <c:pt idx="160">
                  <c:v>88374.488803480926</c:v>
                </c:pt>
                <c:pt idx="161">
                  <c:v>90241.704999427107</c:v>
                </c:pt>
                <c:pt idx="162">
                  <c:v>91908.746103489611</c:v>
                </c:pt>
                <c:pt idx="163">
                  <c:v>93272.17466707468</c:v>
                </c:pt>
                <c:pt idx="164">
                  <c:v>94587.808563324681</c:v>
                </c:pt>
                <c:pt idx="165">
                  <c:v>95778.89130707951</c:v>
                </c:pt>
                <c:pt idx="166">
                  <c:v>96742.857759815815</c:v>
                </c:pt>
                <c:pt idx="167">
                  <c:v>97580.926080067555</c:v>
                </c:pt>
                <c:pt idx="168">
                  <c:v>98676.686267922487</c:v>
                </c:pt>
                <c:pt idx="169">
                  <c:v>100006.51505508299</c:v>
                </c:pt>
                <c:pt idx="170">
                  <c:v>101033.98370466632</c:v>
                </c:pt>
                <c:pt idx="171">
                  <c:v>101398.79714178051</c:v>
                </c:pt>
                <c:pt idx="172">
                  <c:v>101398.79714178051</c:v>
                </c:pt>
                <c:pt idx="173">
                  <c:v>101398.79714178051</c:v>
                </c:pt>
                <c:pt idx="174">
                  <c:v>101398.79714178051</c:v>
                </c:pt>
                <c:pt idx="175">
                  <c:v>101398.79714178051</c:v>
                </c:pt>
                <c:pt idx="176">
                  <c:v>101398.79714178051</c:v>
                </c:pt>
                <c:pt idx="177">
                  <c:v>101841.62374301218</c:v>
                </c:pt>
                <c:pt idx="178">
                  <c:v>102822.33045280867</c:v>
                </c:pt>
                <c:pt idx="179">
                  <c:v>103959.40499292055</c:v>
                </c:pt>
                <c:pt idx="180">
                  <c:v>104715.51954929401</c:v>
                </c:pt>
                <c:pt idx="181">
                  <c:v>105089.00028589895</c:v>
                </c:pt>
                <c:pt idx="182">
                  <c:v>105283.4163629871</c:v>
                </c:pt>
                <c:pt idx="183">
                  <c:v>105283.4163629871</c:v>
                </c:pt>
                <c:pt idx="184">
                  <c:v>105283.4163629871</c:v>
                </c:pt>
                <c:pt idx="185">
                  <c:v>105283.4163629871</c:v>
                </c:pt>
                <c:pt idx="186">
                  <c:v>105283.4163629871</c:v>
                </c:pt>
                <c:pt idx="187">
                  <c:v>105283.4163629871</c:v>
                </c:pt>
                <c:pt idx="188">
                  <c:v>105283.4163629871</c:v>
                </c:pt>
                <c:pt idx="189">
                  <c:v>105283.4163629871</c:v>
                </c:pt>
                <c:pt idx="190">
                  <c:v>105283.4163629871</c:v>
                </c:pt>
                <c:pt idx="191">
                  <c:v>105283.4163629871</c:v>
                </c:pt>
                <c:pt idx="192">
                  <c:v>105283.4163629871</c:v>
                </c:pt>
                <c:pt idx="193">
                  <c:v>105283.4163629871</c:v>
                </c:pt>
                <c:pt idx="194">
                  <c:v>105379.930540191</c:v>
                </c:pt>
                <c:pt idx="195">
                  <c:v>105527.33544604362</c:v>
                </c:pt>
                <c:pt idx="196">
                  <c:v>105751.26307104362</c:v>
                </c:pt>
                <c:pt idx="197">
                  <c:v>106026.30180715473</c:v>
                </c:pt>
                <c:pt idx="198">
                  <c:v>106301.34054326583</c:v>
                </c:pt>
                <c:pt idx="199">
                  <c:v>106704.15705715472</c:v>
                </c:pt>
                <c:pt idx="200">
                  <c:v>107235.11567880306</c:v>
                </c:pt>
                <c:pt idx="201">
                  <c:v>107894.23127882235</c:v>
                </c:pt>
                <c:pt idx="202">
                  <c:v>108681.92766964025</c:v>
                </c:pt>
                <c:pt idx="203">
                  <c:v>109598.26433370275</c:v>
                </c:pt>
                <c:pt idx="204">
                  <c:v>110899.33960388505</c:v>
                </c:pt>
                <c:pt idx="205">
                  <c:v>112381.94329649693</c:v>
                </c:pt>
                <c:pt idx="206">
                  <c:v>113892.73285842594</c:v>
                </c:pt>
                <c:pt idx="207">
                  <c:v>115637.00214344522</c:v>
                </c:pt>
                <c:pt idx="208">
                  <c:v>117411.50141203801</c:v>
                </c:pt>
                <c:pt idx="209">
                  <c:v>119011.64881530961</c:v>
                </c:pt>
                <c:pt idx="210">
                  <c:v>120743.9709387664</c:v>
                </c:pt>
                <c:pt idx="211">
                  <c:v>122457.13305926023</c:v>
                </c:pt>
                <c:pt idx="212">
                  <c:v>123791.93487631752</c:v>
                </c:pt>
                <c:pt idx="213">
                  <c:v>124875.05909588543</c:v>
                </c:pt>
                <c:pt idx="214">
                  <c:v>125807.93147023438</c:v>
                </c:pt>
                <c:pt idx="215">
                  <c:v>126794.60088554303</c:v>
                </c:pt>
                <c:pt idx="216">
                  <c:v>127989.49336767748</c:v>
                </c:pt>
                <c:pt idx="217">
                  <c:v>129342.6975664622</c:v>
                </c:pt>
                <c:pt idx="218">
                  <c:v>130701.65401518616</c:v>
                </c:pt>
                <c:pt idx="219">
                  <c:v>131938.26313603879</c:v>
                </c:pt>
                <c:pt idx="220">
                  <c:v>133000.72292929882</c:v>
                </c:pt>
                <c:pt idx="221">
                  <c:v>133887.94843515145</c:v>
                </c:pt>
                <c:pt idx="222">
                  <c:v>134573.52665858221</c:v>
                </c:pt>
                <c:pt idx="223">
                  <c:v>135132.58575279228</c:v>
                </c:pt>
                <c:pt idx="224">
                  <c:v>135667.35745719523</c:v>
                </c:pt>
                <c:pt idx="225">
                  <c:v>136203.08653156637</c:v>
                </c:pt>
                <c:pt idx="226">
                  <c:v>136816.76709343752</c:v>
                </c:pt>
                <c:pt idx="227">
                  <c:v>137457.94828684803</c:v>
                </c:pt>
                <c:pt idx="228">
                  <c:v>138075.21117902879</c:v>
                </c:pt>
                <c:pt idx="229">
                  <c:v>138668.57064059129</c:v>
                </c:pt>
                <c:pt idx="230">
                  <c:v>139212.15139783281</c:v>
                </c:pt>
                <c:pt idx="231">
                  <c:v>139654.51548360151</c:v>
                </c:pt>
                <c:pt idx="232">
                  <c:v>139943.5462360369</c:v>
                </c:pt>
                <c:pt idx="233">
                  <c:v>139943.5462360369</c:v>
                </c:pt>
                <c:pt idx="234">
                  <c:v>139943.5462360369</c:v>
                </c:pt>
                <c:pt idx="235">
                  <c:v>139943.5462360369</c:v>
                </c:pt>
                <c:pt idx="236">
                  <c:v>139943.5462360369</c:v>
                </c:pt>
                <c:pt idx="237">
                  <c:v>139943.5462360369</c:v>
                </c:pt>
                <c:pt idx="238">
                  <c:v>139943.5462360369</c:v>
                </c:pt>
                <c:pt idx="239">
                  <c:v>139943.5462360369</c:v>
                </c:pt>
                <c:pt idx="240">
                  <c:v>139943.5462360369</c:v>
                </c:pt>
                <c:pt idx="241">
                  <c:v>139943.5462360369</c:v>
                </c:pt>
                <c:pt idx="242">
                  <c:v>139943.5462360369</c:v>
                </c:pt>
                <c:pt idx="243">
                  <c:v>139943.5462360369</c:v>
                </c:pt>
                <c:pt idx="244">
                  <c:v>139943.5462360369</c:v>
                </c:pt>
                <c:pt idx="245">
                  <c:v>139943.5462360369</c:v>
                </c:pt>
                <c:pt idx="246">
                  <c:v>139943.5462360369</c:v>
                </c:pt>
                <c:pt idx="247">
                  <c:v>139943.5462360369</c:v>
                </c:pt>
                <c:pt idx="248">
                  <c:v>139943.5462360369</c:v>
                </c:pt>
                <c:pt idx="249">
                  <c:v>139943.5462360369</c:v>
                </c:pt>
                <c:pt idx="250">
                  <c:v>139943.5462360369</c:v>
                </c:pt>
                <c:pt idx="251">
                  <c:v>139943.5462360369</c:v>
                </c:pt>
                <c:pt idx="252">
                  <c:v>139943.5462360369</c:v>
                </c:pt>
                <c:pt idx="253">
                  <c:v>139943.5462360369</c:v>
                </c:pt>
                <c:pt idx="254">
                  <c:v>140070.39211179694</c:v>
                </c:pt>
                <c:pt idx="255">
                  <c:v>140248.34909866808</c:v>
                </c:pt>
                <c:pt idx="256">
                  <c:v>140248.34909866808</c:v>
                </c:pt>
                <c:pt idx="257">
                  <c:v>140248.34909866808</c:v>
                </c:pt>
                <c:pt idx="258">
                  <c:v>140448.69152413588</c:v>
                </c:pt>
                <c:pt idx="259">
                  <c:v>141595.38984146999</c:v>
                </c:pt>
                <c:pt idx="260">
                  <c:v>143204.56411561833</c:v>
                </c:pt>
                <c:pt idx="261">
                  <c:v>144842.38554545245</c:v>
                </c:pt>
                <c:pt idx="262">
                  <c:v>146432.48279464999</c:v>
                </c:pt>
                <c:pt idx="263">
                  <c:v>148128.43813058073</c:v>
                </c:pt>
                <c:pt idx="264">
                  <c:v>150161.4694563263</c:v>
                </c:pt>
                <c:pt idx="265">
                  <c:v>152354.75073422465</c:v>
                </c:pt>
                <c:pt idx="266">
                  <c:v>154325.37690455356</c:v>
                </c:pt>
                <c:pt idx="267">
                  <c:v>155842.48041583828</c:v>
                </c:pt>
                <c:pt idx="268">
                  <c:v>157159.41151194938</c:v>
                </c:pt>
                <c:pt idx="269">
                  <c:v>158404.90355615944</c:v>
                </c:pt>
                <c:pt idx="270">
                  <c:v>159500.95688018721</c:v>
                </c:pt>
                <c:pt idx="271">
                  <c:v>160243.26087509171</c:v>
                </c:pt>
                <c:pt idx="272">
                  <c:v>160500.28263628</c:v>
                </c:pt>
                <c:pt idx="273">
                  <c:v>160653.99245683555</c:v>
                </c:pt>
                <c:pt idx="274">
                  <c:v>160653.99245683555</c:v>
                </c:pt>
                <c:pt idx="275">
                  <c:v>160653.99245683555</c:v>
                </c:pt>
                <c:pt idx="276">
                  <c:v>160653.99245683555</c:v>
                </c:pt>
                <c:pt idx="277">
                  <c:v>160653.99245683555</c:v>
                </c:pt>
                <c:pt idx="278">
                  <c:v>160653.99245683555</c:v>
                </c:pt>
                <c:pt idx="279">
                  <c:v>160653.99245683555</c:v>
                </c:pt>
                <c:pt idx="280">
                  <c:v>160653.99245683555</c:v>
                </c:pt>
                <c:pt idx="281">
                  <c:v>160653.99245683555</c:v>
                </c:pt>
                <c:pt idx="282">
                  <c:v>161320.21739879929</c:v>
                </c:pt>
                <c:pt idx="283">
                  <c:v>163242.12554910503</c:v>
                </c:pt>
                <c:pt idx="284">
                  <c:v>165399.48080440209</c:v>
                </c:pt>
                <c:pt idx="285">
                  <c:v>167614.02865608805</c:v>
                </c:pt>
                <c:pt idx="286">
                  <c:v>169759.3680475975</c:v>
                </c:pt>
                <c:pt idx="287">
                  <c:v>171758.39154733901</c:v>
                </c:pt>
                <c:pt idx="288">
                  <c:v>173765.08025248273</c:v>
                </c:pt>
                <c:pt idx="289">
                  <c:v>175780.08192686544</c:v>
                </c:pt>
                <c:pt idx="290">
                  <c:v>177446.26655654621</c:v>
                </c:pt>
                <c:pt idx="291">
                  <c:v>178427.90423946286</c:v>
                </c:pt>
                <c:pt idx="292">
                  <c:v>178772.41966213647</c:v>
                </c:pt>
                <c:pt idx="293">
                  <c:v>178772.41966213647</c:v>
                </c:pt>
                <c:pt idx="294">
                  <c:v>178772.41966213647</c:v>
                </c:pt>
                <c:pt idx="295">
                  <c:v>178777.49318070611</c:v>
                </c:pt>
                <c:pt idx="296">
                  <c:v>178960.05626362277</c:v>
                </c:pt>
                <c:pt idx="297">
                  <c:v>179295.67459943777</c:v>
                </c:pt>
                <c:pt idx="298">
                  <c:v>179733.79323790999</c:v>
                </c:pt>
                <c:pt idx="299">
                  <c:v>180198.3052421895</c:v>
                </c:pt>
                <c:pt idx="300">
                  <c:v>180586.71209409248</c:v>
                </c:pt>
                <c:pt idx="301">
                  <c:v>180872.89672377324</c:v>
                </c:pt>
                <c:pt idx="302">
                  <c:v>181030.74206138609</c:v>
                </c:pt>
                <c:pt idx="303">
                  <c:v>181033.86068936833</c:v>
                </c:pt>
                <c:pt idx="304">
                  <c:v>181033.86068936833</c:v>
                </c:pt>
                <c:pt idx="305">
                  <c:v>181033.86068936833</c:v>
                </c:pt>
                <c:pt idx="306">
                  <c:v>181033.86068936833</c:v>
                </c:pt>
                <c:pt idx="307">
                  <c:v>181033.86068936833</c:v>
                </c:pt>
                <c:pt idx="308">
                  <c:v>181033.86068936833</c:v>
                </c:pt>
                <c:pt idx="309">
                  <c:v>181174.0302233315</c:v>
                </c:pt>
                <c:pt idx="310">
                  <c:v>181339.27707398447</c:v>
                </c:pt>
                <c:pt idx="311">
                  <c:v>181426.90791813281</c:v>
                </c:pt>
                <c:pt idx="312">
                  <c:v>181436.69880436739</c:v>
                </c:pt>
                <c:pt idx="313">
                  <c:v>181436.69880436739</c:v>
                </c:pt>
                <c:pt idx="314">
                  <c:v>181436.69880436739</c:v>
                </c:pt>
                <c:pt idx="315">
                  <c:v>181436.69880436739</c:v>
                </c:pt>
                <c:pt idx="316">
                  <c:v>181436.69880436739</c:v>
                </c:pt>
                <c:pt idx="317">
                  <c:v>181436.69880436739</c:v>
                </c:pt>
                <c:pt idx="318">
                  <c:v>181436.69880436739</c:v>
                </c:pt>
                <c:pt idx="319">
                  <c:v>181436.69880436739</c:v>
                </c:pt>
                <c:pt idx="320">
                  <c:v>181436.69880436739</c:v>
                </c:pt>
                <c:pt idx="321">
                  <c:v>181436.69880436739</c:v>
                </c:pt>
                <c:pt idx="322">
                  <c:v>181436.69880436739</c:v>
                </c:pt>
                <c:pt idx="323">
                  <c:v>181547.00577114691</c:v>
                </c:pt>
                <c:pt idx="324">
                  <c:v>181682.868293482</c:v>
                </c:pt>
                <c:pt idx="325">
                  <c:v>181715.63063269207</c:v>
                </c:pt>
                <c:pt idx="326">
                  <c:v>181901.15289445614</c:v>
                </c:pt>
                <c:pt idx="327">
                  <c:v>182112.23071177577</c:v>
                </c:pt>
                <c:pt idx="328">
                  <c:v>182246.21805000107</c:v>
                </c:pt>
                <c:pt idx="329">
                  <c:v>182246.21805000107</c:v>
                </c:pt>
                <c:pt idx="330">
                  <c:v>182246.21805000107</c:v>
                </c:pt>
                <c:pt idx="331">
                  <c:v>182246.21805000107</c:v>
                </c:pt>
                <c:pt idx="332">
                  <c:v>182321.02399625588</c:v>
                </c:pt>
                <c:pt idx="333">
                  <c:v>182344.51897038109</c:v>
                </c:pt>
                <c:pt idx="334">
                  <c:v>182344.51897038109</c:v>
                </c:pt>
                <c:pt idx="335">
                  <c:v>182392.51279440886</c:v>
                </c:pt>
                <c:pt idx="336">
                  <c:v>182392.51279440886</c:v>
                </c:pt>
                <c:pt idx="337">
                  <c:v>182490.63299765444</c:v>
                </c:pt>
                <c:pt idx="338">
                  <c:v>182767.47078034445</c:v>
                </c:pt>
                <c:pt idx="339">
                  <c:v>183325.59098359002</c:v>
                </c:pt>
                <c:pt idx="340">
                  <c:v>184446.73374536858</c:v>
                </c:pt>
                <c:pt idx="341">
                  <c:v>186183.57962112862</c:v>
                </c:pt>
                <c:pt idx="342">
                  <c:v>188077.5767110177</c:v>
                </c:pt>
                <c:pt idx="343">
                  <c:v>189362.27337741142</c:v>
                </c:pt>
                <c:pt idx="344">
                  <c:v>189958.28430844922</c:v>
                </c:pt>
                <c:pt idx="345">
                  <c:v>190375.85514565313</c:v>
                </c:pt>
                <c:pt idx="346">
                  <c:v>190947.06148701598</c:v>
                </c:pt>
                <c:pt idx="347">
                  <c:v>191519.65704090486</c:v>
                </c:pt>
                <c:pt idx="348">
                  <c:v>191990.34562953527</c:v>
                </c:pt>
                <c:pt idx="349">
                  <c:v>192564.05499222528</c:v>
                </c:pt>
                <c:pt idx="350">
                  <c:v>193113.18669077178</c:v>
                </c:pt>
                <c:pt idx="351">
                  <c:v>193535.20443563772</c:v>
                </c:pt>
                <c:pt idx="352">
                  <c:v>193829.61184581133</c:v>
                </c:pt>
                <c:pt idx="353">
                  <c:v>194072.74070178837</c:v>
                </c:pt>
                <c:pt idx="354">
                  <c:v>194315.7027095044</c:v>
                </c:pt>
                <c:pt idx="355">
                  <c:v>194584.05401933947</c:v>
                </c:pt>
                <c:pt idx="356">
                  <c:v>194929.07199584119</c:v>
                </c:pt>
                <c:pt idx="357">
                  <c:v>195299.97862959601</c:v>
                </c:pt>
                <c:pt idx="358">
                  <c:v>195568.83048421406</c:v>
                </c:pt>
                <c:pt idx="359">
                  <c:v>195568.83048421406</c:v>
                </c:pt>
                <c:pt idx="360">
                  <c:v>195568.83048421406</c:v>
                </c:pt>
                <c:pt idx="361">
                  <c:v>195568.83048421406</c:v>
                </c:pt>
                <c:pt idx="362">
                  <c:v>195568.83048421406</c:v>
                </c:pt>
                <c:pt idx="363">
                  <c:v>195568.83048421406</c:v>
                </c:pt>
                <c:pt idx="364">
                  <c:v>195568.83048421406</c:v>
                </c:pt>
                <c:pt idx="365">
                  <c:v>195750.10807863247</c:v>
                </c:pt>
                <c:pt idx="366">
                  <c:v>196059.16345082867</c:v>
                </c:pt>
                <c:pt idx="367">
                  <c:v>196470.56447132249</c:v>
                </c:pt>
                <c:pt idx="368">
                  <c:v>197086.90958880706</c:v>
                </c:pt>
                <c:pt idx="369">
                  <c:v>197959.96927730725</c:v>
                </c:pt>
                <c:pt idx="370">
                  <c:v>198809.37208992781</c:v>
                </c:pt>
                <c:pt idx="371">
                  <c:v>199353.24554024899</c:v>
                </c:pt>
                <c:pt idx="372">
                  <c:v>199514.07593157326</c:v>
                </c:pt>
                <c:pt idx="373">
                  <c:v>199514.07593157326</c:v>
                </c:pt>
                <c:pt idx="374">
                  <c:v>199514.07593157326</c:v>
                </c:pt>
                <c:pt idx="375">
                  <c:v>199514.07593157326</c:v>
                </c:pt>
                <c:pt idx="376">
                  <c:v>199514.07593157326</c:v>
                </c:pt>
                <c:pt idx="377">
                  <c:v>199514.07593157326</c:v>
                </c:pt>
                <c:pt idx="378">
                  <c:v>199514.07593157326</c:v>
                </c:pt>
                <c:pt idx="379">
                  <c:v>199514.07593157326</c:v>
                </c:pt>
                <c:pt idx="380">
                  <c:v>199514.07593157326</c:v>
                </c:pt>
                <c:pt idx="381">
                  <c:v>199514.07593157326</c:v>
                </c:pt>
                <c:pt idx="382">
                  <c:v>199514.07593157326</c:v>
                </c:pt>
                <c:pt idx="383">
                  <c:v>199514.07593157326</c:v>
                </c:pt>
                <c:pt idx="384">
                  <c:v>199514.07593157326</c:v>
                </c:pt>
                <c:pt idx="385">
                  <c:v>199514.07593157326</c:v>
                </c:pt>
                <c:pt idx="386">
                  <c:v>199514.07593157326</c:v>
                </c:pt>
                <c:pt idx="387">
                  <c:v>199554.83193157325</c:v>
                </c:pt>
                <c:pt idx="388">
                  <c:v>199825.58793157325</c:v>
                </c:pt>
                <c:pt idx="389">
                  <c:v>200096.34393157324</c:v>
                </c:pt>
                <c:pt idx="390">
                  <c:v>200367.09993157323</c:v>
                </c:pt>
                <c:pt idx="391">
                  <c:v>200637.85593157323</c:v>
                </c:pt>
                <c:pt idx="392">
                  <c:v>201036.389709351</c:v>
                </c:pt>
                <c:pt idx="393">
                  <c:v>201843.81981132342</c:v>
                </c:pt>
                <c:pt idx="394">
                  <c:v>203213.59585900573</c:v>
                </c:pt>
                <c:pt idx="395">
                  <c:v>205069.48154122796</c:v>
                </c:pt>
                <c:pt idx="396">
                  <c:v>207258.95308074667</c:v>
                </c:pt>
                <c:pt idx="397">
                  <c:v>209655.31974148451</c:v>
                </c:pt>
                <c:pt idx="398">
                  <c:v>212132.04901067045</c:v>
                </c:pt>
                <c:pt idx="399">
                  <c:v>214358.01849650859</c:v>
                </c:pt>
                <c:pt idx="400">
                  <c:v>215847.30325745381</c:v>
                </c:pt>
                <c:pt idx="401">
                  <c:v>216495.32824313283</c:v>
                </c:pt>
                <c:pt idx="402">
                  <c:v>216606.68656214516</c:v>
                </c:pt>
                <c:pt idx="403">
                  <c:v>216606.68656214516</c:v>
                </c:pt>
                <c:pt idx="404">
                  <c:v>216606.68656214516</c:v>
                </c:pt>
                <c:pt idx="405">
                  <c:v>216606.68656214516</c:v>
                </c:pt>
                <c:pt idx="406">
                  <c:v>216606.68656214516</c:v>
                </c:pt>
                <c:pt idx="407">
                  <c:v>216606.68656214516</c:v>
                </c:pt>
                <c:pt idx="408">
                  <c:v>216606.68656214516</c:v>
                </c:pt>
                <c:pt idx="409">
                  <c:v>216606.68656214516</c:v>
                </c:pt>
                <c:pt idx="410">
                  <c:v>216606.68656214516</c:v>
                </c:pt>
                <c:pt idx="411">
                  <c:v>216832.07775272868</c:v>
                </c:pt>
                <c:pt idx="412">
                  <c:v>217185.32969910215</c:v>
                </c:pt>
                <c:pt idx="413">
                  <c:v>217589.86049708439</c:v>
                </c:pt>
                <c:pt idx="414">
                  <c:v>218045.75847810772</c:v>
                </c:pt>
                <c:pt idx="415">
                  <c:v>218680.89510480236</c:v>
                </c:pt>
                <c:pt idx="416">
                  <c:v>219598.05887227631</c:v>
                </c:pt>
                <c:pt idx="417">
                  <c:v>220593.37488050546</c:v>
                </c:pt>
                <c:pt idx="418">
                  <c:v>221308.97553321862</c:v>
                </c:pt>
                <c:pt idx="419">
                  <c:v>221616.13698433456</c:v>
                </c:pt>
                <c:pt idx="420">
                  <c:v>221616.13698433456</c:v>
                </c:pt>
                <c:pt idx="421">
                  <c:v>221616.13698433456</c:v>
                </c:pt>
                <c:pt idx="422">
                  <c:v>221616.13698433456</c:v>
                </c:pt>
                <c:pt idx="423">
                  <c:v>221843.58715978594</c:v>
                </c:pt>
                <c:pt idx="424">
                  <c:v>222377.89791467792</c:v>
                </c:pt>
                <c:pt idx="425">
                  <c:v>223347.45255808841</c:v>
                </c:pt>
                <c:pt idx="426">
                  <c:v>225009.05845364879</c:v>
                </c:pt>
                <c:pt idx="427">
                  <c:v>227416.11619181623</c:v>
                </c:pt>
                <c:pt idx="428">
                  <c:v>230009.20071239106</c:v>
                </c:pt>
                <c:pt idx="429">
                  <c:v>231842.9884413571</c:v>
                </c:pt>
                <c:pt idx="430">
                  <c:v>232632.47811563563</c:v>
                </c:pt>
                <c:pt idx="431">
                  <c:v>232783.27786980712</c:v>
                </c:pt>
                <c:pt idx="432">
                  <c:v>232783.27786980712</c:v>
                </c:pt>
                <c:pt idx="433">
                  <c:v>232783.27786980712</c:v>
                </c:pt>
                <c:pt idx="434">
                  <c:v>232878.72660411749</c:v>
                </c:pt>
                <c:pt idx="435">
                  <c:v>232999.35972352047</c:v>
                </c:pt>
                <c:pt idx="436">
                  <c:v>232999.35972352047</c:v>
                </c:pt>
                <c:pt idx="437">
                  <c:v>232999.35972352047</c:v>
                </c:pt>
                <c:pt idx="438">
                  <c:v>232999.35972352047</c:v>
                </c:pt>
                <c:pt idx="439">
                  <c:v>232999.35972352047</c:v>
                </c:pt>
                <c:pt idx="440">
                  <c:v>232999.35972352047</c:v>
                </c:pt>
                <c:pt idx="441">
                  <c:v>232999.35972352047</c:v>
                </c:pt>
                <c:pt idx="442">
                  <c:v>232999.35972352047</c:v>
                </c:pt>
                <c:pt idx="443">
                  <c:v>232999.35972352047</c:v>
                </c:pt>
                <c:pt idx="444">
                  <c:v>232999.35972352047</c:v>
                </c:pt>
                <c:pt idx="445">
                  <c:v>232999.35972352047</c:v>
                </c:pt>
                <c:pt idx="446">
                  <c:v>233219.00461240936</c:v>
                </c:pt>
                <c:pt idx="447">
                  <c:v>233489.76061240936</c:v>
                </c:pt>
                <c:pt idx="448">
                  <c:v>233760.51661240935</c:v>
                </c:pt>
                <c:pt idx="449">
                  <c:v>234031.27261240935</c:v>
                </c:pt>
                <c:pt idx="450">
                  <c:v>234302.02861240934</c:v>
                </c:pt>
                <c:pt idx="451">
                  <c:v>234572.78461240933</c:v>
                </c:pt>
                <c:pt idx="452">
                  <c:v>234843.54061240933</c:v>
                </c:pt>
                <c:pt idx="453">
                  <c:v>235114.29661240932</c:v>
                </c:pt>
                <c:pt idx="454">
                  <c:v>235385.05261240932</c:v>
                </c:pt>
                <c:pt idx="455">
                  <c:v>235655.80861240931</c:v>
                </c:pt>
                <c:pt idx="456">
                  <c:v>235926.5646124093</c:v>
                </c:pt>
                <c:pt idx="457">
                  <c:v>236197.3206124093</c:v>
                </c:pt>
                <c:pt idx="458">
                  <c:v>236468.07661240929</c:v>
                </c:pt>
                <c:pt idx="459">
                  <c:v>236738.83261240929</c:v>
                </c:pt>
                <c:pt idx="460">
                  <c:v>237009.58861240928</c:v>
                </c:pt>
                <c:pt idx="461">
                  <c:v>237280.34461240927</c:v>
                </c:pt>
                <c:pt idx="462">
                  <c:v>237551.10061240927</c:v>
                </c:pt>
                <c:pt idx="463">
                  <c:v>237821.85661240926</c:v>
                </c:pt>
                <c:pt idx="464">
                  <c:v>238092.61261240926</c:v>
                </c:pt>
                <c:pt idx="465">
                  <c:v>238363.36861240925</c:v>
                </c:pt>
                <c:pt idx="466">
                  <c:v>238634.12461240924</c:v>
                </c:pt>
                <c:pt idx="467">
                  <c:v>238904.88061240924</c:v>
                </c:pt>
                <c:pt idx="468">
                  <c:v>239175.63661240923</c:v>
                </c:pt>
                <c:pt idx="469">
                  <c:v>239446.39261240922</c:v>
                </c:pt>
                <c:pt idx="470">
                  <c:v>239717.14861240922</c:v>
                </c:pt>
                <c:pt idx="471">
                  <c:v>239987.90461240921</c:v>
                </c:pt>
                <c:pt idx="472">
                  <c:v>240258.66061240921</c:v>
                </c:pt>
                <c:pt idx="473">
                  <c:v>240529.4166124092</c:v>
                </c:pt>
                <c:pt idx="474">
                  <c:v>240800.17261240919</c:v>
                </c:pt>
                <c:pt idx="475">
                  <c:v>241070.92861240919</c:v>
                </c:pt>
                <c:pt idx="476">
                  <c:v>241341.68461240918</c:v>
                </c:pt>
                <c:pt idx="477">
                  <c:v>241612.44061240918</c:v>
                </c:pt>
                <c:pt idx="478">
                  <c:v>241883.19661240917</c:v>
                </c:pt>
                <c:pt idx="479">
                  <c:v>242153.95261240916</c:v>
                </c:pt>
                <c:pt idx="480">
                  <c:v>242424.70861240916</c:v>
                </c:pt>
                <c:pt idx="481">
                  <c:v>242695.46461240915</c:v>
                </c:pt>
                <c:pt idx="482">
                  <c:v>242966.22061240915</c:v>
                </c:pt>
                <c:pt idx="483">
                  <c:v>243236.97661240914</c:v>
                </c:pt>
                <c:pt idx="484">
                  <c:v>243507.73261240913</c:v>
                </c:pt>
                <c:pt idx="485">
                  <c:v>243778.48861240913</c:v>
                </c:pt>
                <c:pt idx="486">
                  <c:v>244049.24461240912</c:v>
                </c:pt>
                <c:pt idx="487">
                  <c:v>244320.00061240912</c:v>
                </c:pt>
                <c:pt idx="488">
                  <c:v>244590.75661240911</c:v>
                </c:pt>
                <c:pt idx="489">
                  <c:v>244861.5126124091</c:v>
                </c:pt>
                <c:pt idx="490">
                  <c:v>245132.2686124091</c:v>
                </c:pt>
                <c:pt idx="491">
                  <c:v>245403.02461240909</c:v>
                </c:pt>
                <c:pt idx="492">
                  <c:v>245673.78061240909</c:v>
                </c:pt>
                <c:pt idx="493">
                  <c:v>245944.53661240908</c:v>
                </c:pt>
                <c:pt idx="494">
                  <c:v>246215.29261240907</c:v>
                </c:pt>
                <c:pt idx="495">
                  <c:v>246486.04861240907</c:v>
                </c:pt>
                <c:pt idx="496">
                  <c:v>246756.80461240906</c:v>
                </c:pt>
                <c:pt idx="497">
                  <c:v>247027.56061240906</c:v>
                </c:pt>
                <c:pt idx="498">
                  <c:v>247298.31661240905</c:v>
                </c:pt>
                <c:pt idx="499">
                  <c:v>247569.07261240904</c:v>
                </c:pt>
                <c:pt idx="500">
                  <c:v>247839.82861240904</c:v>
                </c:pt>
                <c:pt idx="501">
                  <c:v>248110.58461240903</c:v>
                </c:pt>
                <c:pt idx="502">
                  <c:v>248381.34061240903</c:v>
                </c:pt>
                <c:pt idx="503">
                  <c:v>248652.09661240902</c:v>
                </c:pt>
                <c:pt idx="504">
                  <c:v>248922.85261240901</c:v>
                </c:pt>
                <c:pt idx="505">
                  <c:v>249193.60861240901</c:v>
                </c:pt>
                <c:pt idx="506">
                  <c:v>249464.364612409</c:v>
                </c:pt>
                <c:pt idx="507">
                  <c:v>249735.12061240899</c:v>
                </c:pt>
                <c:pt idx="508">
                  <c:v>250005.87661240899</c:v>
                </c:pt>
                <c:pt idx="509">
                  <c:v>250276.63261240898</c:v>
                </c:pt>
                <c:pt idx="510">
                  <c:v>250547.38861240898</c:v>
                </c:pt>
                <c:pt idx="511">
                  <c:v>250818.14461240897</c:v>
                </c:pt>
                <c:pt idx="512">
                  <c:v>251216.67839018675</c:v>
                </c:pt>
                <c:pt idx="513">
                  <c:v>252126.33071438139</c:v>
                </c:pt>
                <c:pt idx="514">
                  <c:v>253956.161485914</c:v>
                </c:pt>
                <c:pt idx="515">
                  <c:v>256604.87968025426</c:v>
                </c:pt>
                <c:pt idx="516">
                  <c:v>259486.44351481058</c:v>
                </c:pt>
                <c:pt idx="517">
                  <c:v>261988.9270109217</c:v>
                </c:pt>
                <c:pt idx="518">
                  <c:v>263575.51509321819</c:v>
                </c:pt>
                <c:pt idx="519">
                  <c:v>264218.31305895606</c:v>
                </c:pt>
                <c:pt idx="520">
                  <c:v>264349.99991358281</c:v>
                </c:pt>
                <c:pt idx="521">
                  <c:v>264349.99991358281</c:v>
                </c:pt>
                <c:pt idx="522">
                  <c:v>264349.99991358281</c:v>
                </c:pt>
                <c:pt idx="523">
                  <c:v>264349.99991358281</c:v>
                </c:pt>
                <c:pt idx="524">
                  <c:v>264349.99991358281</c:v>
                </c:pt>
                <c:pt idx="525">
                  <c:v>264349.99991358281</c:v>
                </c:pt>
                <c:pt idx="526">
                  <c:v>264349.99991358281</c:v>
                </c:pt>
                <c:pt idx="527">
                  <c:v>264349.99991358281</c:v>
                </c:pt>
                <c:pt idx="528">
                  <c:v>264349.99991358281</c:v>
                </c:pt>
                <c:pt idx="529">
                  <c:v>264349.99991358281</c:v>
                </c:pt>
                <c:pt idx="530">
                  <c:v>264349.99991358281</c:v>
                </c:pt>
                <c:pt idx="531">
                  <c:v>264365.20035802724</c:v>
                </c:pt>
                <c:pt idx="532">
                  <c:v>264635.95635802724</c:v>
                </c:pt>
                <c:pt idx="533">
                  <c:v>264957.82346913835</c:v>
                </c:pt>
                <c:pt idx="534">
                  <c:v>265535.24732545397</c:v>
                </c:pt>
                <c:pt idx="535">
                  <c:v>266572.71281948173</c:v>
                </c:pt>
                <c:pt idx="536">
                  <c:v>267865.99559182744</c:v>
                </c:pt>
                <c:pt idx="537">
                  <c:v>269415.33357227495</c:v>
                </c:pt>
                <c:pt idx="538">
                  <c:v>271681.42270544241</c:v>
                </c:pt>
                <c:pt idx="539">
                  <c:v>274666.09386101726</c:v>
                </c:pt>
                <c:pt idx="540">
                  <c:v>277528.4727099833</c:v>
                </c:pt>
                <c:pt idx="541">
                  <c:v>279271.76559065172</c:v>
                </c:pt>
                <c:pt idx="542">
                  <c:v>279918.15153753152</c:v>
                </c:pt>
                <c:pt idx="543">
                  <c:v>280155.64859552245</c:v>
                </c:pt>
                <c:pt idx="544">
                  <c:v>280213.96649028809</c:v>
                </c:pt>
                <c:pt idx="545">
                  <c:v>280213.96649028809</c:v>
                </c:pt>
                <c:pt idx="546">
                  <c:v>280213.96649028809</c:v>
                </c:pt>
                <c:pt idx="547">
                  <c:v>280213.96649028809</c:v>
                </c:pt>
                <c:pt idx="548">
                  <c:v>280213.96649028809</c:v>
                </c:pt>
                <c:pt idx="549">
                  <c:v>280213.96649028809</c:v>
                </c:pt>
                <c:pt idx="550">
                  <c:v>280213.96649028809</c:v>
                </c:pt>
                <c:pt idx="551">
                  <c:v>280213.96649028809</c:v>
                </c:pt>
                <c:pt idx="552">
                  <c:v>280213.96649028809</c:v>
                </c:pt>
                <c:pt idx="553">
                  <c:v>280235.24871742254</c:v>
                </c:pt>
                <c:pt idx="554">
                  <c:v>280256.03129201068</c:v>
                </c:pt>
                <c:pt idx="555">
                  <c:v>280378.7148836127</c:v>
                </c:pt>
                <c:pt idx="556">
                  <c:v>280603.46366377955</c:v>
                </c:pt>
                <c:pt idx="557">
                  <c:v>280930.43466616864</c:v>
                </c:pt>
                <c:pt idx="558">
                  <c:v>281385.34047999291</c:v>
                </c:pt>
                <c:pt idx="559">
                  <c:v>281968.42706516653</c:v>
                </c:pt>
                <c:pt idx="560">
                  <c:v>282935.43615730095</c:v>
                </c:pt>
                <c:pt idx="561">
                  <c:v>283853.17809414992</c:v>
                </c:pt>
                <c:pt idx="562">
                  <c:v>284260.30708537292</c:v>
                </c:pt>
                <c:pt idx="563">
                  <c:v>284539.6582988181</c:v>
                </c:pt>
                <c:pt idx="564">
                  <c:v>284539.6582988181</c:v>
                </c:pt>
                <c:pt idx="565">
                  <c:v>284539.6582988181</c:v>
                </c:pt>
                <c:pt idx="566">
                  <c:v>284539.6582988181</c:v>
                </c:pt>
                <c:pt idx="567">
                  <c:v>284539.6582988181</c:v>
                </c:pt>
                <c:pt idx="568">
                  <c:v>284539.6582988181</c:v>
                </c:pt>
                <c:pt idx="569">
                  <c:v>284810.4142988181</c:v>
                </c:pt>
                <c:pt idx="570">
                  <c:v>285081.17029881809</c:v>
                </c:pt>
                <c:pt idx="571">
                  <c:v>285351.92629881809</c:v>
                </c:pt>
                <c:pt idx="572">
                  <c:v>285622.68229881808</c:v>
                </c:pt>
                <c:pt idx="573">
                  <c:v>285893.43829881807</c:v>
                </c:pt>
                <c:pt idx="574">
                  <c:v>286164.19429881807</c:v>
                </c:pt>
                <c:pt idx="575">
                  <c:v>286434.95029881806</c:v>
                </c:pt>
                <c:pt idx="576">
                  <c:v>286705.70629881806</c:v>
                </c:pt>
                <c:pt idx="577">
                  <c:v>286976.46229881805</c:v>
                </c:pt>
                <c:pt idx="578">
                  <c:v>287247.21829881804</c:v>
                </c:pt>
                <c:pt idx="579">
                  <c:v>287517.97429881804</c:v>
                </c:pt>
                <c:pt idx="580">
                  <c:v>287788.73029881803</c:v>
                </c:pt>
                <c:pt idx="581">
                  <c:v>288059.48629881802</c:v>
                </c:pt>
                <c:pt idx="582">
                  <c:v>288330.24229881802</c:v>
                </c:pt>
                <c:pt idx="583">
                  <c:v>288600.99829881801</c:v>
                </c:pt>
                <c:pt idx="584">
                  <c:v>288871.75429881801</c:v>
                </c:pt>
                <c:pt idx="585">
                  <c:v>289142.510298818</c:v>
                </c:pt>
                <c:pt idx="586">
                  <c:v>289413.26629881799</c:v>
                </c:pt>
                <c:pt idx="587">
                  <c:v>289684.02229881799</c:v>
                </c:pt>
                <c:pt idx="588">
                  <c:v>289954.77829881798</c:v>
                </c:pt>
                <c:pt idx="589">
                  <c:v>290225.53429881798</c:v>
                </c:pt>
                <c:pt idx="590">
                  <c:v>290496.29029881797</c:v>
                </c:pt>
                <c:pt idx="591">
                  <c:v>290767.04629881796</c:v>
                </c:pt>
                <c:pt idx="592">
                  <c:v>291037.80229881796</c:v>
                </c:pt>
                <c:pt idx="593">
                  <c:v>291308.55829881795</c:v>
                </c:pt>
                <c:pt idx="594">
                  <c:v>291579.31429881795</c:v>
                </c:pt>
                <c:pt idx="595">
                  <c:v>291850.07029881794</c:v>
                </c:pt>
                <c:pt idx="596">
                  <c:v>292120.82629881793</c:v>
                </c:pt>
                <c:pt idx="597">
                  <c:v>292391.58229881793</c:v>
                </c:pt>
                <c:pt idx="598">
                  <c:v>292662.33829881792</c:v>
                </c:pt>
                <c:pt idx="599">
                  <c:v>292933.09429881792</c:v>
                </c:pt>
                <c:pt idx="600">
                  <c:v>293203.85029881791</c:v>
                </c:pt>
                <c:pt idx="601">
                  <c:v>293730.16185437347</c:v>
                </c:pt>
                <c:pt idx="602">
                  <c:v>294537.61426226312</c:v>
                </c:pt>
                <c:pt idx="603">
                  <c:v>295779.61253216764</c:v>
                </c:pt>
                <c:pt idx="604">
                  <c:v>297839.94265883428</c:v>
                </c:pt>
                <c:pt idx="605">
                  <c:v>300515.38375173259</c:v>
                </c:pt>
                <c:pt idx="606">
                  <c:v>303526.58121638151</c:v>
                </c:pt>
                <c:pt idx="607">
                  <c:v>306696.77474322182</c:v>
                </c:pt>
                <c:pt idx="608">
                  <c:v>309721.31441791798</c:v>
                </c:pt>
                <c:pt idx="609">
                  <c:v>312396.40385727468</c:v>
                </c:pt>
                <c:pt idx="610">
                  <c:v>314824.28877908026</c:v>
                </c:pt>
                <c:pt idx="611">
                  <c:v>317209.81840582407</c:v>
                </c:pt>
                <c:pt idx="612">
                  <c:v>319477.53267225635</c:v>
                </c:pt>
                <c:pt idx="613">
                  <c:v>321192.32033571316</c:v>
                </c:pt>
                <c:pt idx="614">
                  <c:v>322120.23711520102</c:v>
                </c:pt>
                <c:pt idx="615">
                  <c:v>322512.64118747436</c:v>
                </c:pt>
                <c:pt idx="616">
                  <c:v>322776.68931259494</c:v>
                </c:pt>
                <c:pt idx="617">
                  <c:v>323040.4492452647</c:v>
                </c:pt>
                <c:pt idx="618">
                  <c:v>323226.96791083954</c:v>
                </c:pt>
                <c:pt idx="619">
                  <c:v>323259.01118011808</c:v>
                </c:pt>
                <c:pt idx="620">
                  <c:v>323259.01118011808</c:v>
                </c:pt>
                <c:pt idx="621">
                  <c:v>323259.01118011808</c:v>
                </c:pt>
                <c:pt idx="622">
                  <c:v>323259.01118011808</c:v>
                </c:pt>
                <c:pt idx="623">
                  <c:v>323435.06450414588</c:v>
                </c:pt>
                <c:pt idx="624">
                  <c:v>323789.7429124146</c:v>
                </c:pt>
                <c:pt idx="625">
                  <c:v>324323.83841369255</c:v>
                </c:pt>
                <c:pt idx="626">
                  <c:v>324961.75502534088</c:v>
                </c:pt>
                <c:pt idx="627">
                  <c:v>325524.62527215126</c:v>
                </c:pt>
                <c:pt idx="628">
                  <c:v>325934.98036667285</c:v>
                </c:pt>
                <c:pt idx="629">
                  <c:v>326268.66879452777</c:v>
                </c:pt>
                <c:pt idx="630">
                  <c:v>326627.91277793824</c:v>
                </c:pt>
                <c:pt idx="631">
                  <c:v>327140.76401134586</c:v>
                </c:pt>
                <c:pt idx="632">
                  <c:v>327885.27123604977</c:v>
                </c:pt>
                <c:pt idx="633">
                  <c:v>328785.91936553759</c:v>
                </c:pt>
                <c:pt idx="634">
                  <c:v>329792.23731981713</c:v>
                </c:pt>
                <c:pt idx="635">
                  <c:v>330828.24129070155</c:v>
                </c:pt>
                <c:pt idx="636">
                  <c:v>331765.96285917377</c:v>
                </c:pt>
                <c:pt idx="637">
                  <c:v>332476.78346308193</c:v>
                </c:pt>
                <c:pt idx="638">
                  <c:v>332933.30478069378</c:v>
                </c:pt>
                <c:pt idx="639">
                  <c:v>333262.04832052789</c:v>
                </c:pt>
                <c:pt idx="640">
                  <c:v>333539.36578969937</c:v>
                </c:pt>
                <c:pt idx="641">
                  <c:v>333816.05512424122</c:v>
                </c:pt>
                <c:pt idx="642">
                  <c:v>334271.32017259381</c:v>
                </c:pt>
                <c:pt idx="643">
                  <c:v>335060.37926680391</c:v>
                </c:pt>
                <c:pt idx="644">
                  <c:v>335955.49363205564</c:v>
                </c:pt>
                <c:pt idx="645">
                  <c:v>336623.53899483342</c:v>
                </c:pt>
                <c:pt idx="646">
                  <c:v>337164.79428584903</c:v>
                </c:pt>
                <c:pt idx="647">
                  <c:v>337732.93040131679</c:v>
                </c:pt>
                <c:pt idx="648">
                  <c:v>338302.40130287252</c:v>
                </c:pt>
                <c:pt idx="649">
                  <c:v>338822.10539659648</c:v>
                </c:pt>
                <c:pt idx="650">
                  <c:v>339214.70743312908</c:v>
                </c:pt>
                <c:pt idx="651">
                  <c:v>339351.41575640067</c:v>
                </c:pt>
                <c:pt idx="652">
                  <c:v>339351.41575640067</c:v>
                </c:pt>
                <c:pt idx="653">
                  <c:v>339351.41575640067</c:v>
                </c:pt>
                <c:pt idx="654">
                  <c:v>339351.41575640067</c:v>
                </c:pt>
                <c:pt idx="655">
                  <c:v>339351.41575640067</c:v>
                </c:pt>
                <c:pt idx="656">
                  <c:v>339351.41575640067</c:v>
                </c:pt>
                <c:pt idx="657">
                  <c:v>339351.41575640067</c:v>
                </c:pt>
                <c:pt idx="658">
                  <c:v>339351.41575640067</c:v>
                </c:pt>
                <c:pt idx="659">
                  <c:v>339351.41575640067</c:v>
                </c:pt>
                <c:pt idx="660">
                  <c:v>339351.41575640067</c:v>
                </c:pt>
                <c:pt idx="661">
                  <c:v>339351.41575640067</c:v>
                </c:pt>
                <c:pt idx="662">
                  <c:v>339351.41575640067</c:v>
                </c:pt>
                <c:pt idx="663">
                  <c:v>339351.41575640067</c:v>
                </c:pt>
                <c:pt idx="664">
                  <c:v>339351.41575640067</c:v>
                </c:pt>
                <c:pt idx="665">
                  <c:v>339351.41575640067</c:v>
                </c:pt>
                <c:pt idx="666">
                  <c:v>339473.12115917844</c:v>
                </c:pt>
                <c:pt idx="667">
                  <c:v>340259.63533638231</c:v>
                </c:pt>
                <c:pt idx="668">
                  <c:v>342197.33172720019</c:v>
                </c:pt>
                <c:pt idx="669">
                  <c:v>344829.93541981204</c:v>
                </c:pt>
                <c:pt idx="670">
                  <c:v>347416.69933567621</c:v>
                </c:pt>
                <c:pt idx="671">
                  <c:v>349959.66134339228</c:v>
                </c:pt>
                <c:pt idx="672">
                  <c:v>351794.20568907127</c:v>
                </c:pt>
                <c:pt idx="673">
                  <c:v>353121.56476507435</c:v>
                </c:pt>
                <c:pt idx="674">
                  <c:v>354453.08761229657</c:v>
                </c:pt>
                <c:pt idx="675">
                  <c:v>355789.01216052187</c:v>
                </c:pt>
                <c:pt idx="676">
                  <c:v>356695.13189508975</c:v>
                </c:pt>
                <c:pt idx="677">
                  <c:v>357141.96809571958</c:v>
                </c:pt>
                <c:pt idx="678">
                  <c:v>357141.96809571958</c:v>
                </c:pt>
                <c:pt idx="679">
                  <c:v>357141.96809571958</c:v>
                </c:pt>
                <c:pt idx="680">
                  <c:v>357141.96809571958</c:v>
                </c:pt>
                <c:pt idx="681">
                  <c:v>357141.96809571958</c:v>
                </c:pt>
                <c:pt idx="682">
                  <c:v>357141.96809571958</c:v>
                </c:pt>
                <c:pt idx="683">
                  <c:v>357141.96809571958</c:v>
                </c:pt>
                <c:pt idx="684">
                  <c:v>357141.96809571958</c:v>
                </c:pt>
                <c:pt idx="685">
                  <c:v>357141.96809571958</c:v>
                </c:pt>
                <c:pt idx="686">
                  <c:v>358036.68129131856</c:v>
                </c:pt>
                <c:pt idx="687">
                  <c:v>359598.70836455643</c:v>
                </c:pt>
                <c:pt idx="688">
                  <c:v>361062.00840409828</c:v>
                </c:pt>
                <c:pt idx="689">
                  <c:v>362502.71511389478</c:v>
                </c:pt>
                <c:pt idx="690">
                  <c:v>363921.90363915713</c:v>
                </c:pt>
                <c:pt idx="691">
                  <c:v>364858.85364746442</c:v>
                </c:pt>
                <c:pt idx="692">
                  <c:v>365362.45130903559</c:v>
                </c:pt>
                <c:pt idx="693">
                  <c:v>365891.97331732744</c:v>
                </c:pt>
                <c:pt idx="694">
                  <c:v>366601.69372055662</c:v>
                </c:pt>
                <c:pt idx="695">
                  <c:v>367262.02949066949</c:v>
                </c:pt>
                <c:pt idx="696">
                  <c:v>367488.90078963555</c:v>
                </c:pt>
                <c:pt idx="697">
                  <c:v>367488.90078963555</c:v>
                </c:pt>
                <c:pt idx="698">
                  <c:v>367488.90078963555</c:v>
                </c:pt>
                <c:pt idx="699">
                  <c:v>367488.90078963555</c:v>
                </c:pt>
                <c:pt idx="700">
                  <c:v>367488.90078963555</c:v>
                </c:pt>
                <c:pt idx="701">
                  <c:v>367488.90078963555</c:v>
                </c:pt>
                <c:pt idx="702">
                  <c:v>367568.57924045343</c:v>
                </c:pt>
                <c:pt idx="703">
                  <c:v>367801.34000868257</c:v>
                </c:pt>
                <c:pt idx="704">
                  <c:v>368059.65633246728</c:v>
                </c:pt>
                <c:pt idx="705">
                  <c:v>368062.2924849721</c:v>
                </c:pt>
                <c:pt idx="706">
                  <c:v>368062.2924849721</c:v>
                </c:pt>
                <c:pt idx="707">
                  <c:v>368062.2924849721</c:v>
                </c:pt>
                <c:pt idx="708">
                  <c:v>368062.2924849721</c:v>
                </c:pt>
                <c:pt idx="709">
                  <c:v>368062.2924849721</c:v>
                </c:pt>
                <c:pt idx="710">
                  <c:v>368439.55344330543</c:v>
                </c:pt>
                <c:pt idx="711">
                  <c:v>370018.8248873332</c:v>
                </c:pt>
                <c:pt idx="712">
                  <c:v>372317.1664072377</c:v>
                </c:pt>
                <c:pt idx="713">
                  <c:v>373802.2746082379</c:v>
                </c:pt>
                <c:pt idx="714">
                  <c:v>374112.72038260906</c:v>
                </c:pt>
                <c:pt idx="715">
                  <c:v>374112.72038260906</c:v>
                </c:pt>
                <c:pt idx="716">
                  <c:v>374112.72038260906</c:v>
                </c:pt>
                <c:pt idx="717">
                  <c:v>374112.72038260906</c:v>
                </c:pt>
                <c:pt idx="718">
                  <c:v>374112.72038260906</c:v>
                </c:pt>
                <c:pt idx="719">
                  <c:v>374643.31467427569</c:v>
                </c:pt>
                <c:pt idx="720">
                  <c:v>375941.31916318386</c:v>
                </c:pt>
                <c:pt idx="721">
                  <c:v>377625.24447182583</c:v>
                </c:pt>
                <c:pt idx="722">
                  <c:v>379081.73496095103</c:v>
                </c:pt>
                <c:pt idx="723">
                  <c:v>380387.3341685629</c:v>
                </c:pt>
                <c:pt idx="724">
                  <c:v>381542.03555159242</c:v>
                </c:pt>
                <c:pt idx="725">
                  <c:v>382877.70027381461</c:v>
                </c:pt>
                <c:pt idx="726">
                  <c:v>384677.2777513339</c:v>
                </c:pt>
                <c:pt idx="727">
                  <c:v>387070.17825765815</c:v>
                </c:pt>
                <c:pt idx="728">
                  <c:v>389395.84095724148</c:v>
                </c:pt>
                <c:pt idx="729">
                  <c:v>391089.09240630397</c:v>
                </c:pt>
                <c:pt idx="730">
                  <c:v>392379.02252342203</c:v>
                </c:pt>
                <c:pt idx="731">
                  <c:v>393135.69193873066</c:v>
                </c:pt>
                <c:pt idx="732">
                  <c:v>393560.88414945308</c:v>
                </c:pt>
                <c:pt idx="733">
                  <c:v>393960.77033348085</c:v>
                </c:pt>
                <c:pt idx="734">
                  <c:v>394386.71291525941</c:v>
                </c:pt>
                <c:pt idx="735">
                  <c:v>394838.71427408658</c:v>
                </c:pt>
                <c:pt idx="736">
                  <c:v>395342.58603744791</c:v>
                </c:pt>
                <c:pt idx="737">
                  <c:v>395924.14518624905</c:v>
                </c:pt>
                <c:pt idx="738">
                  <c:v>396481.6977023881</c:v>
                </c:pt>
                <c:pt idx="739">
                  <c:v>396912.25493232638</c:v>
                </c:pt>
                <c:pt idx="740">
                  <c:v>397573.07418243925</c:v>
                </c:pt>
                <c:pt idx="741">
                  <c:v>398492.63962651044</c:v>
                </c:pt>
                <c:pt idx="742">
                  <c:v>399312.98284552281</c:v>
                </c:pt>
                <c:pt idx="743">
                  <c:v>399879.9975317574</c:v>
                </c:pt>
                <c:pt idx="744">
                  <c:v>400268.40438366035</c:v>
                </c:pt>
                <c:pt idx="745">
                  <c:v>400631.53732938954</c:v>
                </c:pt>
                <c:pt idx="746">
                  <c:v>400994.67027511873</c:v>
                </c:pt>
                <c:pt idx="747">
                  <c:v>401460.30768727633</c:v>
                </c:pt>
                <c:pt idx="748">
                  <c:v>402080.41335783672</c:v>
                </c:pt>
                <c:pt idx="749">
                  <c:v>402804.75027023256</c:v>
                </c:pt>
                <c:pt idx="750">
                  <c:v>403454.75222784444</c:v>
                </c:pt>
                <c:pt idx="751">
                  <c:v>403901.48987274029</c:v>
                </c:pt>
                <c:pt idx="752">
                  <c:v>404220.44973985833</c:v>
                </c:pt>
                <c:pt idx="753">
                  <c:v>404436.8914595854</c:v>
                </c:pt>
                <c:pt idx="754">
                  <c:v>404473.26653799298</c:v>
                </c:pt>
                <c:pt idx="755">
                  <c:v>404473.26653799298</c:v>
                </c:pt>
                <c:pt idx="756">
                  <c:v>404473.26653799298</c:v>
                </c:pt>
                <c:pt idx="757">
                  <c:v>404473.26653799298</c:v>
                </c:pt>
                <c:pt idx="758">
                  <c:v>404473.26653799298</c:v>
                </c:pt>
                <c:pt idx="759">
                  <c:v>404473.26653799298</c:v>
                </c:pt>
                <c:pt idx="760">
                  <c:v>404473.26653799298</c:v>
                </c:pt>
                <c:pt idx="761">
                  <c:v>404473.26653799298</c:v>
                </c:pt>
                <c:pt idx="762">
                  <c:v>404473.26653799298</c:v>
                </c:pt>
                <c:pt idx="763">
                  <c:v>404473.26653799298</c:v>
                </c:pt>
                <c:pt idx="764">
                  <c:v>404473.26653799298</c:v>
                </c:pt>
                <c:pt idx="765">
                  <c:v>404473.26653799298</c:v>
                </c:pt>
                <c:pt idx="766">
                  <c:v>405771.11756219051</c:v>
                </c:pt>
                <c:pt idx="767">
                  <c:v>407659.48731527693</c:v>
                </c:pt>
                <c:pt idx="768">
                  <c:v>409576.64876639284</c:v>
                </c:pt>
                <c:pt idx="769">
                  <c:v>411523.43883355334</c:v>
                </c:pt>
                <c:pt idx="770">
                  <c:v>413781.46381923236</c:v>
                </c:pt>
                <c:pt idx="771">
                  <c:v>416558.05455356586</c:v>
                </c:pt>
                <c:pt idx="772">
                  <c:v>419370.31523857068</c:v>
                </c:pt>
                <c:pt idx="773">
                  <c:v>422039.53067410021</c:v>
                </c:pt>
                <c:pt idx="774">
                  <c:v>424311.40395315597</c:v>
                </c:pt>
                <c:pt idx="775">
                  <c:v>426284.81914309133</c:v>
                </c:pt>
                <c:pt idx="776">
                  <c:v>428319.29566770262</c:v>
                </c:pt>
                <c:pt idx="777">
                  <c:v>430057.09857657319</c:v>
                </c:pt>
                <c:pt idx="778">
                  <c:v>431444.34725590673</c:v>
                </c:pt>
                <c:pt idx="779">
                  <c:v>432709.94247010135</c:v>
                </c:pt>
                <c:pt idx="780">
                  <c:v>433853.72093984287</c:v>
                </c:pt>
                <c:pt idx="781">
                  <c:v>434823.28494871344</c:v>
                </c:pt>
                <c:pt idx="782">
                  <c:v>435643.17974292353</c:v>
                </c:pt>
                <c:pt idx="783">
                  <c:v>436337.89703448216</c:v>
                </c:pt>
                <c:pt idx="784">
                  <c:v>436932.26728792832</c:v>
                </c:pt>
                <c:pt idx="785">
                  <c:v>437502.2142341783</c:v>
                </c:pt>
                <c:pt idx="786">
                  <c:v>438175.90139467211</c:v>
                </c:pt>
                <c:pt idx="787">
                  <c:v>438877.82349750103</c:v>
                </c:pt>
                <c:pt idx="788">
                  <c:v>439428.34395943006</c:v>
                </c:pt>
                <c:pt idx="789">
                  <c:v>439851.47476654139</c:v>
                </c:pt>
                <c:pt idx="790">
                  <c:v>440274.60557365272</c:v>
                </c:pt>
                <c:pt idx="791">
                  <c:v>440774.79176521522</c:v>
                </c:pt>
                <c:pt idx="792">
                  <c:v>441327.25879018917</c:v>
                </c:pt>
                <c:pt idx="793">
                  <c:v>441702.01200199471</c:v>
                </c:pt>
                <c:pt idx="794">
                  <c:v>441702.01200199471</c:v>
                </c:pt>
                <c:pt idx="795">
                  <c:v>441702.01200199471</c:v>
                </c:pt>
                <c:pt idx="796">
                  <c:v>441702.01200199471</c:v>
                </c:pt>
                <c:pt idx="797">
                  <c:v>441702.01200199471</c:v>
                </c:pt>
                <c:pt idx="798">
                  <c:v>441702.01200199471</c:v>
                </c:pt>
                <c:pt idx="799">
                  <c:v>441702.01200199471</c:v>
                </c:pt>
                <c:pt idx="800">
                  <c:v>441702.01200199471</c:v>
                </c:pt>
                <c:pt idx="801">
                  <c:v>441768.18771300162</c:v>
                </c:pt>
                <c:pt idx="802">
                  <c:v>442268.56190853886</c:v>
                </c:pt>
                <c:pt idx="803">
                  <c:v>443460.92043847422</c:v>
                </c:pt>
                <c:pt idx="804">
                  <c:v>445401.10207872593</c:v>
                </c:pt>
                <c:pt idx="805">
                  <c:v>447453.75090028456</c:v>
                </c:pt>
                <c:pt idx="806">
                  <c:v>448901.97091067419</c:v>
                </c:pt>
                <c:pt idx="807">
                  <c:v>449664.21580077161</c:v>
                </c:pt>
                <c:pt idx="808">
                  <c:v>449967.40378505015</c:v>
                </c:pt>
                <c:pt idx="809">
                  <c:v>449967.40378505015</c:v>
                </c:pt>
                <c:pt idx="810">
                  <c:v>449967.40378505015</c:v>
                </c:pt>
                <c:pt idx="811">
                  <c:v>449967.40378505015</c:v>
                </c:pt>
                <c:pt idx="812">
                  <c:v>449967.40378505015</c:v>
                </c:pt>
                <c:pt idx="813">
                  <c:v>449967.40378505015</c:v>
                </c:pt>
                <c:pt idx="814">
                  <c:v>449967.40378505015</c:v>
                </c:pt>
                <c:pt idx="815">
                  <c:v>449967.40378505015</c:v>
                </c:pt>
                <c:pt idx="816">
                  <c:v>449967.40378505015</c:v>
                </c:pt>
                <c:pt idx="817">
                  <c:v>449967.40378505015</c:v>
                </c:pt>
                <c:pt idx="818">
                  <c:v>449967.40378505015</c:v>
                </c:pt>
                <c:pt idx="819">
                  <c:v>449967.40378505015</c:v>
                </c:pt>
                <c:pt idx="820">
                  <c:v>450246.75499849534</c:v>
                </c:pt>
                <c:pt idx="821">
                  <c:v>451651.59159918979</c:v>
                </c:pt>
                <c:pt idx="822">
                  <c:v>453673.74566744984</c:v>
                </c:pt>
                <c:pt idx="823">
                  <c:v>455623.90482035105</c:v>
                </c:pt>
                <c:pt idx="824">
                  <c:v>457451.14501907502</c:v>
                </c:pt>
                <c:pt idx="825">
                  <c:v>459053.44806618924</c:v>
                </c:pt>
                <c:pt idx="826">
                  <c:v>460455.48114691844</c:v>
                </c:pt>
                <c:pt idx="827">
                  <c:v>461810.65640883683</c:v>
                </c:pt>
                <c:pt idx="828">
                  <c:v>463093.45963668887</c:v>
                </c:pt>
                <c:pt idx="829">
                  <c:v>464508.10924162425</c:v>
                </c:pt>
                <c:pt idx="830">
                  <c:v>466133.1738415201</c:v>
                </c:pt>
                <c:pt idx="831">
                  <c:v>467713.73107145837</c:v>
                </c:pt>
                <c:pt idx="832">
                  <c:v>468993.79858933354</c:v>
                </c:pt>
                <c:pt idx="833">
                  <c:v>469817.78005215473</c:v>
                </c:pt>
                <c:pt idx="834">
                  <c:v>470413.18760661845</c:v>
                </c:pt>
                <c:pt idx="835">
                  <c:v>471035.5916788918</c:v>
                </c:pt>
                <c:pt idx="836">
                  <c:v>471659.74453507719</c:v>
                </c:pt>
                <c:pt idx="837">
                  <c:v>472234.25995775079</c:v>
                </c:pt>
                <c:pt idx="838">
                  <c:v>472861.07614045526</c:v>
                </c:pt>
                <c:pt idx="839">
                  <c:v>473617.7748872888</c:v>
                </c:pt>
                <c:pt idx="840">
                  <c:v>474377.22261536366</c:v>
                </c:pt>
                <c:pt idx="841">
                  <c:v>475113.28619457374</c:v>
                </c:pt>
                <c:pt idx="842">
                  <c:v>475979.64484867576</c:v>
                </c:pt>
                <c:pt idx="843">
                  <c:v>476952.07304960652</c:v>
                </c:pt>
                <c:pt idx="844">
                  <c:v>477826.21200764377</c:v>
                </c:pt>
                <c:pt idx="845">
                  <c:v>478473.02053785691</c:v>
                </c:pt>
                <c:pt idx="846">
                  <c:v>478967.50663890631</c:v>
                </c:pt>
                <c:pt idx="847">
                  <c:v>479437.11409463547</c:v>
                </c:pt>
                <c:pt idx="848">
                  <c:v>479984.06750656449</c:v>
                </c:pt>
                <c:pt idx="849">
                  <c:v>480737.17399619892</c:v>
                </c:pt>
                <c:pt idx="850">
                  <c:v>481723.74236418988</c:v>
                </c:pt>
                <c:pt idx="851">
                  <c:v>482715.25729238917</c:v>
                </c:pt>
                <c:pt idx="852">
                  <c:v>483505.93241237086</c:v>
                </c:pt>
                <c:pt idx="853">
                  <c:v>484196.57664344052</c:v>
                </c:pt>
                <c:pt idx="854">
                  <c:v>484889.43362150091</c:v>
                </c:pt>
                <c:pt idx="855">
                  <c:v>485533.41364912147</c:v>
                </c:pt>
                <c:pt idx="856">
                  <c:v>486051.11723590101</c:v>
                </c:pt>
                <c:pt idx="857">
                  <c:v>486492.53097730922</c:v>
                </c:pt>
                <c:pt idx="858">
                  <c:v>487164.32213483716</c:v>
                </c:pt>
                <c:pt idx="859">
                  <c:v>488146.586835575</c:v>
                </c:pt>
                <c:pt idx="860">
                  <c:v>489133.88940207579</c:v>
                </c:pt>
                <c:pt idx="861">
                  <c:v>489946.24676585663</c:v>
                </c:pt>
                <c:pt idx="862">
                  <c:v>490863.22111513518</c:v>
                </c:pt>
                <c:pt idx="863">
                  <c:v>492220.31096525863</c:v>
                </c:pt>
                <c:pt idx="864">
                  <c:v>493535.85953759367</c:v>
                </c:pt>
                <c:pt idx="865">
                  <c:v>494396.52597958152</c:v>
                </c:pt>
                <c:pt idx="866">
                  <c:v>495106.01681396423</c:v>
                </c:pt>
                <c:pt idx="867">
                  <c:v>495997.00543731684</c:v>
                </c:pt>
                <c:pt idx="868">
                  <c:v>497097.72054631764</c:v>
                </c:pt>
                <c:pt idx="869">
                  <c:v>498051.37296144111</c:v>
                </c:pt>
                <c:pt idx="870">
                  <c:v>498624.41514960857</c:v>
                </c:pt>
                <c:pt idx="871">
                  <c:v>498967.00199965195</c:v>
                </c:pt>
                <c:pt idx="872">
                  <c:v>499231.55973760335</c:v>
                </c:pt>
                <c:pt idx="873">
                  <c:v>499468.75365364115</c:v>
                </c:pt>
                <c:pt idx="874">
                  <c:v>499653.03770940116</c:v>
                </c:pt>
                <c:pt idx="875">
                  <c:v>499706.86370836722</c:v>
                </c:pt>
                <c:pt idx="876">
                  <c:v>499706.86370836722</c:v>
                </c:pt>
                <c:pt idx="877">
                  <c:v>499706.86370836722</c:v>
                </c:pt>
                <c:pt idx="878">
                  <c:v>499706.86370836722</c:v>
                </c:pt>
                <c:pt idx="879">
                  <c:v>499792.79974589811</c:v>
                </c:pt>
                <c:pt idx="880">
                  <c:v>500107.06551634567</c:v>
                </c:pt>
                <c:pt idx="881">
                  <c:v>500267.99795345985</c:v>
                </c:pt>
                <c:pt idx="882">
                  <c:v>500267.99795345985</c:v>
                </c:pt>
                <c:pt idx="883">
                  <c:v>500420.72181302775</c:v>
                </c:pt>
                <c:pt idx="884">
                  <c:v>500829.0012281512</c:v>
                </c:pt>
                <c:pt idx="885">
                  <c:v>501262.83619883022</c:v>
                </c:pt>
                <c:pt idx="886">
                  <c:v>501773.74261422083</c:v>
                </c:pt>
                <c:pt idx="887">
                  <c:v>502311.42248824862</c:v>
                </c:pt>
                <c:pt idx="888">
                  <c:v>502798.8061606753</c:v>
                </c:pt>
                <c:pt idx="889">
                  <c:v>503184.3759578715</c:v>
                </c:pt>
                <c:pt idx="890">
                  <c:v>503441.35187813092</c:v>
                </c:pt>
                <c:pt idx="891">
                  <c:v>503543.36940463266</c:v>
                </c:pt>
                <c:pt idx="892">
                  <c:v>503543.36940463266</c:v>
                </c:pt>
                <c:pt idx="893">
                  <c:v>503543.36940463266</c:v>
                </c:pt>
                <c:pt idx="894">
                  <c:v>503543.36940463266</c:v>
                </c:pt>
                <c:pt idx="895">
                  <c:v>503543.36940463266</c:v>
                </c:pt>
                <c:pt idx="896">
                  <c:v>503547.34078631859</c:v>
                </c:pt>
                <c:pt idx="897">
                  <c:v>503753.90224719531</c:v>
                </c:pt>
                <c:pt idx="898">
                  <c:v>504087.5039035196</c:v>
                </c:pt>
                <c:pt idx="899">
                  <c:v>504446.66111539945</c:v>
                </c:pt>
                <c:pt idx="900">
                  <c:v>504728.78376168414</c:v>
                </c:pt>
                <c:pt idx="901">
                  <c:v>504882.02850235254</c:v>
                </c:pt>
                <c:pt idx="902">
                  <c:v>504882.02850235254</c:v>
                </c:pt>
                <c:pt idx="903">
                  <c:v>504882.02850235254</c:v>
                </c:pt>
                <c:pt idx="904">
                  <c:v>504882.02850235254</c:v>
                </c:pt>
                <c:pt idx="905">
                  <c:v>504882.02850235254</c:v>
                </c:pt>
                <c:pt idx="906">
                  <c:v>504882.02850235254</c:v>
                </c:pt>
                <c:pt idx="907">
                  <c:v>504882.02850235254</c:v>
                </c:pt>
                <c:pt idx="908">
                  <c:v>504948.20421335945</c:v>
                </c:pt>
                <c:pt idx="909">
                  <c:v>505448.57840889669</c:v>
                </c:pt>
                <c:pt idx="910">
                  <c:v>506640.93693883205</c:v>
                </c:pt>
                <c:pt idx="911">
                  <c:v>508581.11857908376</c:v>
                </c:pt>
                <c:pt idx="912">
                  <c:v>510633.76740064239</c:v>
                </c:pt>
                <c:pt idx="913">
                  <c:v>512081.98741103208</c:v>
                </c:pt>
                <c:pt idx="914">
                  <c:v>513099.78785668506</c:v>
                </c:pt>
                <c:pt idx="915">
                  <c:v>514556.15815182397</c:v>
                </c:pt>
                <c:pt idx="916">
                  <c:v>515971.32116310869</c:v>
                </c:pt>
                <c:pt idx="917">
                  <c:v>516904.69415508112</c:v>
                </c:pt>
                <c:pt idx="918">
                  <c:v>517509.68243483419</c:v>
                </c:pt>
                <c:pt idx="919">
                  <c:v>517858.41207652015</c:v>
                </c:pt>
                <c:pt idx="920">
                  <c:v>518360.82629538298</c:v>
                </c:pt>
                <c:pt idx="921">
                  <c:v>519094.65143786464</c:v>
                </c:pt>
                <c:pt idx="922">
                  <c:v>520189.82330488332</c:v>
                </c:pt>
                <c:pt idx="923">
                  <c:v>521444.9025051659</c:v>
                </c:pt>
                <c:pt idx="924">
                  <c:v>522552.65371986205</c:v>
                </c:pt>
                <c:pt idx="925">
                  <c:v>523000.56443143322</c:v>
                </c:pt>
                <c:pt idx="926">
                  <c:v>523000.56443143322</c:v>
                </c:pt>
                <c:pt idx="927">
                  <c:v>523000.56443143322</c:v>
                </c:pt>
                <c:pt idx="928">
                  <c:v>523027.86791484372</c:v>
                </c:pt>
                <c:pt idx="929">
                  <c:v>523129.27109996427</c:v>
                </c:pt>
                <c:pt idx="930">
                  <c:v>523305.88720077154</c:v>
                </c:pt>
                <c:pt idx="931">
                  <c:v>523506.61462334578</c:v>
                </c:pt>
                <c:pt idx="932">
                  <c:v>523706.26511623542</c:v>
                </c:pt>
                <c:pt idx="933">
                  <c:v>523878.93247486581</c:v>
                </c:pt>
                <c:pt idx="934">
                  <c:v>523947.95954976167</c:v>
                </c:pt>
                <c:pt idx="935">
                  <c:v>523947.95954976167</c:v>
                </c:pt>
                <c:pt idx="936">
                  <c:v>523947.95954976167</c:v>
                </c:pt>
                <c:pt idx="937">
                  <c:v>523947.95954976167</c:v>
                </c:pt>
                <c:pt idx="938">
                  <c:v>524030.8729139592</c:v>
                </c:pt>
                <c:pt idx="939">
                  <c:v>524137.68376053037</c:v>
                </c:pt>
                <c:pt idx="940">
                  <c:v>524217.2958489756</c:v>
                </c:pt>
                <c:pt idx="941">
                  <c:v>524346.06683465466</c:v>
                </c:pt>
                <c:pt idx="942">
                  <c:v>524601.64752130304</c:v>
                </c:pt>
                <c:pt idx="943">
                  <c:v>524908.01781644195</c:v>
                </c:pt>
                <c:pt idx="944">
                  <c:v>525239.62275934033</c:v>
                </c:pt>
                <c:pt idx="945">
                  <c:v>525622.33881334984</c:v>
                </c:pt>
                <c:pt idx="946">
                  <c:v>526056.4868862665</c:v>
                </c:pt>
                <c:pt idx="947">
                  <c:v>526670.16744813765</c:v>
                </c:pt>
                <c:pt idx="948">
                  <c:v>527439.77953658288</c:v>
                </c:pt>
                <c:pt idx="949">
                  <c:v>528109.8056648121</c:v>
                </c:pt>
                <c:pt idx="950">
                  <c:v>528551.16419983143</c:v>
                </c:pt>
                <c:pt idx="951">
                  <c:v>528634.41096313868</c:v>
                </c:pt>
                <c:pt idx="952">
                  <c:v>528634.41096313868</c:v>
                </c:pt>
                <c:pt idx="953">
                  <c:v>528634.41096313868</c:v>
                </c:pt>
                <c:pt idx="954">
                  <c:v>528634.41096313868</c:v>
                </c:pt>
                <c:pt idx="955">
                  <c:v>528634.41096313868</c:v>
                </c:pt>
                <c:pt idx="956">
                  <c:v>528634.41096313868</c:v>
                </c:pt>
                <c:pt idx="957">
                  <c:v>528634.41096313868</c:v>
                </c:pt>
                <c:pt idx="958">
                  <c:v>528634.41096313868</c:v>
                </c:pt>
                <c:pt idx="959">
                  <c:v>528634.41096313868</c:v>
                </c:pt>
                <c:pt idx="960">
                  <c:v>529998.60536321579</c:v>
                </c:pt>
                <c:pt idx="961">
                  <c:v>532492.67168352159</c:v>
                </c:pt>
                <c:pt idx="962">
                  <c:v>535635.6993527076</c:v>
                </c:pt>
                <c:pt idx="963">
                  <c:v>538689.44223167363</c:v>
                </c:pt>
                <c:pt idx="964">
                  <c:v>541219.00767574483</c:v>
                </c:pt>
                <c:pt idx="965">
                  <c:v>543043.39457437524</c:v>
                </c:pt>
                <c:pt idx="966">
                  <c:v>544184.03337549116</c:v>
                </c:pt>
                <c:pt idx="967">
                  <c:v>544816.63035970891</c:v>
                </c:pt>
                <c:pt idx="968">
                  <c:v>545168.42643377138</c:v>
                </c:pt>
                <c:pt idx="969">
                  <c:v>545392.13452910027</c:v>
                </c:pt>
                <c:pt idx="970">
                  <c:v>545435.71887996153</c:v>
                </c:pt>
                <c:pt idx="971">
                  <c:v>545435.71887996153</c:v>
                </c:pt>
                <c:pt idx="972">
                  <c:v>545435.71887996153</c:v>
                </c:pt>
                <c:pt idx="973">
                  <c:v>545435.71887996153</c:v>
                </c:pt>
                <c:pt idx="974">
                  <c:v>545435.71887996153</c:v>
                </c:pt>
                <c:pt idx="975">
                  <c:v>545435.71887996153</c:v>
                </c:pt>
                <c:pt idx="976">
                  <c:v>545435.71887996153</c:v>
                </c:pt>
                <c:pt idx="977">
                  <c:v>545435.71887996153</c:v>
                </c:pt>
                <c:pt idx="978">
                  <c:v>545435.71887996153</c:v>
                </c:pt>
                <c:pt idx="979">
                  <c:v>545435.71887996153</c:v>
                </c:pt>
                <c:pt idx="980">
                  <c:v>545435.71887996153</c:v>
                </c:pt>
                <c:pt idx="981">
                  <c:v>545435.71887996153</c:v>
                </c:pt>
                <c:pt idx="982">
                  <c:v>545435.71887996153</c:v>
                </c:pt>
                <c:pt idx="983">
                  <c:v>545435.71887996153</c:v>
                </c:pt>
                <c:pt idx="984">
                  <c:v>545435.71887996153</c:v>
                </c:pt>
                <c:pt idx="985">
                  <c:v>545435.71887996153</c:v>
                </c:pt>
                <c:pt idx="986">
                  <c:v>545435.71887996153</c:v>
                </c:pt>
                <c:pt idx="987">
                  <c:v>545435.71887996153</c:v>
                </c:pt>
                <c:pt idx="988">
                  <c:v>545706.47487996158</c:v>
                </c:pt>
                <c:pt idx="989">
                  <c:v>545977.23087996163</c:v>
                </c:pt>
                <c:pt idx="990">
                  <c:v>546247.98687996168</c:v>
                </c:pt>
                <c:pt idx="991">
                  <c:v>546518.74287996173</c:v>
                </c:pt>
                <c:pt idx="992">
                  <c:v>546789.49887996179</c:v>
                </c:pt>
                <c:pt idx="993">
                  <c:v>547060.25487996184</c:v>
                </c:pt>
                <c:pt idx="994">
                  <c:v>547331.01087996189</c:v>
                </c:pt>
                <c:pt idx="995">
                  <c:v>547601.76687996194</c:v>
                </c:pt>
                <c:pt idx="996">
                  <c:v>547872.52287996199</c:v>
                </c:pt>
                <c:pt idx="997">
                  <c:v>548143.27887996205</c:v>
                </c:pt>
                <c:pt idx="998">
                  <c:v>548414.0348799621</c:v>
                </c:pt>
                <c:pt idx="999">
                  <c:v>548684.79087996215</c:v>
                </c:pt>
                <c:pt idx="1000">
                  <c:v>548955.5468799622</c:v>
                </c:pt>
                <c:pt idx="1001">
                  <c:v>549226.30287996226</c:v>
                </c:pt>
                <c:pt idx="1002">
                  <c:v>549497.05887996231</c:v>
                </c:pt>
                <c:pt idx="1003">
                  <c:v>549767.81487996236</c:v>
                </c:pt>
                <c:pt idx="1004">
                  <c:v>550038.57087996241</c:v>
                </c:pt>
                <c:pt idx="1005">
                  <c:v>550309.32687996246</c:v>
                </c:pt>
                <c:pt idx="1006">
                  <c:v>550580.08287996252</c:v>
                </c:pt>
                <c:pt idx="1007">
                  <c:v>550850.83887996257</c:v>
                </c:pt>
                <c:pt idx="1008">
                  <c:v>551121.59487996262</c:v>
                </c:pt>
                <c:pt idx="1009">
                  <c:v>551392.35087996267</c:v>
                </c:pt>
                <c:pt idx="1010">
                  <c:v>551663.10687996272</c:v>
                </c:pt>
                <c:pt idx="1011">
                  <c:v>551933.86287996278</c:v>
                </c:pt>
                <c:pt idx="1012">
                  <c:v>552204.61887996283</c:v>
                </c:pt>
                <c:pt idx="1013">
                  <c:v>552475.37487996288</c:v>
                </c:pt>
                <c:pt idx="1014">
                  <c:v>552746.13087996293</c:v>
                </c:pt>
                <c:pt idx="1015">
                  <c:v>553016.88687996299</c:v>
                </c:pt>
                <c:pt idx="1016">
                  <c:v>553287.64287996304</c:v>
                </c:pt>
                <c:pt idx="1017">
                  <c:v>553558.39887996309</c:v>
                </c:pt>
                <c:pt idx="1018">
                  <c:v>553829.15487996314</c:v>
                </c:pt>
                <c:pt idx="1019">
                  <c:v>554099.91087996319</c:v>
                </c:pt>
                <c:pt idx="1020">
                  <c:v>554370.66687996325</c:v>
                </c:pt>
                <c:pt idx="1021">
                  <c:v>554641.4228799633</c:v>
                </c:pt>
                <c:pt idx="1022">
                  <c:v>554912.17887996335</c:v>
                </c:pt>
                <c:pt idx="1023">
                  <c:v>555182.9348799634</c:v>
                </c:pt>
                <c:pt idx="1024">
                  <c:v>555453.69087996345</c:v>
                </c:pt>
                <c:pt idx="1025">
                  <c:v>555724.44687996351</c:v>
                </c:pt>
                <c:pt idx="1026">
                  <c:v>555995.20287996356</c:v>
                </c:pt>
                <c:pt idx="1027">
                  <c:v>556470.40332440799</c:v>
                </c:pt>
                <c:pt idx="1028">
                  <c:v>557661.1783587907</c:v>
                </c:pt>
                <c:pt idx="1029">
                  <c:v>559925.65313837398</c:v>
                </c:pt>
                <c:pt idx="1030">
                  <c:v>563009.71991033771</c:v>
                </c:pt>
                <c:pt idx="1031">
                  <c:v>566200.14888276439</c:v>
                </c:pt>
                <c:pt idx="1032">
                  <c:v>568987.24581640633</c:v>
                </c:pt>
                <c:pt idx="1033">
                  <c:v>571371.26410648343</c:v>
                </c:pt>
                <c:pt idx="1034">
                  <c:v>573531.22707221261</c:v>
                </c:pt>
                <c:pt idx="1035">
                  <c:v>575569.64750756463</c:v>
                </c:pt>
                <c:pt idx="1036">
                  <c:v>577384.6142835099</c:v>
                </c:pt>
                <c:pt idx="1037">
                  <c:v>578898.52834604075</c:v>
                </c:pt>
                <c:pt idx="1038">
                  <c:v>580212.82585685572</c:v>
                </c:pt>
                <c:pt idx="1039">
                  <c:v>581531.47034482355</c:v>
                </c:pt>
                <c:pt idx="1040">
                  <c:v>583008.76322008588</c:v>
                </c:pt>
                <c:pt idx="1041">
                  <c:v>584569.11831460753</c:v>
                </c:pt>
                <c:pt idx="1042">
                  <c:v>586059.54491394397</c:v>
                </c:pt>
                <c:pt idx="1043">
                  <c:v>587300.59291232843</c:v>
                </c:pt>
                <c:pt idx="1044">
                  <c:v>588188.12683466345</c:v>
                </c:pt>
                <c:pt idx="1045">
                  <c:v>588771.16966079385</c:v>
                </c:pt>
                <c:pt idx="1046">
                  <c:v>589201.50609857158</c:v>
                </c:pt>
                <c:pt idx="1047">
                  <c:v>589632.15690107644</c:v>
                </c:pt>
                <c:pt idx="1048">
                  <c:v>590088.99377306423</c:v>
                </c:pt>
                <c:pt idx="1049">
                  <c:v>590444.24131605518</c:v>
                </c:pt>
                <c:pt idx="1050">
                  <c:v>590543.30041026522</c:v>
                </c:pt>
                <c:pt idx="1051">
                  <c:v>590543.30041026522</c:v>
                </c:pt>
                <c:pt idx="1052">
                  <c:v>590543.30041026522</c:v>
                </c:pt>
                <c:pt idx="1053">
                  <c:v>590543.30041026522</c:v>
                </c:pt>
                <c:pt idx="1054">
                  <c:v>590543.30041026522</c:v>
                </c:pt>
                <c:pt idx="1055">
                  <c:v>590543.30041026522</c:v>
                </c:pt>
                <c:pt idx="1056">
                  <c:v>590543.30041026522</c:v>
                </c:pt>
                <c:pt idx="1057">
                  <c:v>590543.30041026522</c:v>
                </c:pt>
                <c:pt idx="1058">
                  <c:v>590543.30041026522</c:v>
                </c:pt>
                <c:pt idx="1059">
                  <c:v>590543.30041026522</c:v>
                </c:pt>
                <c:pt idx="1060">
                  <c:v>590543.30041026522</c:v>
                </c:pt>
                <c:pt idx="1061">
                  <c:v>590543.30041026522</c:v>
                </c:pt>
                <c:pt idx="1062">
                  <c:v>590543.30041026522</c:v>
                </c:pt>
                <c:pt idx="1063">
                  <c:v>590543.30041026522</c:v>
                </c:pt>
                <c:pt idx="1064">
                  <c:v>591022.85526716814</c:v>
                </c:pt>
                <c:pt idx="1065">
                  <c:v>592192.92851358792</c:v>
                </c:pt>
                <c:pt idx="1066">
                  <c:v>594285.36678206013</c:v>
                </c:pt>
                <c:pt idx="1067">
                  <c:v>596561.23393711122</c:v>
                </c:pt>
                <c:pt idx="1068">
                  <c:v>598049.3861522848</c:v>
                </c:pt>
                <c:pt idx="1069">
                  <c:v>598798.14035079174</c:v>
                </c:pt>
                <c:pt idx="1070">
                  <c:v>599547.78321704175</c:v>
                </c:pt>
                <c:pt idx="1071">
                  <c:v>600759.26765981957</c:v>
                </c:pt>
                <c:pt idx="1072">
                  <c:v>602434.69221981952</c:v>
                </c:pt>
                <c:pt idx="1073">
                  <c:v>604396.63484527089</c:v>
                </c:pt>
                <c:pt idx="1074">
                  <c:v>606672.22886360902</c:v>
                </c:pt>
                <c:pt idx="1075">
                  <c:v>609340.49971789622</c:v>
                </c:pt>
                <c:pt idx="1076">
                  <c:v>612174.59521917417</c:v>
                </c:pt>
                <c:pt idx="1077">
                  <c:v>614766.52585313737</c:v>
                </c:pt>
                <c:pt idx="1078">
                  <c:v>616936.2178405727</c:v>
                </c:pt>
                <c:pt idx="1079">
                  <c:v>618732.69059237826</c:v>
                </c:pt>
                <c:pt idx="1080">
                  <c:v>620333.29180726735</c:v>
                </c:pt>
                <c:pt idx="1081">
                  <c:v>621660.99732907291</c:v>
                </c:pt>
                <c:pt idx="1082">
                  <c:v>622508.30204409221</c:v>
                </c:pt>
                <c:pt idx="1083">
                  <c:v>622871.54540259915</c:v>
                </c:pt>
                <c:pt idx="1084">
                  <c:v>622871.54540259915</c:v>
                </c:pt>
                <c:pt idx="1085">
                  <c:v>622871.54540259915</c:v>
                </c:pt>
                <c:pt idx="1086">
                  <c:v>622871.54540259915</c:v>
                </c:pt>
                <c:pt idx="1087">
                  <c:v>623065.5426838221</c:v>
                </c:pt>
                <c:pt idx="1088">
                  <c:v>623463.98440948955</c:v>
                </c:pt>
                <c:pt idx="1089">
                  <c:v>623888.33055525832</c:v>
                </c:pt>
                <c:pt idx="1090">
                  <c:v>624287.4706048416</c:v>
                </c:pt>
                <c:pt idx="1091">
                  <c:v>624661.05509886937</c:v>
                </c:pt>
                <c:pt idx="1092">
                  <c:v>625111.30625956377</c:v>
                </c:pt>
                <c:pt idx="1093">
                  <c:v>625818.16492287104</c:v>
                </c:pt>
                <c:pt idx="1094">
                  <c:v>626860.7909621814</c:v>
                </c:pt>
                <c:pt idx="1095">
                  <c:v>627985.8796376955</c:v>
                </c:pt>
                <c:pt idx="1096">
                  <c:v>628885.78966286907</c:v>
                </c:pt>
                <c:pt idx="1097">
                  <c:v>629507.2263259989</c:v>
                </c:pt>
                <c:pt idx="1098">
                  <c:v>629848.31087402836</c:v>
                </c:pt>
                <c:pt idx="1099">
                  <c:v>629848.31087402836</c:v>
                </c:pt>
                <c:pt idx="1100">
                  <c:v>629848.31087402836</c:v>
                </c:pt>
                <c:pt idx="1101">
                  <c:v>629848.31087402836</c:v>
                </c:pt>
                <c:pt idx="1102">
                  <c:v>629848.31087402836</c:v>
                </c:pt>
                <c:pt idx="1103">
                  <c:v>630194.94554396661</c:v>
                </c:pt>
                <c:pt idx="1104">
                  <c:v>631028.53003799438</c:v>
                </c:pt>
                <c:pt idx="1105">
                  <c:v>632301.51386421733</c:v>
                </c:pt>
                <c:pt idx="1106">
                  <c:v>633633.25973116665</c:v>
                </c:pt>
                <c:pt idx="1107">
                  <c:v>634587.67761252949</c:v>
                </c:pt>
                <c:pt idx="1108">
                  <c:v>635109.94231326738</c:v>
                </c:pt>
                <c:pt idx="1109">
                  <c:v>635248.49031630752</c:v>
                </c:pt>
                <c:pt idx="1110">
                  <c:v>635248.49031630752</c:v>
                </c:pt>
                <c:pt idx="1111">
                  <c:v>635248.49031630752</c:v>
                </c:pt>
                <c:pt idx="1112">
                  <c:v>635451.75139366859</c:v>
                </c:pt>
                <c:pt idx="1113">
                  <c:v>636192.04346767801</c:v>
                </c:pt>
                <c:pt idx="1114">
                  <c:v>637601.57040491956</c:v>
                </c:pt>
                <c:pt idx="1115">
                  <c:v>639379.14565647533</c:v>
                </c:pt>
                <c:pt idx="1116">
                  <c:v>640835.2028493766</c:v>
                </c:pt>
                <c:pt idx="1117">
                  <c:v>641683.64773059962</c:v>
                </c:pt>
                <c:pt idx="1118">
                  <c:v>642073.33371305815</c:v>
                </c:pt>
                <c:pt idx="1119">
                  <c:v>642078.03275018488</c:v>
                </c:pt>
                <c:pt idx="1120">
                  <c:v>642078.03275018488</c:v>
                </c:pt>
                <c:pt idx="1121">
                  <c:v>642078.03275018488</c:v>
                </c:pt>
                <c:pt idx="1122">
                  <c:v>642172.46120881534</c:v>
                </c:pt>
                <c:pt idx="1123">
                  <c:v>642239.37267823378</c:v>
                </c:pt>
                <c:pt idx="1124">
                  <c:v>642239.37267823378</c:v>
                </c:pt>
                <c:pt idx="1125">
                  <c:v>642239.37267823378</c:v>
                </c:pt>
                <c:pt idx="1126">
                  <c:v>642239.37267823378</c:v>
                </c:pt>
                <c:pt idx="1127">
                  <c:v>642239.37267823378</c:v>
                </c:pt>
                <c:pt idx="1128">
                  <c:v>642239.37267823378</c:v>
                </c:pt>
                <c:pt idx="1129">
                  <c:v>642239.37267823378</c:v>
                </c:pt>
                <c:pt idx="1130">
                  <c:v>642239.37267823378</c:v>
                </c:pt>
                <c:pt idx="1131">
                  <c:v>642239.37267823378</c:v>
                </c:pt>
                <c:pt idx="1132">
                  <c:v>642239.37267823378</c:v>
                </c:pt>
                <c:pt idx="1133">
                  <c:v>642239.37267823378</c:v>
                </c:pt>
                <c:pt idx="1134">
                  <c:v>642239.37267823378</c:v>
                </c:pt>
                <c:pt idx="1135">
                  <c:v>642239.37267823378</c:v>
                </c:pt>
                <c:pt idx="1136">
                  <c:v>642239.37267823378</c:v>
                </c:pt>
                <c:pt idx="1137">
                  <c:v>642239.37267823378</c:v>
                </c:pt>
                <c:pt idx="1138">
                  <c:v>642239.37267823378</c:v>
                </c:pt>
                <c:pt idx="1139">
                  <c:v>642439.45903177164</c:v>
                </c:pt>
                <c:pt idx="1140">
                  <c:v>642818.51903668384</c:v>
                </c:pt>
                <c:pt idx="1141">
                  <c:v>643300.05912022165</c:v>
                </c:pt>
                <c:pt idx="1142">
                  <c:v>644037.59641647642</c:v>
                </c:pt>
                <c:pt idx="1143">
                  <c:v>645338.57383803511</c:v>
                </c:pt>
                <c:pt idx="1144">
                  <c:v>647179.06862248434</c:v>
                </c:pt>
                <c:pt idx="1145">
                  <c:v>648819.32556106942</c:v>
                </c:pt>
                <c:pt idx="1146">
                  <c:v>649695.56607336877</c:v>
                </c:pt>
                <c:pt idx="1147">
                  <c:v>649695.56607336877</c:v>
                </c:pt>
                <c:pt idx="1148">
                  <c:v>649695.56607336877</c:v>
                </c:pt>
                <c:pt idx="1149">
                  <c:v>649695.56607336877</c:v>
                </c:pt>
                <c:pt idx="1150">
                  <c:v>649695.56607336877</c:v>
                </c:pt>
                <c:pt idx="1151">
                  <c:v>649695.56607336877</c:v>
                </c:pt>
                <c:pt idx="1152">
                  <c:v>649970.6048094799</c:v>
                </c:pt>
                <c:pt idx="1153">
                  <c:v>650731.19910114654</c:v>
                </c:pt>
                <c:pt idx="1154">
                  <c:v>652745.479180619</c:v>
                </c:pt>
                <c:pt idx="1155">
                  <c:v>655888.96914069611</c:v>
                </c:pt>
                <c:pt idx="1156">
                  <c:v>658989.57351970556</c:v>
                </c:pt>
                <c:pt idx="1157">
                  <c:v>661510.07424870634</c:v>
                </c:pt>
                <c:pt idx="1158">
                  <c:v>663961.47447817004</c:v>
                </c:pt>
                <c:pt idx="1159">
                  <c:v>666728.9633937449</c:v>
                </c:pt>
                <c:pt idx="1160">
                  <c:v>669790.18321617157</c:v>
                </c:pt>
                <c:pt idx="1161">
                  <c:v>672789.83450378443</c:v>
                </c:pt>
                <c:pt idx="1162">
                  <c:v>675421.11913371109</c:v>
                </c:pt>
                <c:pt idx="1163">
                  <c:v>677759.01357891562</c:v>
                </c:pt>
                <c:pt idx="1164">
                  <c:v>679982.25831958407</c:v>
                </c:pt>
                <c:pt idx="1165">
                  <c:v>682142.00432006631</c:v>
                </c:pt>
                <c:pt idx="1166">
                  <c:v>684238.57308298303</c:v>
                </c:pt>
                <c:pt idx="1167">
                  <c:v>685837.35480268986</c:v>
                </c:pt>
                <c:pt idx="1168">
                  <c:v>686956.60178002401</c:v>
                </c:pt>
                <c:pt idx="1169">
                  <c:v>688209.32168192696</c:v>
                </c:pt>
                <c:pt idx="1170">
                  <c:v>689572.76830876723</c:v>
                </c:pt>
                <c:pt idx="1171">
                  <c:v>690867.33957712853</c:v>
                </c:pt>
                <c:pt idx="1172">
                  <c:v>692118.28976397752</c:v>
                </c:pt>
                <c:pt idx="1173">
                  <c:v>693299.73348359554</c:v>
                </c:pt>
                <c:pt idx="1174">
                  <c:v>694410.82430077624</c:v>
                </c:pt>
                <c:pt idx="1175">
                  <c:v>695476.72132057277</c:v>
                </c:pt>
                <c:pt idx="1176">
                  <c:v>696471.45112324634</c:v>
                </c:pt>
                <c:pt idx="1177">
                  <c:v>697394.06734308146</c:v>
                </c:pt>
                <c:pt idx="1178">
                  <c:v>698295.2156410492</c:v>
                </c:pt>
                <c:pt idx="1179">
                  <c:v>699251.60075258184</c:v>
                </c:pt>
                <c:pt idx="1180">
                  <c:v>700264.30763749406</c:v>
                </c:pt>
                <c:pt idx="1181">
                  <c:v>701282.28466712078</c:v>
                </c:pt>
                <c:pt idx="1182">
                  <c:v>702280.03576835245</c:v>
                </c:pt>
                <c:pt idx="1183">
                  <c:v>703205.9677248532</c:v>
                </c:pt>
                <c:pt idx="1184">
                  <c:v>704059.03661969595</c:v>
                </c:pt>
                <c:pt idx="1185">
                  <c:v>704864.27783444617</c:v>
                </c:pt>
                <c:pt idx="1186">
                  <c:v>705595.60493271775</c:v>
                </c:pt>
                <c:pt idx="1187">
                  <c:v>706200.81292121799</c:v>
                </c:pt>
                <c:pt idx="1188">
                  <c:v>706729.35424305149</c:v>
                </c:pt>
                <c:pt idx="1189">
                  <c:v>707257.895564885</c:v>
                </c:pt>
                <c:pt idx="1190">
                  <c:v>707786.4368867185</c:v>
                </c:pt>
                <c:pt idx="1191">
                  <c:v>708314.978208552</c:v>
                </c:pt>
                <c:pt idx="1192">
                  <c:v>708843.5195303855</c:v>
                </c:pt>
                <c:pt idx="1193">
                  <c:v>709372.060852219</c:v>
                </c:pt>
                <c:pt idx="1194">
                  <c:v>709900.6021740525</c:v>
                </c:pt>
                <c:pt idx="1195">
                  <c:v>710429.143495886</c:v>
                </c:pt>
                <c:pt idx="1196">
                  <c:v>710983.24037327513</c:v>
                </c:pt>
                <c:pt idx="1197">
                  <c:v>711537.89132964856</c:v>
                </c:pt>
                <c:pt idx="1198">
                  <c:v>712092.54228602198</c:v>
                </c:pt>
                <c:pt idx="1199">
                  <c:v>712749.97013842652</c:v>
                </c:pt>
                <c:pt idx="1200">
                  <c:v>713511.84485653322</c:v>
                </c:pt>
                <c:pt idx="1201">
                  <c:v>714378.73598476243</c:v>
                </c:pt>
                <c:pt idx="1202">
                  <c:v>715326.79541117058</c:v>
                </c:pt>
                <c:pt idx="1203">
                  <c:v>716228.28342674545</c:v>
                </c:pt>
                <c:pt idx="1204">
                  <c:v>717030.97897793376</c:v>
                </c:pt>
                <c:pt idx="1205">
                  <c:v>717733.75070861273</c:v>
                </c:pt>
                <c:pt idx="1206">
                  <c:v>718361.00854242826</c:v>
                </c:pt>
                <c:pt idx="1207">
                  <c:v>718963.28809782665</c:v>
                </c:pt>
                <c:pt idx="1208">
                  <c:v>719566.14552518772</c:v>
                </c:pt>
                <c:pt idx="1209">
                  <c:v>720169.58141933603</c:v>
                </c:pt>
                <c:pt idx="1210">
                  <c:v>720748.0408195405</c:v>
                </c:pt>
                <c:pt idx="1211">
                  <c:v>721300.94466418948</c:v>
                </c:pt>
                <c:pt idx="1212">
                  <c:v>721853.84850883845</c:v>
                </c:pt>
                <c:pt idx="1213">
                  <c:v>722381.1967979318</c:v>
                </c:pt>
                <c:pt idx="1214">
                  <c:v>722907.96602541348</c:v>
                </c:pt>
                <c:pt idx="1215">
                  <c:v>723460.29080845066</c:v>
                </c:pt>
                <c:pt idx="1216">
                  <c:v>724012.61559148785</c:v>
                </c:pt>
                <c:pt idx="1217">
                  <c:v>724539.38481896953</c:v>
                </c:pt>
                <c:pt idx="1218">
                  <c:v>725040.02002410847</c:v>
                </c:pt>
                <c:pt idx="1219">
                  <c:v>725540.07735728461</c:v>
                </c:pt>
                <c:pt idx="1220">
                  <c:v>726039.55741332239</c:v>
                </c:pt>
                <c:pt idx="1221">
                  <c:v>726512.90523149073</c:v>
                </c:pt>
                <c:pt idx="1222">
                  <c:v>726933.99035839376</c:v>
                </c:pt>
                <c:pt idx="1223">
                  <c:v>727327.79702069319</c:v>
                </c:pt>
                <c:pt idx="1224">
                  <c:v>727694.33057180909</c:v>
                </c:pt>
                <c:pt idx="1225">
                  <c:v>728084.13793185249</c:v>
                </c:pt>
                <c:pt idx="1226">
                  <c:v>728523.91909863974</c:v>
                </c:pt>
                <c:pt idx="1227">
                  <c:v>728988.1208959131</c:v>
                </c:pt>
                <c:pt idx="1228">
                  <c:v>729451.75612288842</c:v>
                </c:pt>
                <c:pt idx="1229">
                  <c:v>729914.25999374106</c:v>
                </c:pt>
                <c:pt idx="1230">
                  <c:v>730376.19907876907</c:v>
                </c:pt>
                <c:pt idx="1231">
                  <c:v>730811.45482106553</c:v>
                </c:pt>
                <c:pt idx="1232">
                  <c:v>731271.14071103954</c:v>
                </c:pt>
                <c:pt idx="1233">
                  <c:v>731781.37590042222</c:v>
                </c:pt>
                <c:pt idx="1234">
                  <c:v>732291.61108980491</c:v>
                </c:pt>
                <c:pt idx="1235">
                  <c:v>732801.2850623097</c:v>
                </c:pt>
                <c:pt idx="1236">
                  <c:v>733285.403479259</c:v>
                </c:pt>
                <c:pt idx="1237">
                  <c:v>733717.29013581469</c:v>
                </c:pt>
                <c:pt idx="1238">
                  <c:v>734071.39185571927</c:v>
                </c:pt>
                <c:pt idx="1239">
                  <c:v>734320.48608786822</c:v>
                </c:pt>
                <c:pt idx="1240">
                  <c:v>734489.59096391755</c:v>
                </c:pt>
                <c:pt idx="1241">
                  <c:v>734628.74334200402</c:v>
                </c:pt>
                <c:pt idx="1242">
                  <c:v>734789.63517932361</c:v>
                </c:pt>
                <c:pt idx="1243">
                  <c:v>734972.29562227498</c:v>
                </c:pt>
                <c:pt idx="1244">
                  <c:v>735151.73330630281</c:v>
                </c:pt>
                <c:pt idx="1245">
                  <c:v>735327.43816943257</c:v>
                </c:pt>
                <c:pt idx="1246">
                  <c:v>735525.52222550218</c:v>
                </c:pt>
                <c:pt idx="1247">
                  <c:v>735694.89577708102</c:v>
                </c:pt>
                <c:pt idx="1248">
                  <c:v>735835.06006385956</c:v>
                </c:pt>
                <c:pt idx="1249">
                  <c:v>735971.59978779184</c:v>
                </c:pt>
                <c:pt idx="1250">
                  <c:v>736104.54409527639</c:v>
                </c:pt>
                <c:pt idx="1251">
                  <c:v>736259.47768826736</c:v>
                </c:pt>
                <c:pt idx="1252">
                  <c:v>736436.93323206843</c:v>
                </c:pt>
                <c:pt idx="1253">
                  <c:v>736611.37658480473</c:v>
                </c:pt>
                <c:pt idx="1254">
                  <c:v>736782.82916015678</c:v>
                </c:pt>
                <c:pt idx="1255">
                  <c:v>736951.31237180508</c:v>
                </c:pt>
                <c:pt idx="1256">
                  <c:v>737116.84763343027</c:v>
                </c:pt>
                <c:pt idx="1257">
                  <c:v>737279.45635871287</c:v>
                </c:pt>
                <c:pt idx="1258">
                  <c:v>737439.15996133338</c:v>
                </c:pt>
                <c:pt idx="1259">
                  <c:v>737595.97985497245</c:v>
                </c:pt>
                <c:pt idx="1260">
                  <c:v>737775.49300886621</c:v>
                </c:pt>
                <c:pt idx="1261">
                  <c:v>738003.74838545953</c:v>
                </c:pt>
                <c:pt idx="1262">
                  <c:v>738281.23046927515</c:v>
                </c:pt>
                <c:pt idx="1263">
                  <c:v>738659.52771805308</c:v>
                </c:pt>
                <c:pt idx="1264">
                  <c:v>739140.04718905326</c:v>
                </c:pt>
                <c:pt idx="1265">
                  <c:v>739697.70175098232</c:v>
                </c:pt>
                <c:pt idx="1266">
                  <c:v>740307.87626575562</c:v>
                </c:pt>
                <c:pt idx="1267">
                  <c:v>740893.90942012682</c:v>
                </c:pt>
                <c:pt idx="1268">
                  <c:v>741455.33278983366</c:v>
                </c:pt>
                <c:pt idx="1269">
                  <c:v>741966.59319861839</c:v>
                </c:pt>
                <c:pt idx="1270">
                  <c:v>742375.63138518087</c:v>
                </c:pt>
                <c:pt idx="1271">
                  <c:v>742707.05475488771</c:v>
                </c:pt>
                <c:pt idx="1272">
                  <c:v>742985.94924938329</c:v>
                </c:pt>
                <c:pt idx="1273">
                  <c:v>743237.40616373229</c:v>
                </c:pt>
                <c:pt idx="1274">
                  <c:v>743512.54612623714</c:v>
                </c:pt>
                <c:pt idx="1275">
                  <c:v>743811.84350940457</c:v>
                </c:pt>
                <c:pt idx="1276">
                  <c:v>744135.30366665474</c:v>
                </c:pt>
                <c:pt idx="1277">
                  <c:v>744534.50494371203</c:v>
                </c:pt>
                <c:pt idx="1278">
                  <c:v>745010.37288743595</c:v>
                </c:pt>
                <c:pt idx="1279">
                  <c:v>745512.25886273303</c:v>
                </c:pt>
                <c:pt idx="1280">
                  <c:v>746040.16346442769</c:v>
                </c:pt>
                <c:pt idx="1281">
                  <c:v>746594.55154783535</c:v>
                </c:pt>
                <c:pt idx="1282">
                  <c:v>747098.75882558711</c:v>
                </c:pt>
                <c:pt idx="1283">
                  <c:v>747577.41054778325</c:v>
                </c:pt>
                <c:pt idx="1284">
                  <c:v>748056.52831494377</c:v>
                </c:pt>
                <c:pt idx="1285">
                  <c:v>748510.09052654868</c:v>
                </c:pt>
                <c:pt idx="1286">
                  <c:v>748912.54162704246</c:v>
                </c:pt>
                <c:pt idx="1287">
                  <c:v>749262.95012132102</c:v>
                </c:pt>
                <c:pt idx="1288">
                  <c:v>749586.87394423771</c:v>
                </c:pt>
                <c:pt idx="1289">
                  <c:v>749858.29744351725</c:v>
                </c:pt>
                <c:pt idx="1290">
                  <c:v>750102.32143141562</c:v>
                </c:pt>
                <c:pt idx="1291">
                  <c:v>750370.06653623527</c:v>
                </c:pt>
                <c:pt idx="1292">
                  <c:v>750636.4420577361</c:v>
                </c:pt>
                <c:pt idx="1293">
                  <c:v>750849.88868457638</c:v>
                </c:pt>
                <c:pt idx="1294">
                  <c:v>751035.5209099747</c:v>
                </c:pt>
                <c:pt idx="1295">
                  <c:v>751218.90916009818</c:v>
                </c:pt>
                <c:pt idx="1296">
                  <c:v>751451.17941666942</c:v>
                </c:pt>
                <c:pt idx="1297">
                  <c:v>751784.34157055826</c:v>
                </c:pt>
                <c:pt idx="1298">
                  <c:v>752219.28369468346</c:v>
                </c:pt>
                <c:pt idx="1299">
                  <c:v>752731.33473746118</c:v>
                </c:pt>
                <c:pt idx="1300">
                  <c:v>753295.38317979523</c:v>
                </c:pt>
                <c:pt idx="1301">
                  <c:v>753860.76551598066</c:v>
                </c:pt>
                <c:pt idx="1302">
                  <c:v>754401.48453330027</c:v>
                </c:pt>
                <c:pt idx="1303">
                  <c:v>754943.09816660755</c:v>
                </c:pt>
                <c:pt idx="1304">
                  <c:v>755511.16435075586</c:v>
                </c:pt>
                <c:pt idx="1305">
                  <c:v>756055.02493346028</c:v>
                </c:pt>
                <c:pt idx="1306">
                  <c:v>756548.22557940648</c:v>
                </c:pt>
                <c:pt idx="1307">
                  <c:v>757016.3224389744</c:v>
                </c:pt>
                <c:pt idx="1308">
                  <c:v>757458.86374298669</c:v>
                </c:pt>
                <c:pt idx="1309">
                  <c:v>757875.84949144349</c:v>
                </c:pt>
                <c:pt idx="1310">
                  <c:v>758292.38347072306</c:v>
                </c:pt>
                <c:pt idx="1311">
                  <c:v>758708.91745000251</c:v>
                </c:pt>
                <c:pt idx="1312">
                  <c:v>759099.44469937368</c:v>
                </c:pt>
                <c:pt idx="1313">
                  <c:v>759463.96581366088</c:v>
                </c:pt>
                <c:pt idx="1314">
                  <c:v>759776.47644225368</c:v>
                </c:pt>
                <c:pt idx="1315">
                  <c:v>760087.64247015491</c:v>
                </c:pt>
                <c:pt idx="1316">
                  <c:v>760397.91507171746</c:v>
                </c:pt>
                <c:pt idx="1317">
                  <c:v>760604.62977273308</c:v>
                </c:pt>
                <c:pt idx="1318">
                  <c:v>760783.1336218043</c:v>
                </c:pt>
                <c:pt idx="1319">
                  <c:v>761010.99028088315</c:v>
                </c:pt>
                <c:pt idx="1320">
                  <c:v>761390.43148938334</c:v>
                </c:pt>
                <c:pt idx="1321">
                  <c:v>762000.74590019067</c:v>
                </c:pt>
                <c:pt idx="1322">
                  <c:v>762792.14261508267</c:v>
                </c:pt>
                <c:pt idx="1323">
                  <c:v>763766.41384015698</c:v>
                </c:pt>
                <c:pt idx="1324">
                  <c:v>764924.96306372667</c:v>
                </c:pt>
                <c:pt idx="1325">
                  <c:v>766167.49767411733</c:v>
                </c:pt>
                <c:pt idx="1326">
                  <c:v>767289.25410356175</c:v>
                </c:pt>
                <c:pt idx="1327">
                  <c:v>768160.67307502485</c:v>
                </c:pt>
                <c:pt idx="1328">
                  <c:v>768804.48770200019</c:v>
                </c:pt>
                <c:pt idx="1329">
                  <c:v>769321.48697717383</c:v>
                </c:pt>
                <c:pt idx="1330">
                  <c:v>769787.37514123635</c:v>
                </c:pt>
                <c:pt idx="1331">
                  <c:v>770253.26330529887</c:v>
                </c:pt>
                <c:pt idx="1332">
                  <c:v>770719.15146936139</c:v>
                </c:pt>
                <c:pt idx="1333">
                  <c:v>771159.48407786828</c:v>
                </c:pt>
                <c:pt idx="1334">
                  <c:v>771522.66850930825</c:v>
                </c:pt>
                <c:pt idx="1335">
                  <c:v>771833.30086738314</c:v>
                </c:pt>
                <c:pt idx="1336">
                  <c:v>772142.49761662411</c:v>
                </c:pt>
                <c:pt idx="1337">
                  <c:v>772501.37522156234</c:v>
                </c:pt>
                <c:pt idx="1338">
                  <c:v>772910.8883754561</c:v>
                </c:pt>
                <c:pt idx="1339">
                  <c:v>773345.4821175742</c:v>
                </c:pt>
                <c:pt idx="1340">
                  <c:v>773805.6314152478</c:v>
                </c:pt>
                <c:pt idx="1341">
                  <c:v>774291.33626847703</c:v>
                </c:pt>
                <c:pt idx="1342">
                  <c:v>774803.07164459291</c:v>
                </c:pt>
                <c:pt idx="1343">
                  <c:v>775391.94924953114</c:v>
                </c:pt>
                <c:pt idx="1344">
                  <c:v>776059.40171800333</c:v>
                </c:pt>
                <c:pt idx="1345">
                  <c:v>776728.77190053416</c:v>
                </c:pt>
                <c:pt idx="1346">
                  <c:v>777374.51375875948</c:v>
                </c:pt>
                <c:pt idx="1347">
                  <c:v>777945.04061941244</c:v>
                </c:pt>
                <c:pt idx="1348">
                  <c:v>778439.38589274581</c:v>
                </c:pt>
                <c:pt idx="1349">
                  <c:v>778857.06449941243</c:v>
                </c:pt>
                <c:pt idx="1350">
                  <c:v>779094.88465332065</c:v>
                </c:pt>
                <c:pt idx="1351">
                  <c:v>779099.33007065568</c:v>
                </c:pt>
                <c:pt idx="1352">
                  <c:v>779099.33007065568</c:v>
                </c:pt>
                <c:pt idx="1353">
                  <c:v>779099.33007065568</c:v>
                </c:pt>
                <c:pt idx="1354">
                  <c:v>779099.33007065568</c:v>
                </c:pt>
                <c:pt idx="1355">
                  <c:v>779099.33007065568</c:v>
                </c:pt>
                <c:pt idx="1356">
                  <c:v>779099.33007065568</c:v>
                </c:pt>
                <c:pt idx="1357">
                  <c:v>779099.33007065568</c:v>
                </c:pt>
                <c:pt idx="1358">
                  <c:v>779099.33007065568</c:v>
                </c:pt>
                <c:pt idx="1359">
                  <c:v>779099.33007065568</c:v>
                </c:pt>
                <c:pt idx="1360">
                  <c:v>779099.33007065568</c:v>
                </c:pt>
                <c:pt idx="1361">
                  <c:v>779099.33007065568</c:v>
                </c:pt>
                <c:pt idx="1362">
                  <c:v>779099.33007065568</c:v>
                </c:pt>
                <c:pt idx="1363">
                  <c:v>779099.33007065568</c:v>
                </c:pt>
                <c:pt idx="1364">
                  <c:v>779527.55298484163</c:v>
                </c:pt>
                <c:pt idx="1365">
                  <c:v>780417.92083602992</c:v>
                </c:pt>
                <c:pt idx="1366">
                  <c:v>781364.48792675906</c:v>
                </c:pt>
                <c:pt idx="1367">
                  <c:v>781981.79264177836</c:v>
                </c:pt>
                <c:pt idx="1368">
                  <c:v>782190.58112543286</c:v>
                </c:pt>
                <c:pt idx="1369">
                  <c:v>782190.58112543286</c:v>
                </c:pt>
                <c:pt idx="1370">
                  <c:v>782190.58112543286</c:v>
                </c:pt>
                <c:pt idx="1371">
                  <c:v>782190.58112543286</c:v>
                </c:pt>
                <c:pt idx="1372">
                  <c:v>782407.36445952626</c:v>
                </c:pt>
                <c:pt idx="1373">
                  <c:v>782777.48112695292</c:v>
                </c:pt>
                <c:pt idx="1374">
                  <c:v>783019.82001660182</c:v>
                </c:pt>
                <c:pt idx="1375">
                  <c:v>783019.82001660182</c:v>
                </c:pt>
                <c:pt idx="1376">
                  <c:v>783019.82001660182</c:v>
                </c:pt>
                <c:pt idx="1377">
                  <c:v>783019.82001660182</c:v>
                </c:pt>
                <c:pt idx="1378">
                  <c:v>783019.82001660182</c:v>
                </c:pt>
                <c:pt idx="1379">
                  <c:v>783019.82001660182</c:v>
                </c:pt>
                <c:pt idx="1380">
                  <c:v>783019.82001660182</c:v>
                </c:pt>
                <c:pt idx="1381">
                  <c:v>783019.82001660182</c:v>
                </c:pt>
                <c:pt idx="1382">
                  <c:v>783019.82001660182</c:v>
                </c:pt>
                <c:pt idx="1383">
                  <c:v>783236.07518602023</c:v>
                </c:pt>
                <c:pt idx="1384">
                  <c:v>784963.47483965929</c:v>
                </c:pt>
                <c:pt idx="1385">
                  <c:v>786876.42303684005</c:v>
                </c:pt>
                <c:pt idx="1386">
                  <c:v>788155.98298432457</c:v>
                </c:pt>
                <c:pt idx="1387">
                  <c:v>788977.9082512738</c:v>
                </c:pt>
                <c:pt idx="1388">
                  <c:v>789980.71120269352</c:v>
                </c:pt>
                <c:pt idx="1389">
                  <c:v>791549.85850984242</c:v>
                </c:pt>
                <c:pt idx="1390">
                  <c:v>793688.77903831948</c:v>
                </c:pt>
                <c:pt idx="1391">
                  <c:v>795991.62077551568</c:v>
                </c:pt>
                <c:pt idx="1392">
                  <c:v>797947.32584710908</c:v>
                </c:pt>
                <c:pt idx="1393">
                  <c:v>799348.77339599794</c:v>
                </c:pt>
                <c:pt idx="1394">
                  <c:v>800243.88776124967</c:v>
                </c:pt>
                <c:pt idx="1395">
                  <c:v>800757.61743809865</c:v>
                </c:pt>
                <c:pt idx="1396">
                  <c:v>801066.90267050313</c:v>
                </c:pt>
                <c:pt idx="1397">
                  <c:v>801222.20264196629</c:v>
                </c:pt>
                <c:pt idx="1398">
                  <c:v>801222.20264196629</c:v>
                </c:pt>
                <c:pt idx="1399">
                  <c:v>801222.20264196629</c:v>
                </c:pt>
                <c:pt idx="1400">
                  <c:v>801222.20264196629</c:v>
                </c:pt>
                <c:pt idx="1401">
                  <c:v>801222.20264196629</c:v>
                </c:pt>
                <c:pt idx="1402">
                  <c:v>801222.20264196629</c:v>
                </c:pt>
                <c:pt idx="1403">
                  <c:v>801222.20264196629</c:v>
                </c:pt>
                <c:pt idx="1404">
                  <c:v>801222.20264196629</c:v>
                </c:pt>
                <c:pt idx="1405">
                  <c:v>801222.20264196629</c:v>
                </c:pt>
                <c:pt idx="1406">
                  <c:v>801222.20264196629</c:v>
                </c:pt>
                <c:pt idx="1407">
                  <c:v>801222.20264196629</c:v>
                </c:pt>
                <c:pt idx="1408">
                  <c:v>801222.20264196629</c:v>
                </c:pt>
                <c:pt idx="1409">
                  <c:v>801437.81302167021</c:v>
                </c:pt>
                <c:pt idx="1410">
                  <c:v>801884.06819108862</c:v>
                </c:pt>
                <c:pt idx="1411">
                  <c:v>802202.87154653331</c:v>
                </c:pt>
                <c:pt idx="1412">
                  <c:v>802393.73384488595</c:v>
                </c:pt>
                <c:pt idx="1413">
                  <c:v>802507.44320757594</c:v>
                </c:pt>
                <c:pt idx="1414">
                  <c:v>802722.7347613693</c:v>
                </c:pt>
                <c:pt idx="1415">
                  <c:v>803398.18543070566</c:v>
                </c:pt>
                <c:pt idx="1416">
                  <c:v>804791.48172976822</c:v>
                </c:pt>
                <c:pt idx="1417">
                  <c:v>806777.67040472676</c:v>
                </c:pt>
                <c:pt idx="1418">
                  <c:v>808949.99977097672</c:v>
                </c:pt>
                <c:pt idx="1419">
                  <c:v>810823.49987764342</c:v>
                </c:pt>
                <c:pt idx="1420">
                  <c:v>811987.34062621312</c:v>
                </c:pt>
                <c:pt idx="1421">
                  <c:v>812309.81334146485</c:v>
                </c:pt>
                <c:pt idx="1422">
                  <c:v>812309.81334146485</c:v>
                </c:pt>
                <c:pt idx="1423">
                  <c:v>812309.81334146485</c:v>
                </c:pt>
                <c:pt idx="1424">
                  <c:v>812309.81334146485</c:v>
                </c:pt>
                <c:pt idx="1425">
                  <c:v>812436.670704016</c:v>
                </c:pt>
                <c:pt idx="1426">
                  <c:v>813254.14281764638</c:v>
                </c:pt>
                <c:pt idx="1427">
                  <c:v>814816.3107519953</c:v>
                </c:pt>
                <c:pt idx="1428">
                  <c:v>816539.026050727</c:v>
                </c:pt>
                <c:pt idx="1429">
                  <c:v>817628.41377185739</c:v>
                </c:pt>
                <c:pt idx="1430">
                  <c:v>817978.44541144557</c:v>
                </c:pt>
                <c:pt idx="1431">
                  <c:v>817978.44541144557</c:v>
                </c:pt>
                <c:pt idx="1432">
                  <c:v>817978.44541144557</c:v>
                </c:pt>
                <c:pt idx="1433">
                  <c:v>817978.44541144557</c:v>
                </c:pt>
                <c:pt idx="1434">
                  <c:v>817978.44541144557</c:v>
                </c:pt>
                <c:pt idx="1435">
                  <c:v>817978.44541144557</c:v>
                </c:pt>
                <c:pt idx="1436">
                  <c:v>817978.44541144557</c:v>
                </c:pt>
                <c:pt idx="1437">
                  <c:v>818030.05130700592</c:v>
                </c:pt>
                <c:pt idx="1438">
                  <c:v>818823.46068934875</c:v>
                </c:pt>
                <c:pt idx="1439">
                  <c:v>819695.23555701564</c:v>
                </c:pt>
                <c:pt idx="1440">
                  <c:v>820235.94186450017</c:v>
                </c:pt>
                <c:pt idx="1441">
                  <c:v>820367.89044188929</c:v>
                </c:pt>
                <c:pt idx="1442">
                  <c:v>820367.89044188929</c:v>
                </c:pt>
                <c:pt idx="1443">
                  <c:v>820367.89044188929</c:v>
                </c:pt>
                <c:pt idx="1444">
                  <c:v>820367.89044188929</c:v>
                </c:pt>
                <c:pt idx="1445">
                  <c:v>820648.28259813925</c:v>
                </c:pt>
                <c:pt idx="1446">
                  <c:v>821056.77641408541</c:v>
                </c:pt>
                <c:pt idx="1447">
                  <c:v>821235.4891254328</c:v>
                </c:pt>
                <c:pt idx="1448">
                  <c:v>821235.4891254328</c:v>
                </c:pt>
                <c:pt idx="1449">
                  <c:v>821235.4891254328</c:v>
                </c:pt>
                <c:pt idx="1450">
                  <c:v>821235.4891254328</c:v>
                </c:pt>
                <c:pt idx="1451">
                  <c:v>821235.4891254328</c:v>
                </c:pt>
                <c:pt idx="1452">
                  <c:v>821235.4891254328</c:v>
                </c:pt>
                <c:pt idx="1453">
                  <c:v>821235.4891254328</c:v>
                </c:pt>
                <c:pt idx="1454">
                  <c:v>821506.24512543285</c:v>
                </c:pt>
                <c:pt idx="1455">
                  <c:v>821777.0011254329</c:v>
                </c:pt>
                <c:pt idx="1456">
                  <c:v>822047.75712543295</c:v>
                </c:pt>
                <c:pt idx="1457">
                  <c:v>822318.513125433</c:v>
                </c:pt>
                <c:pt idx="1458">
                  <c:v>822589.26912543306</c:v>
                </c:pt>
                <c:pt idx="1459">
                  <c:v>822860.02512543311</c:v>
                </c:pt>
                <c:pt idx="1460">
                  <c:v>823130.78112543316</c:v>
                </c:pt>
                <c:pt idx="1461">
                  <c:v>823401.53712543321</c:v>
                </c:pt>
                <c:pt idx="1462">
                  <c:v>823672.29312543327</c:v>
                </c:pt>
                <c:pt idx="1463">
                  <c:v>823943.04912543332</c:v>
                </c:pt>
                <c:pt idx="1464">
                  <c:v>824213.80512543337</c:v>
                </c:pt>
                <c:pt idx="1465">
                  <c:v>824484.56112543342</c:v>
                </c:pt>
                <c:pt idx="1466">
                  <c:v>824755.31712543347</c:v>
                </c:pt>
                <c:pt idx="1467">
                  <c:v>825026.07312543353</c:v>
                </c:pt>
                <c:pt idx="1468">
                  <c:v>825296.82912543358</c:v>
                </c:pt>
                <c:pt idx="1469">
                  <c:v>825567.58512543363</c:v>
                </c:pt>
                <c:pt idx="1470">
                  <c:v>825838.34112543368</c:v>
                </c:pt>
                <c:pt idx="1471">
                  <c:v>826109.09712543373</c:v>
                </c:pt>
                <c:pt idx="1472">
                  <c:v>826379.85312543379</c:v>
                </c:pt>
                <c:pt idx="1473">
                  <c:v>826650.60912543384</c:v>
                </c:pt>
                <c:pt idx="1474">
                  <c:v>826921.36512543389</c:v>
                </c:pt>
                <c:pt idx="1475">
                  <c:v>827192.12112543394</c:v>
                </c:pt>
                <c:pt idx="1476">
                  <c:v>827462.877125434</c:v>
                </c:pt>
                <c:pt idx="1477">
                  <c:v>827733.63312543405</c:v>
                </c:pt>
                <c:pt idx="1478">
                  <c:v>828004.3891254341</c:v>
                </c:pt>
                <c:pt idx="1479">
                  <c:v>828837.36734765628</c:v>
                </c:pt>
                <c:pt idx="1480">
                  <c:v>830232.71173961996</c:v>
                </c:pt>
                <c:pt idx="1481">
                  <c:v>831551.82130747486</c:v>
                </c:pt>
                <c:pt idx="1482">
                  <c:v>832718.20218105998</c:v>
                </c:pt>
                <c:pt idx="1483">
                  <c:v>833731.92544189817</c:v>
                </c:pt>
                <c:pt idx="1484">
                  <c:v>834644.08762790123</c:v>
                </c:pt>
                <c:pt idx="1485">
                  <c:v>835505.83821635798</c:v>
                </c:pt>
                <c:pt idx="1486">
                  <c:v>836419.41638198786</c:v>
                </c:pt>
                <c:pt idx="1487">
                  <c:v>837512.89939668402</c:v>
                </c:pt>
                <c:pt idx="1488">
                  <c:v>838837.85995533853</c:v>
                </c:pt>
                <c:pt idx="1489">
                  <c:v>840420.54450211709</c:v>
                </c:pt>
                <c:pt idx="1490">
                  <c:v>842261.84914006852</c:v>
                </c:pt>
                <c:pt idx="1491">
                  <c:v>844311.80868740357</c:v>
                </c:pt>
                <c:pt idx="1492">
                  <c:v>846494.87801897479</c:v>
                </c:pt>
                <c:pt idx="1493">
                  <c:v>848684.41190277587</c:v>
                </c:pt>
                <c:pt idx="1494">
                  <c:v>850778.64018317417</c:v>
                </c:pt>
                <c:pt idx="1495">
                  <c:v>852752.33088912035</c:v>
                </c:pt>
                <c:pt idx="1496">
                  <c:v>854554.33335367672</c:v>
                </c:pt>
                <c:pt idx="1497">
                  <c:v>856184.18420858891</c:v>
                </c:pt>
                <c:pt idx="1498">
                  <c:v>857641.49889984378</c:v>
                </c:pt>
                <c:pt idx="1499">
                  <c:v>858899.9248071094</c:v>
                </c:pt>
                <c:pt idx="1500">
                  <c:v>859958.52210773923</c:v>
                </c:pt>
                <c:pt idx="1501">
                  <c:v>860816.23677279032</c:v>
                </c:pt>
                <c:pt idx="1502">
                  <c:v>861574.15134081978</c:v>
                </c:pt>
                <c:pt idx="1503">
                  <c:v>862283.41499170428</c:v>
                </c:pt>
                <c:pt idx="1504">
                  <c:v>862968.99321513507</c:v>
                </c:pt>
                <c:pt idx="1505">
                  <c:v>863656.78031919757</c:v>
                </c:pt>
                <c:pt idx="1506">
                  <c:v>864295.37283655873</c:v>
                </c:pt>
                <c:pt idx="1507">
                  <c:v>864910.02325971168</c:v>
                </c:pt>
                <c:pt idx="1508">
                  <c:v>865551.85757037916</c:v>
                </c:pt>
                <c:pt idx="1509">
                  <c:v>866246.77661971562</c:v>
                </c:pt>
                <c:pt idx="1510">
                  <c:v>867020.69196571584</c:v>
                </c:pt>
                <c:pt idx="1511">
                  <c:v>867950.97871097818</c:v>
                </c:pt>
                <c:pt idx="1512">
                  <c:v>869090.18327803549</c:v>
                </c:pt>
                <c:pt idx="1513">
                  <c:v>870439.83377092518</c:v>
                </c:pt>
                <c:pt idx="1514">
                  <c:v>871976.02408231888</c:v>
                </c:pt>
                <c:pt idx="1515">
                  <c:v>873597.94618514774</c:v>
                </c:pt>
                <c:pt idx="1516">
                  <c:v>875152.60936496733</c:v>
                </c:pt>
                <c:pt idx="1517">
                  <c:v>876485.78537504445</c:v>
                </c:pt>
                <c:pt idx="1518">
                  <c:v>877595.20258076687</c:v>
                </c:pt>
                <c:pt idx="1519">
                  <c:v>878530.82021567912</c:v>
                </c:pt>
                <c:pt idx="1520">
                  <c:v>879342.10053748952</c:v>
                </c:pt>
                <c:pt idx="1521">
                  <c:v>880054.20027195325</c:v>
                </c:pt>
                <c:pt idx="1522">
                  <c:v>880665.82894740463</c:v>
                </c:pt>
                <c:pt idx="1523">
                  <c:v>881150.99946314248</c:v>
                </c:pt>
                <c:pt idx="1524">
                  <c:v>881456.84062247886</c:v>
                </c:pt>
                <c:pt idx="1525">
                  <c:v>881505.37030445412</c:v>
                </c:pt>
                <c:pt idx="1526">
                  <c:v>881505.37030445412</c:v>
                </c:pt>
                <c:pt idx="1527">
                  <c:v>881505.37030445412</c:v>
                </c:pt>
                <c:pt idx="1528">
                  <c:v>881505.37030445412</c:v>
                </c:pt>
                <c:pt idx="1529">
                  <c:v>881505.37030445412</c:v>
                </c:pt>
                <c:pt idx="1530">
                  <c:v>881505.37030445412</c:v>
                </c:pt>
                <c:pt idx="1531">
                  <c:v>881505.37030445412</c:v>
                </c:pt>
                <c:pt idx="1532">
                  <c:v>881505.37030445412</c:v>
                </c:pt>
                <c:pt idx="1533">
                  <c:v>881653.90968623268</c:v>
                </c:pt>
                <c:pt idx="1534">
                  <c:v>882082.84520012152</c:v>
                </c:pt>
                <c:pt idx="1535">
                  <c:v>882819.87971797644</c:v>
                </c:pt>
                <c:pt idx="1536">
                  <c:v>883918.31449456979</c:v>
                </c:pt>
                <c:pt idx="1537">
                  <c:v>885381.19741043402</c:v>
                </c:pt>
                <c:pt idx="1538">
                  <c:v>887108.82948870561</c:v>
                </c:pt>
                <c:pt idx="1539">
                  <c:v>889052.06491828896</c:v>
                </c:pt>
                <c:pt idx="1540">
                  <c:v>891136.4021935513</c:v>
                </c:pt>
                <c:pt idx="1541">
                  <c:v>893311.78452973673</c:v>
                </c:pt>
                <c:pt idx="1542">
                  <c:v>895528.68007467501</c:v>
                </c:pt>
                <c:pt idx="1543">
                  <c:v>897659.55284673139</c:v>
                </c:pt>
                <c:pt idx="1544">
                  <c:v>899575.79499059427</c:v>
                </c:pt>
                <c:pt idx="1545">
                  <c:v>901121.51483292831</c:v>
                </c:pt>
                <c:pt idx="1546">
                  <c:v>902292.29550470691</c:v>
                </c:pt>
                <c:pt idx="1547">
                  <c:v>903212.84429984575</c:v>
                </c:pt>
                <c:pt idx="1548">
                  <c:v>903983.28252057487</c:v>
                </c:pt>
                <c:pt idx="1549">
                  <c:v>904730.32558818674</c:v>
                </c:pt>
                <c:pt idx="1550">
                  <c:v>905505.63809795235</c:v>
                </c:pt>
                <c:pt idx="1551">
                  <c:v>906334.79047603882</c:v>
                </c:pt>
                <c:pt idx="1552">
                  <c:v>907218.89920795721</c:v>
                </c:pt>
                <c:pt idx="1553">
                  <c:v>908132.43788455054</c:v>
                </c:pt>
                <c:pt idx="1554">
                  <c:v>909050.44012389088</c:v>
                </c:pt>
                <c:pt idx="1555">
                  <c:v>909972.37920891889</c:v>
                </c:pt>
                <c:pt idx="1556">
                  <c:v>910949.96434674005</c:v>
                </c:pt>
                <c:pt idx="1557">
                  <c:v>912009.36346469144</c:v>
                </c:pt>
                <c:pt idx="1558">
                  <c:v>913151.78584089992</c:v>
                </c:pt>
                <c:pt idx="1559">
                  <c:v>914403.44698865933</c:v>
                </c:pt>
                <c:pt idx="1560">
                  <c:v>915766.22149725503</c:v>
                </c:pt>
                <c:pt idx="1561">
                  <c:v>917164.18295906053</c:v>
                </c:pt>
                <c:pt idx="1562">
                  <c:v>918571.92809358216</c:v>
                </c:pt>
                <c:pt idx="1563">
                  <c:v>919989.60917588149</c:v>
                </c:pt>
                <c:pt idx="1564">
                  <c:v>921442.93403657596</c:v>
                </c:pt>
                <c:pt idx="1565">
                  <c:v>922932.70003785391</c:v>
                </c:pt>
                <c:pt idx="1566">
                  <c:v>924433.52352842875</c:v>
                </c:pt>
                <c:pt idx="1567">
                  <c:v>925971.13196812489</c:v>
                </c:pt>
                <c:pt idx="1568">
                  <c:v>927495.26216809882</c:v>
                </c:pt>
                <c:pt idx="1569">
                  <c:v>928953.62288551102</c:v>
                </c:pt>
                <c:pt idx="1570">
                  <c:v>930371.22689859744</c:v>
                </c:pt>
                <c:pt idx="1571">
                  <c:v>931747.50466293772</c:v>
                </c:pt>
                <c:pt idx="1572">
                  <c:v>933081.86165148416</c:v>
                </c:pt>
                <c:pt idx="1573">
                  <c:v>934373.68013903522</c:v>
                </c:pt>
                <c:pt idx="1574">
                  <c:v>935571.20987559773</c:v>
                </c:pt>
                <c:pt idx="1575">
                  <c:v>936646.77683830226</c:v>
                </c:pt>
                <c:pt idx="1576">
                  <c:v>937624.5078143517</c:v>
                </c:pt>
                <c:pt idx="1577">
                  <c:v>938477.39706615731</c:v>
                </c:pt>
                <c:pt idx="1578">
                  <c:v>939203.24404062971</c:v>
                </c:pt>
                <c:pt idx="1579">
                  <c:v>939826.13329243532</c:v>
                </c:pt>
                <c:pt idx="1580">
                  <c:v>940395.70850074256</c:v>
                </c:pt>
                <c:pt idx="1581">
                  <c:v>940911.97501897172</c:v>
                </c:pt>
                <c:pt idx="1582">
                  <c:v>941399.03524652286</c:v>
                </c:pt>
                <c:pt idx="1583">
                  <c:v>941857.63003726071</c:v>
                </c:pt>
                <c:pt idx="1584">
                  <c:v>942235.21118417906</c:v>
                </c:pt>
                <c:pt idx="1585">
                  <c:v>942556.63681115431</c:v>
                </c:pt>
                <c:pt idx="1586">
                  <c:v>942821.22197782097</c:v>
                </c:pt>
                <c:pt idx="1587">
                  <c:v>943028.29601960047</c:v>
                </c:pt>
                <c:pt idx="1588">
                  <c:v>943202.75988773024</c:v>
                </c:pt>
                <c:pt idx="1589">
                  <c:v>943395.78417576745</c:v>
                </c:pt>
                <c:pt idx="1590">
                  <c:v>943659.23036587937</c:v>
                </c:pt>
                <c:pt idx="1591">
                  <c:v>943994.51949370059</c:v>
                </c:pt>
                <c:pt idx="1592">
                  <c:v>944402.36386152182</c:v>
                </c:pt>
                <c:pt idx="1593">
                  <c:v>944858.59028583218</c:v>
                </c:pt>
                <c:pt idx="1594">
                  <c:v>945363.2082838231</c:v>
                </c:pt>
                <c:pt idx="1595">
                  <c:v>945917.58119315666</c:v>
                </c:pt>
                <c:pt idx="1596">
                  <c:v>946419.48917090835</c:v>
                </c:pt>
                <c:pt idx="1597">
                  <c:v>946867.58553450112</c:v>
                </c:pt>
                <c:pt idx="1598">
                  <c:v>947236.32424557081</c:v>
                </c:pt>
                <c:pt idx="1599">
                  <c:v>947498.15440991113</c:v>
                </c:pt>
                <c:pt idx="1600">
                  <c:v>947703.55335317121</c:v>
                </c:pt>
                <c:pt idx="1601">
                  <c:v>947851.90156567609</c:v>
                </c:pt>
                <c:pt idx="1602">
                  <c:v>947968.15115356667</c:v>
                </c:pt>
                <c:pt idx="1603">
                  <c:v>948129.02826595574</c:v>
                </c:pt>
                <c:pt idx="1604">
                  <c:v>948386.98355863802</c:v>
                </c:pt>
                <c:pt idx="1605">
                  <c:v>948717.77246916748</c:v>
                </c:pt>
                <c:pt idx="1606">
                  <c:v>949147.60575224238</c:v>
                </c:pt>
                <c:pt idx="1607">
                  <c:v>949652.83872588433</c:v>
                </c:pt>
                <c:pt idx="1608">
                  <c:v>950207.91821383568</c:v>
                </c:pt>
                <c:pt idx="1609">
                  <c:v>950814.10881289816</c:v>
                </c:pt>
                <c:pt idx="1610">
                  <c:v>951471.41052307177</c:v>
                </c:pt>
                <c:pt idx="1611">
                  <c:v>952155.53238560259</c:v>
                </c:pt>
                <c:pt idx="1612">
                  <c:v>952865.84299432649</c:v>
                </c:pt>
                <c:pt idx="1613">
                  <c:v>953654.72341057647</c:v>
                </c:pt>
                <c:pt idx="1614">
                  <c:v>954522.81634218141</c:v>
                </c:pt>
                <c:pt idx="1615">
                  <c:v>955471.41255821916</c:v>
                </c:pt>
                <c:pt idx="1616">
                  <c:v>956501.17855949712</c:v>
                </c:pt>
                <c:pt idx="1617">
                  <c:v>957638.99933423859</c:v>
                </c:pt>
                <c:pt idx="1618">
                  <c:v>958860.68088007672</c:v>
                </c:pt>
                <c:pt idx="1619">
                  <c:v>960141.4037367251</c:v>
                </c:pt>
                <c:pt idx="1620">
                  <c:v>961405.2587464666</c:v>
                </c:pt>
                <c:pt idx="1621">
                  <c:v>962599.87674445752</c:v>
                </c:pt>
                <c:pt idx="1622">
                  <c:v>963724.64476409194</c:v>
                </c:pt>
                <c:pt idx="1623">
                  <c:v>964752.68673951342</c:v>
                </c:pt>
                <c:pt idx="1624">
                  <c:v>965631.54249773582</c:v>
                </c:pt>
                <c:pt idx="1625">
                  <c:v>966332.89649770979</c:v>
                </c:pt>
                <c:pt idx="1626">
                  <c:v>966880.22330161801</c:v>
                </c:pt>
                <c:pt idx="1627">
                  <c:v>967194.78060284106</c:v>
                </c:pt>
                <c:pt idx="1628">
                  <c:v>967246.90022950771</c:v>
                </c:pt>
                <c:pt idx="1629">
                  <c:v>967246.90022950771</c:v>
                </c:pt>
                <c:pt idx="1630">
                  <c:v>967246.90022950771</c:v>
                </c:pt>
                <c:pt idx="1631">
                  <c:v>967246.90022950771</c:v>
                </c:pt>
                <c:pt idx="1632">
                  <c:v>967246.90022950771</c:v>
                </c:pt>
                <c:pt idx="1633">
                  <c:v>967295.94126934186</c:v>
                </c:pt>
                <c:pt idx="1634">
                  <c:v>967594.83379557356</c:v>
                </c:pt>
                <c:pt idx="1635">
                  <c:v>968096.28011670394</c:v>
                </c:pt>
                <c:pt idx="1636">
                  <c:v>968673.76407763467</c:v>
                </c:pt>
                <c:pt idx="1637">
                  <c:v>969251.24803856539</c:v>
                </c:pt>
                <c:pt idx="1638">
                  <c:v>969751.43690078764</c:v>
                </c:pt>
                <c:pt idx="1639">
                  <c:v>970173.07736916433</c:v>
                </c:pt>
                <c:pt idx="1640">
                  <c:v>970541.10608440067</c:v>
                </c:pt>
                <c:pt idx="1641">
                  <c:v>970906.02238065063</c:v>
                </c:pt>
                <c:pt idx="1642">
                  <c:v>971345.1261152185</c:v>
                </c:pt>
                <c:pt idx="1643">
                  <c:v>971910.77158233651</c:v>
                </c:pt>
                <c:pt idx="1644">
                  <c:v>972655.92366354505</c:v>
                </c:pt>
                <c:pt idx="1645">
                  <c:v>973557.50662646175</c:v>
                </c:pt>
                <c:pt idx="1646">
                  <c:v>974591.22891750827</c:v>
                </c:pt>
                <c:pt idx="1647">
                  <c:v>975733.45477707323</c:v>
                </c:pt>
                <c:pt idx="1648">
                  <c:v>976959.32548645593</c:v>
                </c:pt>
                <c:pt idx="1649">
                  <c:v>978270.202598845</c:v>
                </c:pt>
                <c:pt idx="1650">
                  <c:v>979615.72894313221</c:v>
                </c:pt>
                <c:pt idx="1651">
                  <c:v>980970.46554935619</c:v>
                </c:pt>
                <c:pt idx="1652">
                  <c:v>982283.41789199994</c:v>
                </c:pt>
                <c:pt idx="1653">
                  <c:v>983527.7908013335</c:v>
                </c:pt>
                <c:pt idx="1654">
                  <c:v>984728.54114209348</c:v>
                </c:pt>
                <c:pt idx="1655">
                  <c:v>985859.49503869843</c:v>
                </c:pt>
                <c:pt idx="1656">
                  <c:v>986944.87682956259</c:v>
                </c:pt>
                <c:pt idx="1657">
                  <c:v>988035.83569456264</c:v>
                </c:pt>
                <c:pt idx="1658">
                  <c:v>989132.40970246389</c:v>
                </c:pt>
                <c:pt idx="1659">
                  <c:v>990234.63692203176</c:v>
                </c:pt>
                <c:pt idx="1660">
                  <c:v>991342.55542203179</c:v>
                </c:pt>
                <c:pt idx="1661">
                  <c:v>992456.20327122929</c:v>
                </c:pt>
                <c:pt idx="1662">
                  <c:v>993550.06298283418</c:v>
                </c:pt>
                <c:pt idx="1663">
                  <c:v>994649.00041344087</c:v>
                </c:pt>
                <c:pt idx="1664">
                  <c:v>995753.7766409457</c:v>
                </c:pt>
                <c:pt idx="1665">
                  <c:v>996812.58193290944</c:v>
                </c:pt>
                <c:pt idx="1666">
                  <c:v>997850.26073224586</c:v>
                </c:pt>
                <c:pt idx="1667">
                  <c:v>998841.27889707999</c:v>
                </c:pt>
                <c:pt idx="1668">
                  <c:v>999784.16483169806</c:v>
                </c:pt>
                <c:pt idx="1669">
                  <c:v>1000704.483608847</c:v>
                </c:pt>
                <c:pt idx="1670">
                  <c:v>1001601.4943746621</c:v>
                </c:pt>
                <c:pt idx="1671">
                  <c:v>1002475.2024825633</c:v>
                </c:pt>
                <c:pt idx="1672">
                  <c:v>1003299.3043852369</c:v>
                </c:pt>
                <c:pt idx="1673">
                  <c:v>1004098.6040775335</c:v>
                </c:pt>
                <c:pt idx="1674">
                  <c:v>1004898.6577098329</c:v>
                </c:pt>
                <c:pt idx="1675">
                  <c:v>1005673.9103214041</c:v>
                </c:pt>
                <c:pt idx="1676">
                  <c:v>1006423.6073774197</c:v>
                </c:pt>
                <c:pt idx="1677">
                  <c:v>1007147.7488778798</c:v>
                </c:pt>
                <c:pt idx="1678">
                  <c:v>1007820.0247324014</c:v>
                </c:pt>
                <c:pt idx="1679">
                  <c:v>1008439.6821906306</c:v>
                </c:pt>
                <c:pt idx="1680">
                  <c:v>1009031.5276267156</c:v>
                </c:pt>
                <c:pt idx="1681">
                  <c:v>1009621.1219496323</c:v>
                </c:pt>
                <c:pt idx="1682">
                  <c:v>1010259.5816239119</c:v>
                </c:pt>
                <c:pt idx="1683">
                  <c:v>1010973.9605679242</c:v>
                </c:pt>
                <c:pt idx="1684">
                  <c:v>1011765.0061786032</c:v>
                </c:pt>
                <c:pt idx="1685">
                  <c:v>1012659.7694001965</c:v>
                </c:pt>
                <c:pt idx="1686">
                  <c:v>1013608.6416481788</c:v>
                </c:pt>
                <c:pt idx="1687">
                  <c:v>1014560.5213286302</c:v>
                </c:pt>
                <c:pt idx="1688">
                  <c:v>1015515.417958742</c:v>
                </c:pt>
                <c:pt idx="1689">
                  <c:v>1016422.2299445947</c:v>
                </c:pt>
                <c:pt idx="1690">
                  <c:v>1017279.4476217089</c:v>
                </c:pt>
                <c:pt idx="1691">
                  <c:v>1018112.628924938</c:v>
                </c:pt>
                <c:pt idx="1692">
                  <c:v>1018921.0151556836</c:v>
                </c:pt>
                <c:pt idx="1693">
                  <c:v>1019730.1624643255</c:v>
                </c:pt>
                <c:pt idx="1694">
                  <c:v>1020540.0714456884</c:v>
                </c:pt>
                <c:pt idx="1695">
                  <c:v>1021350.7426945965</c:v>
                </c:pt>
                <c:pt idx="1696">
                  <c:v>1022162.1768058744</c:v>
                </c:pt>
                <c:pt idx="1697">
                  <c:v>1022974.3743743467</c:v>
                </c:pt>
                <c:pt idx="1698">
                  <c:v>1023787.3359948376</c:v>
                </c:pt>
                <c:pt idx="1699">
                  <c:v>1024575.5067066161</c:v>
                </c:pt>
                <c:pt idx="1700">
                  <c:v>1025312.5663072836</c:v>
                </c:pt>
                <c:pt idx="1701">
                  <c:v>1025997.7501499967</c:v>
                </c:pt>
                <c:pt idx="1702">
                  <c:v>1026655.8509279414</c:v>
                </c:pt>
                <c:pt idx="1703">
                  <c:v>1027312.426575971</c:v>
                </c:pt>
                <c:pt idx="1704">
                  <c:v>1027941.9239178277</c:v>
                </c:pt>
                <c:pt idx="1705">
                  <c:v>1028569.1415949418</c:v>
                </c:pt>
                <c:pt idx="1706">
                  <c:v>1029220.3980252389</c:v>
                </c:pt>
                <c:pt idx="1707">
                  <c:v>1029870.1400324611</c:v>
                </c:pt>
                <c:pt idx="1708">
                  <c:v>1030543.9255514619</c:v>
                </c:pt>
                <c:pt idx="1709">
                  <c:v>1031242.5114963664</c:v>
                </c:pt>
                <c:pt idx="1710">
                  <c:v>1031940.3429064435</c:v>
                </c:pt>
                <c:pt idx="1711">
                  <c:v>1032688.5314876289</c:v>
                </c:pt>
                <c:pt idx="1712">
                  <c:v>1033488.5851199283</c:v>
                </c:pt>
                <c:pt idx="1713">
                  <c:v>1034314.9488426107</c:v>
                </c:pt>
                <c:pt idx="1714">
                  <c:v>1035193.9345305322</c:v>
                </c:pt>
                <c:pt idx="1715">
                  <c:v>1036100.7465163849</c:v>
                </c:pt>
                <c:pt idx="1716">
                  <c:v>1037035.3901535887</c:v>
                </c:pt>
                <c:pt idx="1717">
                  <c:v>1037998.6324682849</c:v>
                </c:pt>
                <c:pt idx="1718">
                  <c:v>1038990.4829776648</c:v>
                </c:pt>
                <c:pt idx="1719">
                  <c:v>1040011.7182250606</c:v>
                </c:pt>
                <c:pt idx="1720">
                  <c:v>1041062.353081084</c:v>
                </c:pt>
                <c:pt idx="1721">
                  <c:v>1042117.6204300008</c:v>
                </c:pt>
                <c:pt idx="1722">
                  <c:v>1043125.6534362239</c:v>
                </c:pt>
                <c:pt idx="1723">
                  <c:v>1044060.1318973543</c:v>
                </c:pt>
                <c:pt idx="1724">
                  <c:v>1044919.5033215518</c:v>
                </c:pt>
                <c:pt idx="1725">
                  <c:v>1045702.9887861863</c:v>
                </c:pt>
                <c:pt idx="1726">
                  <c:v>1046332.3602103839</c:v>
                </c:pt>
                <c:pt idx="1727">
                  <c:v>1046753.392576986</c:v>
                </c:pt>
                <c:pt idx="1728">
                  <c:v>1046937.4521138571</c:v>
                </c:pt>
                <c:pt idx="1729">
                  <c:v>1046937.4521138571</c:v>
                </c:pt>
                <c:pt idx="1730">
                  <c:v>1046937.4521138571</c:v>
                </c:pt>
                <c:pt idx="1731">
                  <c:v>1046937.4521138571</c:v>
                </c:pt>
                <c:pt idx="1732">
                  <c:v>1046937.4521138571</c:v>
                </c:pt>
                <c:pt idx="1733">
                  <c:v>1046937.4521138571</c:v>
                </c:pt>
                <c:pt idx="1734">
                  <c:v>1046937.4521138571</c:v>
                </c:pt>
                <c:pt idx="1735">
                  <c:v>1046937.4521138571</c:v>
                </c:pt>
                <c:pt idx="1736">
                  <c:v>1046937.4521138571</c:v>
                </c:pt>
                <c:pt idx="1737">
                  <c:v>1046937.4521138571</c:v>
                </c:pt>
                <c:pt idx="1738">
                  <c:v>1046937.4521138571</c:v>
                </c:pt>
                <c:pt idx="1739">
                  <c:v>1046937.4521138571</c:v>
                </c:pt>
                <c:pt idx="1740">
                  <c:v>1046937.4521138571</c:v>
                </c:pt>
                <c:pt idx="1741">
                  <c:v>1046937.4521138571</c:v>
                </c:pt>
                <c:pt idx="1742">
                  <c:v>1046937.4521138571</c:v>
                </c:pt>
                <c:pt idx="1743">
                  <c:v>1046937.4521138571</c:v>
                </c:pt>
                <c:pt idx="1744">
                  <c:v>1046937.4521138571</c:v>
                </c:pt>
                <c:pt idx="1745">
                  <c:v>1046938.827007885</c:v>
                </c:pt>
                <c:pt idx="1746">
                  <c:v>1046960.1482628117</c:v>
                </c:pt>
                <c:pt idx="1747">
                  <c:v>1046975.9198055278</c:v>
                </c:pt>
                <c:pt idx="1748">
                  <c:v>1047037.3122295903</c:v>
                </c:pt>
                <c:pt idx="1749">
                  <c:v>1047145.4664083133</c:v>
                </c:pt>
                <c:pt idx="1750">
                  <c:v>1047300.4204104622</c:v>
                </c:pt>
                <c:pt idx="1751">
                  <c:v>1047528.8325961411</c:v>
                </c:pt>
                <c:pt idx="1752">
                  <c:v>1047780.1429591012</c:v>
                </c:pt>
                <c:pt idx="1753">
                  <c:v>1048028.8108143983</c:v>
                </c:pt>
                <c:pt idx="1754">
                  <c:v>1048274.8510326439</c:v>
                </c:pt>
                <c:pt idx="1755">
                  <c:v>1048518.2784844495</c:v>
                </c:pt>
                <c:pt idx="1756">
                  <c:v>1048759.1080404266</c:v>
                </c:pt>
                <c:pt idx="1757">
                  <c:v>1048997.3545711867</c:v>
                </c:pt>
                <c:pt idx="1758">
                  <c:v>1049207.4773917857</c:v>
                </c:pt>
                <c:pt idx="1759">
                  <c:v>1049414.5380560653</c:v>
                </c:pt>
                <c:pt idx="1760">
                  <c:v>1049619.0632810846</c:v>
                </c:pt>
                <c:pt idx="1761">
                  <c:v>1049795.0100526433</c:v>
                </c:pt>
                <c:pt idx="1762">
                  <c:v>1049967.9553399773</c:v>
                </c:pt>
                <c:pt idx="1763">
                  <c:v>1050137.9205567674</c:v>
                </c:pt>
                <c:pt idx="1764">
                  <c:v>1050304.9271166942</c:v>
                </c:pt>
                <c:pt idx="1765">
                  <c:v>1050443.4408778825</c:v>
                </c:pt>
                <c:pt idx="1766">
                  <c:v>1050501.8882532038</c:v>
                </c:pt>
                <c:pt idx="1767">
                  <c:v>1050501.8882532038</c:v>
                </c:pt>
                <c:pt idx="1768">
                  <c:v>1050501.8882532038</c:v>
                </c:pt>
                <c:pt idx="1769">
                  <c:v>1050501.8882532038</c:v>
                </c:pt>
                <c:pt idx="1770">
                  <c:v>1050501.8882532038</c:v>
                </c:pt>
                <c:pt idx="1771">
                  <c:v>1050501.8882532038</c:v>
                </c:pt>
                <c:pt idx="1772">
                  <c:v>1050501.8882532038</c:v>
                </c:pt>
                <c:pt idx="1773">
                  <c:v>1050501.8882532038</c:v>
                </c:pt>
                <c:pt idx="1774">
                  <c:v>1050501.8882532038</c:v>
                </c:pt>
                <c:pt idx="1775">
                  <c:v>1050501.8882532038</c:v>
                </c:pt>
                <c:pt idx="1776">
                  <c:v>1050501.8882532038</c:v>
                </c:pt>
                <c:pt idx="1777">
                  <c:v>1050501.8882532038</c:v>
                </c:pt>
                <c:pt idx="1778">
                  <c:v>1050501.8882532038</c:v>
                </c:pt>
                <c:pt idx="1779">
                  <c:v>1050501.8882532038</c:v>
                </c:pt>
                <c:pt idx="1780">
                  <c:v>1050501.8882532038</c:v>
                </c:pt>
                <c:pt idx="1781">
                  <c:v>1050501.8882532038</c:v>
                </c:pt>
                <c:pt idx="1782">
                  <c:v>1050501.8882532038</c:v>
                </c:pt>
                <c:pt idx="1783">
                  <c:v>1050501.8882532038</c:v>
                </c:pt>
                <c:pt idx="1784">
                  <c:v>1050501.8882532038</c:v>
                </c:pt>
                <c:pt idx="1785">
                  <c:v>1050501.8882532038</c:v>
                </c:pt>
                <c:pt idx="1786">
                  <c:v>1050501.8882532038</c:v>
                </c:pt>
                <c:pt idx="1787">
                  <c:v>1050501.8882532038</c:v>
                </c:pt>
                <c:pt idx="1788">
                  <c:v>1050501.8882532038</c:v>
                </c:pt>
                <c:pt idx="1789">
                  <c:v>1050501.8882532038</c:v>
                </c:pt>
                <c:pt idx="1790">
                  <c:v>1050501.8882532038</c:v>
                </c:pt>
                <c:pt idx="1791">
                  <c:v>1050501.8882532038</c:v>
                </c:pt>
                <c:pt idx="1792">
                  <c:v>1050501.8882532038</c:v>
                </c:pt>
                <c:pt idx="1793">
                  <c:v>1050501.8882532038</c:v>
                </c:pt>
                <c:pt idx="1794">
                  <c:v>1050501.8882532038</c:v>
                </c:pt>
                <c:pt idx="1795">
                  <c:v>1050501.8882532038</c:v>
                </c:pt>
                <c:pt idx="1796">
                  <c:v>1050501.8882532038</c:v>
                </c:pt>
                <c:pt idx="1797">
                  <c:v>1050772.6442532039</c:v>
                </c:pt>
                <c:pt idx="1798">
                  <c:v>1051043.4002532039</c:v>
                </c:pt>
                <c:pt idx="1799">
                  <c:v>1051314.156253204</c:v>
                </c:pt>
                <c:pt idx="1800">
                  <c:v>1051584.912253204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0A-46EA-BA16-71C30F7C0CC7}"/>
            </c:ext>
          </c:extLst>
        </c:ser>
        <c:ser>
          <c:idx val="1"/>
          <c:order val="1"/>
          <c:tx>
            <c:v>Cumulative braking energy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131.14035711033881</c:v>
                </c:pt>
                <c:pt idx="37">
                  <c:v>905.04637152681357</c:v>
                </c:pt>
                <c:pt idx="38">
                  <c:v>2043.6087137750781</c:v>
                </c:pt>
                <c:pt idx="39">
                  <c:v>3086.5814239409719</c:v>
                </c:pt>
                <c:pt idx="40">
                  <c:v>3981.3315325327935</c:v>
                </c:pt>
                <c:pt idx="41">
                  <c:v>5110.6579231066753</c:v>
                </c:pt>
                <c:pt idx="42">
                  <c:v>6654.8895545688656</c:v>
                </c:pt>
                <c:pt idx="43">
                  <c:v>8103.1740644483025</c:v>
                </c:pt>
                <c:pt idx="44">
                  <c:v>8891.0937334413593</c:v>
                </c:pt>
                <c:pt idx="45">
                  <c:v>9067.3464698254265</c:v>
                </c:pt>
                <c:pt idx="46">
                  <c:v>9141.991140242093</c:v>
                </c:pt>
                <c:pt idx="47">
                  <c:v>9371.0371513098016</c:v>
                </c:pt>
                <c:pt idx="48">
                  <c:v>9524.6564072974561</c:v>
                </c:pt>
                <c:pt idx="49">
                  <c:v>9524.6564072974561</c:v>
                </c:pt>
                <c:pt idx="50">
                  <c:v>9524.6564072974561</c:v>
                </c:pt>
                <c:pt idx="51">
                  <c:v>9781.5626212905117</c:v>
                </c:pt>
                <c:pt idx="52">
                  <c:v>10602.364596123653</c:v>
                </c:pt>
                <c:pt idx="53">
                  <c:v>11246.504704845682</c:v>
                </c:pt>
                <c:pt idx="54">
                  <c:v>11252.505403498266</c:v>
                </c:pt>
                <c:pt idx="55">
                  <c:v>11252.505403498266</c:v>
                </c:pt>
                <c:pt idx="56">
                  <c:v>11252.505403498266</c:v>
                </c:pt>
                <c:pt idx="57">
                  <c:v>11252.505403498266</c:v>
                </c:pt>
                <c:pt idx="58">
                  <c:v>11252.505403498266</c:v>
                </c:pt>
                <c:pt idx="59">
                  <c:v>11252.505403498266</c:v>
                </c:pt>
                <c:pt idx="60">
                  <c:v>11252.505403498266</c:v>
                </c:pt>
                <c:pt idx="61">
                  <c:v>11252.505403498266</c:v>
                </c:pt>
                <c:pt idx="62">
                  <c:v>11252.505403498266</c:v>
                </c:pt>
                <c:pt idx="63">
                  <c:v>11252.505403498266</c:v>
                </c:pt>
                <c:pt idx="64">
                  <c:v>11252.505403498266</c:v>
                </c:pt>
                <c:pt idx="65">
                  <c:v>11252.505403498266</c:v>
                </c:pt>
                <c:pt idx="66">
                  <c:v>11252.505403498266</c:v>
                </c:pt>
                <c:pt idx="67">
                  <c:v>11252.505403498266</c:v>
                </c:pt>
                <c:pt idx="68">
                  <c:v>11252.505403498266</c:v>
                </c:pt>
                <c:pt idx="69">
                  <c:v>11252.505403498266</c:v>
                </c:pt>
                <c:pt idx="70">
                  <c:v>11252.505403498266</c:v>
                </c:pt>
                <c:pt idx="71">
                  <c:v>11252.505403498266</c:v>
                </c:pt>
                <c:pt idx="72">
                  <c:v>11252.505403498266</c:v>
                </c:pt>
                <c:pt idx="73">
                  <c:v>11252.505403498266</c:v>
                </c:pt>
                <c:pt idx="74">
                  <c:v>11252.505403498266</c:v>
                </c:pt>
                <c:pt idx="75">
                  <c:v>11252.505403498266</c:v>
                </c:pt>
                <c:pt idx="76">
                  <c:v>11252.505403498266</c:v>
                </c:pt>
                <c:pt idx="77">
                  <c:v>11252.505403498266</c:v>
                </c:pt>
                <c:pt idx="78">
                  <c:v>11252.505403498266</c:v>
                </c:pt>
                <c:pt idx="79">
                  <c:v>11252.505403498266</c:v>
                </c:pt>
                <c:pt idx="80">
                  <c:v>11252.505403498266</c:v>
                </c:pt>
                <c:pt idx="81">
                  <c:v>11372.10992016011</c:v>
                </c:pt>
                <c:pt idx="82">
                  <c:v>11443.308587354362</c:v>
                </c:pt>
                <c:pt idx="83">
                  <c:v>11443.308587354362</c:v>
                </c:pt>
                <c:pt idx="84">
                  <c:v>11443.308587354362</c:v>
                </c:pt>
                <c:pt idx="85">
                  <c:v>11491.999579525467</c:v>
                </c:pt>
                <c:pt idx="86">
                  <c:v>11516.40556118731</c:v>
                </c:pt>
                <c:pt idx="87">
                  <c:v>11516.40556118731</c:v>
                </c:pt>
                <c:pt idx="88">
                  <c:v>11900.863037124811</c:v>
                </c:pt>
                <c:pt idx="89">
                  <c:v>13363.175404527396</c:v>
                </c:pt>
                <c:pt idx="90">
                  <c:v>15600.253568442326</c:v>
                </c:pt>
                <c:pt idx="91">
                  <c:v>17947.325038735537</c:v>
                </c:pt>
                <c:pt idx="92">
                  <c:v>19661.307158623655</c:v>
                </c:pt>
                <c:pt idx="93">
                  <c:v>20662.331916196956</c:v>
                </c:pt>
                <c:pt idx="94">
                  <c:v>21690.626513419178</c:v>
                </c:pt>
                <c:pt idx="95">
                  <c:v>23001.852087187504</c:v>
                </c:pt>
                <c:pt idx="96">
                  <c:v>24135.651148001547</c:v>
                </c:pt>
                <c:pt idx="97">
                  <c:v>24784.509701751547</c:v>
                </c:pt>
                <c:pt idx="98">
                  <c:v>25433.609754232257</c:v>
                </c:pt>
                <c:pt idx="99">
                  <c:v>25725.075976454478</c:v>
                </c:pt>
                <c:pt idx="100">
                  <c:v>25725.075976454478</c:v>
                </c:pt>
                <c:pt idx="101">
                  <c:v>25725.075976454478</c:v>
                </c:pt>
                <c:pt idx="102">
                  <c:v>25725.075976454478</c:v>
                </c:pt>
                <c:pt idx="103">
                  <c:v>25725.075976454478</c:v>
                </c:pt>
                <c:pt idx="104">
                  <c:v>25725.075976454478</c:v>
                </c:pt>
                <c:pt idx="105">
                  <c:v>25725.075976454478</c:v>
                </c:pt>
                <c:pt idx="106">
                  <c:v>25725.075976454478</c:v>
                </c:pt>
                <c:pt idx="107">
                  <c:v>25725.075976454478</c:v>
                </c:pt>
                <c:pt idx="108">
                  <c:v>25725.075976454478</c:v>
                </c:pt>
                <c:pt idx="109">
                  <c:v>25725.075976454478</c:v>
                </c:pt>
                <c:pt idx="110">
                  <c:v>25725.075976454478</c:v>
                </c:pt>
                <c:pt idx="111">
                  <c:v>25725.075976454478</c:v>
                </c:pt>
                <c:pt idx="112">
                  <c:v>25725.075976454478</c:v>
                </c:pt>
                <c:pt idx="113">
                  <c:v>25725.075976454478</c:v>
                </c:pt>
                <c:pt idx="114">
                  <c:v>25725.075976454478</c:v>
                </c:pt>
                <c:pt idx="115">
                  <c:v>25725.075976454478</c:v>
                </c:pt>
                <c:pt idx="116">
                  <c:v>25725.075976454478</c:v>
                </c:pt>
                <c:pt idx="117">
                  <c:v>25725.075976454478</c:v>
                </c:pt>
                <c:pt idx="118">
                  <c:v>25725.075976454478</c:v>
                </c:pt>
                <c:pt idx="119">
                  <c:v>25725.075976454478</c:v>
                </c:pt>
                <c:pt idx="120">
                  <c:v>25725.075976454478</c:v>
                </c:pt>
                <c:pt idx="121">
                  <c:v>25725.075976454478</c:v>
                </c:pt>
                <c:pt idx="122">
                  <c:v>25725.075976454478</c:v>
                </c:pt>
                <c:pt idx="123">
                  <c:v>25725.075976454478</c:v>
                </c:pt>
                <c:pt idx="124">
                  <c:v>25725.075976454478</c:v>
                </c:pt>
                <c:pt idx="125">
                  <c:v>25725.075976454478</c:v>
                </c:pt>
                <c:pt idx="126">
                  <c:v>25725.075976454478</c:v>
                </c:pt>
                <c:pt idx="127">
                  <c:v>25725.075976454478</c:v>
                </c:pt>
                <c:pt idx="128">
                  <c:v>25725.075976454478</c:v>
                </c:pt>
                <c:pt idx="129">
                  <c:v>25725.075976454478</c:v>
                </c:pt>
                <c:pt idx="130">
                  <c:v>25725.075976454478</c:v>
                </c:pt>
                <c:pt idx="131">
                  <c:v>25725.075976454478</c:v>
                </c:pt>
                <c:pt idx="132">
                  <c:v>25725.075976454478</c:v>
                </c:pt>
                <c:pt idx="133">
                  <c:v>25725.075976454478</c:v>
                </c:pt>
                <c:pt idx="134">
                  <c:v>25725.075976454478</c:v>
                </c:pt>
                <c:pt idx="135">
                  <c:v>25725.075976454478</c:v>
                </c:pt>
                <c:pt idx="136">
                  <c:v>25725.075976454478</c:v>
                </c:pt>
                <c:pt idx="137">
                  <c:v>25725.075976454478</c:v>
                </c:pt>
                <c:pt idx="138">
                  <c:v>25725.075976454478</c:v>
                </c:pt>
                <c:pt idx="139">
                  <c:v>25725.075976454478</c:v>
                </c:pt>
                <c:pt idx="140">
                  <c:v>25725.075976454478</c:v>
                </c:pt>
                <c:pt idx="141">
                  <c:v>25725.075976454478</c:v>
                </c:pt>
                <c:pt idx="142">
                  <c:v>25725.075976454478</c:v>
                </c:pt>
                <c:pt idx="143">
                  <c:v>25725.075976454478</c:v>
                </c:pt>
                <c:pt idx="144">
                  <c:v>25725.075976454478</c:v>
                </c:pt>
                <c:pt idx="145">
                  <c:v>25725.075976454478</c:v>
                </c:pt>
                <c:pt idx="146">
                  <c:v>25725.075976454478</c:v>
                </c:pt>
                <c:pt idx="147">
                  <c:v>25725.075976454478</c:v>
                </c:pt>
                <c:pt idx="148">
                  <c:v>25725.075976454478</c:v>
                </c:pt>
                <c:pt idx="149">
                  <c:v>25725.075976454478</c:v>
                </c:pt>
                <c:pt idx="150">
                  <c:v>25725.075976454478</c:v>
                </c:pt>
                <c:pt idx="151">
                  <c:v>26093.057297391977</c:v>
                </c:pt>
                <c:pt idx="152">
                  <c:v>27538.075328750001</c:v>
                </c:pt>
                <c:pt idx="153">
                  <c:v>29782.128701693673</c:v>
                </c:pt>
                <c:pt idx="154">
                  <c:v>31879.138117730516</c:v>
                </c:pt>
                <c:pt idx="155">
                  <c:v>32957.565637239582</c:v>
                </c:pt>
                <c:pt idx="156">
                  <c:v>32957.565637239582</c:v>
                </c:pt>
                <c:pt idx="157">
                  <c:v>32957.565637239582</c:v>
                </c:pt>
                <c:pt idx="158">
                  <c:v>32957.565637239582</c:v>
                </c:pt>
                <c:pt idx="159">
                  <c:v>32957.565637239582</c:v>
                </c:pt>
                <c:pt idx="160">
                  <c:v>32957.565637239582</c:v>
                </c:pt>
                <c:pt idx="161">
                  <c:v>32957.565637239582</c:v>
                </c:pt>
                <c:pt idx="162">
                  <c:v>32957.565637239582</c:v>
                </c:pt>
                <c:pt idx="163">
                  <c:v>32957.565637239582</c:v>
                </c:pt>
                <c:pt idx="164">
                  <c:v>32957.565637239582</c:v>
                </c:pt>
                <c:pt idx="165">
                  <c:v>32957.565637239582</c:v>
                </c:pt>
                <c:pt idx="166">
                  <c:v>32957.565637239582</c:v>
                </c:pt>
                <c:pt idx="167">
                  <c:v>32957.565637239582</c:v>
                </c:pt>
                <c:pt idx="168">
                  <c:v>32957.565637239582</c:v>
                </c:pt>
                <c:pt idx="169">
                  <c:v>32957.565637239582</c:v>
                </c:pt>
                <c:pt idx="170">
                  <c:v>32957.565637239582</c:v>
                </c:pt>
                <c:pt idx="171">
                  <c:v>33386.319915275846</c:v>
                </c:pt>
                <c:pt idx="172">
                  <c:v>34714.477986690777</c:v>
                </c:pt>
                <c:pt idx="173">
                  <c:v>36459.585115838156</c:v>
                </c:pt>
                <c:pt idx="174">
                  <c:v>37623.653530925927</c:v>
                </c:pt>
                <c:pt idx="175">
                  <c:v>37844.971582610917</c:v>
                </c:pt>
                <c:pt idx="176">
                  <c:v>37844.971582610917</c:v>
                </c:pt>
                <c:pt idx="177">
                  <c:v>37844.971582610917</c:v>
                </c:pt>
                <c:pt idx="178">
                  <c:v>37844.971582610917</c:v>
                </c:pt>
                <c:pt idx="179">
                  <c:v>37844.971582610917</c:v>
                </c:pt>
                <c:pt idx="180">
                  <c:v>37844.971582610917</c:v>
                </c:pt>
                <c:pt idx="181">
                  <c:v>37844.971582610917</c:v>
                </c:pt>
                <c:pt idx="182">
                  <c:v>37855.523692904128</c:v>
                </c:pt>
                <c:pt idx="183">
                  <c:v>38353.170467042823</c:v>
                </c:pt>
                <c:pt idx="184">
                  <c:v>39263.265559638312</c:v>
                </c:pt>
                <c:pt idx="185">
                  <c:v>40279.278221413006</c:v>
                </c:pt>
                <c:pt idx="186">
                  <c:v>41196.517453183842</c:v>
                </c:pt>
                <c:pt idx="187">
                  <c:v>41911.804257584881</c:v>
                </c:pt>
                <c:pt idx="188">
                  <c:v>42450.129404347033</c:v>
                </c:pt>
                <c:pt idx="189">
                  <c:v>42836.486934735731</c:v>
                </c:pt>
                <c:pt idx="190">
                  <c:v>43070.588953712388</c:v>
                </c:pt>
                <c:pt idx="191">
                  <c:v>43203.139712457567</c:v>
                </c:pt>
                <c:pt idx="192">
                  <c:v>43234.101142205829</c:v>
                </c:pt>
                <c:pt idx="193">
                  <c:v>43234.101142205829</c:v>
                </c:pt>
                <c:pt idx="194">
                  <c:v>43234.101142205829</c:v>
                </c:pt>
                <c:pt idx="195">
                  <c:v>43234.101142205829</c:v>
                </c:pt>
                <c:pt idx="196">
                  <c:v>43234.101142205829</c:v>
                </c:pt>
                <c:pt idx="197">
                  <c:v>43234.101142205829</c:v>
                </c:pt>
                <c:pt idx="198">
                  <c:v>43234.101142205829</c:v>
                </c:pt>
                <c:pt idx="199">
                  <c:v>43234.101142205829</c:v>
                </c:pt>
                <c:pt idx="200">
                  <c:v>43234.101142205829</c:v>
                </c:pt>
                <c:pt idx="201">
                  <c:v>43234.101142205829</c:v>
                </c:pt>
                <c:pt idx="202">
                  <c:v>43234.101142205829</c:v>
                </c:pt>
                <c:pt idx="203">
                  <c:v>43234.101142205829</c:v>
                </c:pt>
                <c:pt idx="204">
                  <c:v>43234.101142205829</c:v>
                </c:pt>
                <c:pt idx="205">
                  <c:v>43234.101142205829</c:v>
                </c:pt>
                <c:pt idx="206">
                  <c:v>43234.101142205829</c:v>
                </c:pt>
                <c:pt idx="207">
                  <c:v>43234.101142205829</c:v>
                </c:pt>
                <c:pt idx="208">
                  <c:v>43234.101142205829</c:v>
                </c:pt>
                <c:pt idx="209">
                  <c:v>43234.101142205829</c:v>
                </c:pt>
                <c:pt idx="210">
                  <c:v>43234.101142205829</c:v>
                </c:pt>
                <c:pt idx="211">
                  <c:v>43234.101142205829</c:v>
                </c:pt>
                <c:pt idx="212">
                  <c:v>43234.101142205829</c:v>
                </c:pt>
                <c:pt idx="213">
                  <c:v>43234.101142205829</c:v>
                </c:pt>
                <c:pt idx="214">
                  <c:v>43234.101142205829</c:v>
                </c:pt>
                <c:pt idx="215">
                  <c:v>43234.101142205829</c:v>
                </c:pt>
                <c:pt idx="216">
                  <c:v>43234.101142205829</c:v>
                </c:pt>
                <c:pt idx="217">
                  <c:v>43234.101142205829</c:v>
                </c:pt>
                <c:pt idx="218">
                  <c:v>43234.101142205829</c:v>
                </c:pt>
                <c:pt idx="219">
                  <c:v>43234.101142205829</c:v>
                </c:pt>
                <c:pt idx="220">
                  <c:v>43234.101142205829</c:v>
                </c:pt>
                <c:pt idx="221">
                  <c:v>43234.101142205829</c:v>
                </c:pt>
                <c:pt idx="222">
                  <c:v>43234.101142205829</c:v>
                </c:pt>
                <c:pt idx="223">
                  <c:v>43234.101142205829</c:v>
                </c:pt>
                <c:pt idx="224">
                  <c:v>43234.101142205829</c:v>
                </c:pt>
                <c:pt idx="225">
                  <c:v>43234.101142205829</c:v>
                </c:pt>
                <c:pt idx="226">
                  <c:v>43234.101142205829</c:v>
                </c:pt>
                <c:pt idx="227">
                  <c:v>43234.101142205829</c:v>
                </c:pt>
                <c:pt idx="228">
                  <c:v>43234.101142205829</c:v>
                </c:pt>
                <c:pt idx="229">
                  <c:v>43234.101142205829</c:v>
                </c:pt>
                <c:pt idx="230">
                  <c:v>43234.101142205829</c:v>
                </c:pt>
                <c:pt idx="231">
                  <c:v>43234.101142205829</c:v>
                </c:pt>
                <c:pt idx="232">
                  <c:v>43278.298162742096</c:v>
                </c:pt>
                <c:pt idx="233">
                  <c:v>43761.235152559806</c:v>
                </c:pt>
                <c:pt idx="234">
                  <c:v>44403.917683388318</c:v>
                </c:pt>
                <c:pt idx="235">
                  <c:v>44848.026984603595</c:v>
                </c:pt>
                <c:pt idx="236">
                  <c:v>44963.511561929983</c:v>
                </c:pt>
                <c:pt idx="237">
                  <c:v>44978.540545679985</c:v>
                </c:pt>
                <c:pt idx="238">
                  <c:v>45225.891724121342</c:v>
                </c:pt>
                <c:pt idx="239">
                  <c:v>45937.494410389671</c:v>
                </c:pt>
                <c:pt idx="240">
                  <c:v>46988.371557676517</c:v>
                </c:pt>
                <c:pt idx="241">
                  <c:v>47893.060403042065</c:v>
                </c:pt>
                <c:pt idx="242">
                  <c:v>48725.900659865947</c:v>
                </c:pt>
                <c:pt idx="243">
                  <c:v>49666.651147809622</c:v>
                </c:pt>
                <c:pt idx="244">
                  <c:v>50561.401256401441</c:v>
                </c:pt>
                <c:pt idx="245">
                  <c:v>51690.72764697532</c:v>
                </c:pt>
                <c:pt idx="246">
                  <c:v>53234.959278437513</c:v>
                </c:pt>
                <c:pt idx="247">
                  <c:v>54683.243788316948</c:v>
                </c:pt>
                <c:pt idx="248">
                  <c:v>55471.163457310002</c:v>
                </c:pt>
                <c:pt idx="249">
                  <c:v>55647.416193694065</c:v>
                </c:pt>
                <c:pt idx="250">
                  <c:v>55722.060864110732</c:v>
                </c:pt>
                <c:pt idx="251">
                  <c:v>55951.106875178441</c:v>
                </c:pt>
                <c:pt idx="252">
                  <c:v>56104.726131166091</c:v>
                </c:pt>
                <c:pt idx="253">
                  <c:v>56104.726131166091</c:v>
                </c:pt>
                <c:pt idx="254">
                  <c:v>56104.726131166091</c:v>
                </c:pt>
                <c:pt idx="255">
                  <c:v>56361.632345159145</c:v>
                </c:pt>
                <c:pt idx="256">
                  <c:v>56824.656542214507</c:v>
                </c:pt>
                <c:pt idx="257">
                  <c:v>56824.656542214507</c:v>
                </c:pt>
                <c:pt idx="258">
                  <c:v>56824.656542214507</c:v>
                </c:pt>
                <c:pt idx="259">
                  <c:v>56824.656542214507</c:v>
                </c:pt>
                <c:pt idx="260">
                  <c:v>56824.656542214507</c:v>
                </c:pt>
                <c:pt idx="261">
                  <c:v>56824.656542214507</c:v>
                </c:pt>
                <c:pt idx="262">
                  <c:v>56824.656542214507</c:v>
                </c:pt>
                <c:pt idx="263">
                  <c:v>56824.656542214507</c:v>
                </c:pt>
                <c:pt idx="264">
                  <c:v>56824.656542214507</c:v>
                </c:pt>
                <c:pt idx="265">
                  <c:v>56824.656542214507</c:v>
                </c:pt>
                <c:pt idx="266">
                  <c:v>56824.656542214507</c:v>
                </c:pt>
                <c:pt idx="267">
                  <c:v>56824.656542214507</c:v>
                </c:pt>
                <c:pt idx="268">
                  <c:v>56824.656542214507</c:v>
                </c:pt>
                <c:pt idx="269">
                  <c:v>56824.656542214507</c:v>
                </c:pt>
                <c:pt idx="270">
                  <c:v>56824.656542214507</c:v>
                </c:pt>
                <c:pt idx="271">
                  <c:v>56824.656542214507</c:v>
                </c:pt>
                <c:pt idx="272">
                  <c:v>56824.656542214507</c:v>
                </c:pt>
                <c:pt idx="273">
                  <c:v>56978.424431476662</c:v>
                </c:pt>
                <c:pt idx="274">
                  <c:v>57800.871915337579</c:v>
                </c:pt>
                <c:pt idx="275">
                  <c:v>58937.274152559803</c:v>
                </c:pt>
                <c:pt idx="276">
                  <c:v>60259.127382112274</c:v>
                </c:pt>
                <c:pt idx="277">
                  <c:v>61767.621252914745</c:v>
                </c:pt>
                <c:pt idx="278">
                  <c:v>63742.912480232451</c:v>
                </c:pt>
                <c:pt idx="279">
                  <c:v>65880.595027758493</c:v>
                </c:pt>
                <c:pt idx="280">
                  <c:v>66950.66318172068</c:v>
                </c:pt>
                <c:pt idx="281">
                  <c:v>66950.66318172068</c:v>
                </c:pt>
                <c:pt idx="282">
                  <c:v>66950.66318172068</c:v>
                </c:pt>
                <c:pt idx="283">
                  <c:v>66950.66318172068</c:v>
                </c:pt>
                <c:pt idx="284">
                  <c:v>66950.66318172068</c:v>
                </c:pt>
                <c:pt idx="285">
                  <c:v>66950.66318172068</c:v>
                </c:pt>
                <c:pt idx="286">
                  <c:v>66950.66318172068</c:v>
                </c:pt>
                <c:pt idx="287">
                  <c:v>66950.66318172068</c:v>
                </c:pt>
                <c:pt idx="288">
                  <c:v>66950.66318172068</c:v>
                </c:pt>
                <c:pt idx="289">
                  <c:v>66950.66318172068</c:v>
                </c:pt>
                <c:pt idx="290">
                  <c:v>66950.66318172068</c:v>
                </c:pt>
                <c:pt idx="291">
                  <c:v>66950.66318172068</c:v>
                </c:pt>
                <c:pt idx="292">
                  <c:v>67042.358832137339</c:v>
                </c:pt>
                <c:pt idx="293">
                  <c:v>67188.348796762148</c:v>
                </c:pt>
                <c:pt idx="294">
                  <c:v>67188.348796762148</c:v>
                </c:pt>
                <c:pt idx="295">
                  <c:v>67188.348796762148</c:v>
                </c:pt>
                <c:pt idx="296">
                  <c:v>67188.348796762148</c:v>
                </c:pt>
                <c:pt idx="297">
                  <c:v>67188.348796762148</c:v>
                </c:pt>
                <c:pt idx="298">
                  <c:v>67188.348796762148</c:v>
                </c:pt>
                <c:pt idx="299">
                  <c:v>67188.348796762148</c:v>
                </c:pt>
                <c:pt idx="300">
                  <c:v>67188.348796762148</c:v>
                </c:pt>
                <c:pt idx="301">
                  <c:v>67188.348796762148</c:v>
                </c:pt>
                <c:pt idx="302">
                  <c:v>67188.348796762148</c:v>
                </c:pt>
                <c:pt idx="303">
                  <c:v>67315.206417761379</c:v>
                </c:pt>
                <c:pt idx="304">
                  <c:v>67623.647482452739</c:v>
                </c:pt>
                <c:pt idx="305">
                  <c:v>68063.796627540505</c:v>
                </c:pt>
                <c:pt idx="306">
                  <c:v>68379.964461965661</c:v>
                </c:pt>
                <c:pt idx="307">
                  <c:v>68443.033365854557</c:v>
                </c:pt>
                <c:pt idx="308">
                  <c:v>68443.033365854557</c:v>
                </c:pt>
                <c:pt idx="309">
                  <c:v>68443.033365854557</c:v>
                </c:pt>
                <c:pt idx="310">
                  <c:v>68443.033365854557</c:v>
                </c:pt>
                <c:pt idx="311">
                  <c:v>68443.033365854557</c:v>
                </c:pt>
                <c:pt idx="312">
                  <c:v>68588.193438071961</c:v>
                </c:pt>
                <c:pt idx="313">
                  <c:v>68914.725493885999</c:v>
                </c:pt>
                <c:pt idx="314">
                  <c:v>69372.091535552667</c:v>
                </c:pt>
                <c:pt idx="315">
                  <c:v>69832.807628577357</c:v>
                </c:pt>
                <c:pt idx="316">
                  <c:v>70219.663436737086</c:v>
                </c:pt>
                <c:pt idx="317">
                  <c:v>70685.687445829491</c:v>
                </c:pt>
                <c:pt idx="318">
                  <c:v>71333.719900690601</c:v>
                </c:pt>
                <c:pt idx="319">
                  <c:v>72036.313448530113</c:v>
                </c:pt>
                <c:pt idx="320">
                  <c:v>72358.630763347814</c:v>
                </c:pt>
                <c:pt idx="321">
                  <c:v>72375.050222113248</c:v>
                </c:pt>
                <c:pt idx="322">
                  <c:v>72375.050222113248</c:v>
                </c:pt>
                <c:pt idx="323">
                  <c:v>72375.050222113248</c:v>
                </c:pt>
                <c:pt idx="324">
                  <c:v>72375.050222113248</c:v>
                </c:pt>
                <c:pt idx="325">
                  <c:v>72375.050222113248</c:v>
                </c:pt>
                <c:pt idx="326">
                  <c:v>72375.050222113248</c:v>
                </c:pt>
                <c:pt idx="327">
                  <c:v>72375.050222113248</c:v>
                </c:pt>
                <c:pt idx="328">
                  <c:v>72880.370231784356</c:v>
                </c:pt>
                <c:pt idx="329">
                  <c:v>74079.337705043421</c:v>
                </c:pt>
                <c:pt idx="330">
                  <c:v>74719.47345550156</c:v>
                </c:pt>
                <c:pt idx="331">
                  <c:v>74719.47345550156</c:v>
                </c:pt>
                <c:pt idx="332">
                  <c:v>74719.47345550156</c:v>
                </c:pt>
                <c:pt idx="333">
                  <c:v>74722.309688027599</c:v>
                </c:pt>
                <c:pt idx="334">
                  <c:v>74722.309688027599</c:v>
                </c:pt>
                <c:pt idx="335">
                  <c:v>74725.973023965096</c:v>
                </c:pt>
                <c:pt idx="336">
                  <c:v>74725.973023965096</c:v>
                </c:pt>
                <c:pt idx="337">
                  <c:v>74725.973023965096</c:v>
                </c:pt>
                <c:pt idx="338">
                  <c:v>74725.973023965096</c:v>
                </c:pt>
                <c:pt idx="339">
                  <c:v>74725.973023965096</c:v>
                </c:pt>
                <c:pt idx="340">
                  <c:v>74725.973023965096</c:v>
                </c:pt>
                <c:pt idx="341">
                  <c:v>74725.973023965096</c:v>
                </c:pt>
                <c:pt idx="342">
                  <c:v>74725.973023965096</c:v>
                </c:pt>
                <c:pt idx="343">
                  <c:v>74725.973023965096</c:v>
                </c:pt>
                <c:pt idx="344">
                  <c:v>74725.973023965096</c:v>
                </c:pt>
                <c:pt idx="345">
                  <c:v>74725.973023965096</c:v>
                </c:pt>
                <c:pt idx="346">
                  <c:v>74725.973023965096</c:v>
                </c:pt>
                <c:pt idx="347">
                  <c:v>74725.973023965096</c:v>
                </c:pt>
                <c:pt idx="348">
                  <c:v>74725.973023965096</c:v>
                </c:pt>
                <c:pt idx="349">
                  <c:v>74725.973023965096</c:v>
                </c:pt>
                <c:pt idx="350">
                  <c:v>74725.973023965096</c:v>
                </c:pt>
                <c:pt idx="351">
                  <c:v>74725.973023965096</c:v>
                </c:pt>
                <c:pt idx="352">
                  <c:v>74725.973023965096</c:v>
                </c:pt>
                <c:pt idx="353">
                  <c:v>74725.973023965096</c:v>
                </c:pt>
                <c:pt idx="354">
                  <c:v>74725.973023965096</c:v>
                </c:pt>
                <c:pt idx="355">
                  <c:v>74725.973023965096</c:v>
                </c:pt>
                <c:pt idx="356">
                  <c:v>74725.973023965096</c:v>
                </c:pt>
                <c:pt idx="357">
                  <c:v>74725.973023965096</c:v>
                </c:pt>
                <c:pt idx="358">
                  <c:v>74764.122127360155</c:v>
                </c:pt>
                <c:pt idx="359">
                  <c:v>75238.511747656259</c:v>
                </c:pt>
                <c:pt idx="360">
                  <c:v>75894.723038840675</c:v>
                </c:pt>
                <c:pt idx="361">
                  <c:v>76400.181345198696</c:v>
                </c:pt>
                <c:pt idx="362">
                  <c:v>76651.827823905289</c:v>
                </c:pt>
                <c:pt idx="363">
                  <c:v>76674.497400682871</c:v>
                </c:pt>
                <c:pt idx="364">
                  <c:v>76674.497400682871</c:v>
                </c:pt>
                <c:pt idx="365">
                  <c:v>76674.497400682871</c:v>
                </c:pt>
                <c:pt idx="366">
                  <c:v>76674.497400682871</c:v>
                </c:pt>
                <c:pt idx="367">
                  <c:v>76674.497400682871</c:v>
                </c:pt>
                <c:pt idx="368">
                  <c:v>76674.497400682871</c:v>
                </c:pt>
                <c:pt idx="369">
                  <c:v>76674.497400682871</c:v>
                </c:pt>
                <c:pt idx="370">
                  <c:v>76674.497400682871</c:v>
                </c:pt>
                <c:pt idx="371">
                  <c:v>76674.497400682871</c:v>
                </c:pt>
                <c:pt idx="372">
                  <c:v>77204.672560108025</c:v>
                </c:pt>
                <c:pt idx="373">
                  <c:v>78479.312153536841</c:v>
                </c:pt>
                <c:pt idx="374">
                  <c:v>79962.571859118441</c:v>
                </c:pt>
                <c:pt idx="375">
                  <c:v>81167.870941340661</c:v>
                </c:pt>
                <c:pt idx="376">
                  <c:v>81966.236620085838</c:v>
                </c:pt>
                <c:pt idx="377">
                  <c:v>82459.053009912226</c:v>
                </c:pt>
                <c:pt idx="378">
                  <c:v>82748.163429861102</c:v>
                </c:pt>
                <c:pt idx="379">
                  <c:v>82909.948436033941</c:v>
                </c:pt>
                <c:pt idx="380">
                  <c:v>83123.206206589501</c:v>
                </c:pt>
                <c:pt idx="381">
                  <c:v>83439.121313459676</c:v>
                </c:pt>
                <c:pt idx="382">
                  <c:v>83780.984560028926</c:v>
                </c:pt>
                <c:pt idx="383">
                  <c:v>84174.265847130591</c:v>
                </c:pt>
                <c:pt idx="384">
                  <c:v>84618.908071616504</c:v>
                </c:pt>
                <c:pt idx="385">
                  <c:v>84935.905759003654</c:v>
                </c:pt>
                <c:pt idx="386">
                  <c:v>84935.905759003654</c:v>
                </c:pt>
                <c:pt idx="387">
                  <c:v>84935.905759003654</c:v>
                </c:pt>
                <c:pt idx="388">
                  <c:v>84935.905759003654</c:v>
                </c:pt>
                <c:pt idx="389">
                  <c:v>84935.905759003654</c:v>
                </c:pt>
                <c:pt idx="390">
                  <c:v>84935.905759003654</c:v>
                </c:pt>
                <c:pt idx="391">
                  <c:v>84935.905759003654</c:v>
                </c:pt>
                <c:pt idx="392">
                  <c:v>84935.905759003654</c:v>
                </c:pt>
                <c:pt idx="393">
                  <c:v>84935.905759003654</c:v>
                </c:pt>
                <c:pt idx="394">
                  <c:v>84935.905759003654</c:v>
                </c:pt>
                <c:pt idx="395">
                  <c:v>84935.905759003654</c:v>
                </c:pt>
                <c:pt idx="396">
                  <c:v>84935.905759003654</c:v>
                </c:pt>
                <c:pt idx="397">
                  <c:v>84935.905759003654</c:v>
                </c:pt>
                <c:pt idx="398">
                  <c:v>84935.905759003654</c:v>
                </c:pt>
                <c:pt idx="399">
                  <c:v>84935.905759003654</c:v>
                </c:pt>
                <c:pt idx="400">
                  <c:v>84935.905759003654</c:v>
                </c:pt>
                <c:pt idx="401">
                  <c:v>84935.905759003654</c:v>
                </c:pt>
                <c:pt idx="402">
                  <c:v>85234.487681113023</c:v>
                </c:pt>
                <c:pt idx="403">
                  <c:v>85790.918801895241</c:v>
                </c:pt>
                <c:pt idx="404">
                  <c:v>86298.508959117462</c:v>
                </c:pt>
                <c:pt idx="405">
                  <c:v>86756.728461598177</c:v>
                </c:pt>
                <c:pt idx="406">
                  <c:v>87293.350031107242</c:v>
                </c:pt>
                <c:pt idx="407">
                  <c:v>87882.887706550915</c:v>
                </c:pt>
                <c:pt idx="408">
                  <c:v>88320.725139215851</c:v>
                </c:pt>
                <c:pt idx="409">
                  <c:v>88401.749896789159</c:v>
                </c:pt>
                <c:pt idx="410">
                  <c:v>88401.749896789159</c:v>
                </c:pt>
                <c:pt idx="411">
                  <c:v>88401.749896789159</c:v>
                </c:pt>
                <c:pt idx="412">
                  <c:v>88401.749896789159</c:v>
                </c:pt>
                <c:pt idx="413">
                  <c:v>88401.749896789159</c:v>
                </c:pt>
                <c:pt idx="414">
                  <c:v>88401.749896789159</c:v>
                </c:pt>
                <c:pt idx="415">
                  <c:v>88401.749896789159</c:v>
                </c:pt>
                <c:pt idx="416">
                  <c:v>88401.749896789159</c:v>
                </c:pt>
                <c:pt idx="417">
                  <c:v>88401.749896789159</c:v>
                </c:pt>
                <c:pt idx="418">
                  <c:v>88401.749896789159</c:v>
                </c:pt>
                <c:pt idx="419">
                  <c:v>88503.81549226756</c:v>
                </c:pt>
                <c:pt idx="420">
                  <c:v>88786.069073255218</c:v>
                </c:pt>
                <c:pt idx="421">
                  <c:v>88864.895359624818</c:v>
                </c:pt>
                <c:pt idx="422">
                  <c:v>88864.895359624818</c:v>
                </c:pt>
                <c:pt idx="423">
                  <c:v>88864.895359624818</c:v>
                </c:pt>
                <c:pt idx="424">
                  <c:v>88864.895359624818</c:v>
                </c:pt>
                <c:pt idx="425">
                  <c:v>88864.895359624818</c:v>
                </c:pt>
                <c:pt idx="426">
                  <c:v>88864.895359624818</c:v>
                </c:pt>
                <c:pt idx="427">
                  <c:v>88864.895359624818</c:v>
                </c:pt>
                <c:pt idx="428">
                  <c:v>88864.895359624818</c:v>
                </c:pt>
                <c:pt idx="429">
                  <c:v>88864.895359624818</c:v>
                </c:pt>
                <c:pt idx="430">
                  <c:v>88864.895359624818</c:v>
                </c:pt>
                <c:pt idx="431">
                  <c:v>88971.031451168034</c:v>
                </c:pt>
                <c:pt idx="432">
                  <c:v>89053.343818570618</c:v>
                </c:pt>
                <c:pt idx="433">
                  <c:v>89053.343818570618</c:v>
                </c:pt>
                <c:pt idx="434">
                  <c:v>89053.343818570618</c:v>
                </c:pt>
                <c:pt idx="435">
                  <c:v>89240.29488256367</c:v>
                </c:pt>
                <c:pt idx="436">
                  <c:v>89940.846992856881</c:v>
                </c:pt>
                <c:pt idx="437">
                  <c:v>91233.33321684126</c:v>
                </c:pt>
                <c:pt idx="438">
                  <c:v>93119.066332099741</c:v>
                </c:pt>
                <c:pt idx="439">
                  <c:v>95419.569960506371</c:v>
                </c:pt>
                <c:pt idx="440">
                  <c:v>97827.198056921305</c:v>
                </c:pt>
                <c:pt idx="441">
                  <c:v>99880.234255365562</c:v>
                </c:pt>
                <c:pt idx="442">
                  <c:v>101244.60434766108</c:v>
                </c:pt>
                <c:pt idx="443">
                  <c:v>101893.79808499423</c:v>
                </c:pt>
                <c:pt idx="444">
                  <c:v>101955.26311756753</c:v>
                </c:pt>
                <c:pt idx="445">
                  <c:v>101955.26311756753</c:v>
                </c:pt>
                <c:pt idx="446">
                  <c:v>101955.26311756753</c:v>
                </c:pt>
                <c:pt idx="447">
                  <c:v>101955.26311756753</c:v>
                </c:pt>
                <c:pt idx="448">
                  <c:v>101955.26311756753</c:v>
                </c:pt>
                <c:pt idx="449">
                  <c:v>101955.26311756753</c:v>
                </c:pt>
                <c:pt idx="450">
                  <c:v>101955.26311756753</c:v>
                </c:pt>
                <c:pt idx="451">
                  <c:v>101955.26311756753</c:v>
                </c:pt>
                <c:pt idx="452">
                  <c:v>101955.26311756753</c:v>
                </c:pt>
                <c:pt idx="453">
                  <c:v>101955.26311756753</c:v>
                </c:pt>
                <c:pt idx="454">
                  <c:v>101955.26311756753</c:v>
                </c:pt>
                <c:pt idx="455">
                  <c:v>101955.26311756753</c:v>
                </c:pt>
                <c:pt idx="456">
                  <c:v>101955.26311756753</c:v>
                </c:pt>
                <c:pt idx="457">
                  <c:v>101955.26311756753</c:v>
                </c:pt>
                <c:pt idx="458">
                  <c:v>101955.26311756753</c:v>
                </c:pt>
                <c:pt idx="459">
                  <c:v>101955.26311756753</c:v>
                </c:pt>
                <c:pt idx="460">
                  <c:v>101955.26311756753</c:v>
                </c:pt>
                <c:pt idx="461">
                  <c:v>101955.26311756753</c:v>
                </c:pt>
                <c:pt idx="462">
                  <c:v>101955.26311756753</c:v>
                </c:pt>
                <c:pt idx="463">
                  <c:v>101955.26311756753</c:v>
                </c:pt>
                <c:pt idx="464">
                  <c:v>101955.26311756753</c:v>
                </c:pt>
                <c:pt idx="465">
                  <c:v>101955.26311756753</c:v>
                </c:pt>
                <c:pt idx="466">
                  <c:v>101955.26311756753</c:v>
                </c:pt>
                <c:pt idx="467">
                  <c:v>101955.26311756753</c:v>
                </c:pt>
                <c:pt idx="468">
                  <c:v>101955.26311756753</c:v>
                </c:pt>
                <c:pt idx="469">
                  <c:v>101955.26311756753</c:v>
                </c:pt>
                <c:pt idx="470">
                  <c:v>101955.26311756753</c:v>
                </c:pt>
                <c:pt idx="471">
                  <c:v>101955.26311756753</c:v>
                </c:pt>
                <c:pt idx="472">
                  <c:v>101955.26311756753</c:v>
                </c:pt>
                <c:pt idx="473">
                  <c:v>101955.26311756753</c:v>
                </c:pt>
                <c:pt idx="474">
                  <c:v>101955.26311756753</c:v>
                </c:pt>
                <c:pt idx="475">
                  <c:v>101955.26311756753</c:v>
                </c:pt>
                <c:pt idx="476">
                  <c:v>101955.26311756753</c:v>
                </c:pt>
                <c:pt idx="477">
                  <c:v>101955.26311756753</c:v>
                </c:pt>
                <c:pt idx="478">
                  <c:v>101955.26311756753</c:v>
                </c:pt>
                <c:pt idx="479">
                  <c:v>101955.26311756753</c:v>
                </c:pt>
                <c:pt idx="480">
                  <c:v>101955.26311756753</c:v>
                </c:pt>
                <c:pt idx="481">
                  <c:v>101955.26311756753</c:v>
                </c:pt>
                <c:pt idx="482">
                  <c:v>101955.26311756753</c:v>
                </c:pt>
                <c:pt idx="483">
                  <c:v>101955.26311756753</c:v>
                </c:pt>
                <c:pt idx="484">
                  <c:v>101955.26311756753</c:v>
                </c:pt>
                <c:pt idx="485">
                  <c:v>101955.26311756753</c:v>
                </c:pt>
                <c:pt idx="486">
                  <c:v>101955.26311756753</c:v>
                </c:pt>
                <c:pt idx="487">
                  <c:v>101955.26311756753</c:v>
                </c:pt>
                <c:pt idx="488">
                  <c:v>101955.26311756753</c:v>
                </c:pt>
                <c:pt idx="489">
                  <c:v>101955.26311756753</c:v>
                </c:pt>
                <c:pt idx="490">
                  <c:v>101955.26311756753</c:v>
                </c:pt>
                <c:pt idx="491">
                  <c:v>101955.26311756753</c:v>
                </c:pt>
                <c:pt idx="492">
                  <c:v>101955.26311756753</c:v>
                </c:pt>
                <c:pt idx="493">
                  <c:v>101955.26311756753</c:v>
                </c:pt>
                <c:pt idx="494">
                  <c:v>101955.26311756753</c:v>
                </c:pt>
                <c:pt idx="495">
                  <c:v>101955.26311756753</c:v>
                </c:pt>
                <c:pt idx="496">
                  <c:v>101955.26311756753</c:v>
                </c:pt>
                <c:pt idx="497">
                  <c:v>101955.26311756753</c:v>
                </c:pt>
                <c:pt idx="498">
                  <c:v>101955.26311756753</c:v>
                </c:pt>
                <c:pt idx="499">
                  <c:v>101955.26311756753</c:v>
                </c:pt>
                <c:pt idx="500">
                  <c:v>101955.26311756753</c:v>
                </c:pt>
                <c:pt idx="501">
                  <c:v>101955.26311756753</c:v>
                </c:pt>
                <c:pt idx="502">
                  <c:v>101955.26311756753</c:v>
                </c:pt>
                <c:pt idx="503">
                  <c:v>101955.26311756753</c:v>
                </c:pt>
                <c:pt idx="504">
                  <c:v>101955.26311756753</c:v>
                </c:pt>
                <c:pt idx="505">
                  <c:v>101955.26311756753</c:v>
                </c:pt>
                <c:pt idx="506">
                  <c:v>101955.26311756753</c:v>
                </c:pt>
                <c:pt idx="507">
                  <c:v>101955.26311756753</c:v>
                </c:pt>
                <c:pt idx="508">
                  <c:v>101955.26311756753</c:v>
                </c:pt>
                <c:pt idx="509">
                  <c:v>101955.26311756753</c:v>
                </c:pt>
                <c:pt idx="510">
                  <c:v>101955.26311756753</c:v>
                </c:pt>
                <c:pt idx="511">
                  <c:v>101955.26311756753</c:v>
                </c:pt>
                <c:pt idx="512">
                  <c:v>101955.26311756753</c:v>
                </c:pt>
                <c:pt idx="513">
                  <c:v>101955.26311756753</c:v>
                </c:pt>
                <c:pt idx="514">
                  <c:v>101955.26311756753</c:v>
                </c:pt>
                <c:pt idx="515">
                  <c:v>101955.26311756753</c:v>
                </c:pt>
                <c:pt idx="516">
                  <c:v>101955.26311756753</c:v>
                </c:pt>
                <c:pt idx="517">
                  <c:v>101955.26311756753</c:v>
                </c:pt>
                <c:pt idx="518">
                  <c:v>101955.26311756753</c:v>
                </c:pt>
                <c:pt idx="519">
                  <c:v>101955.26311756753</c:v>
                </c:pt>
                <c:pt idx="520">
                  <c:v>102079.90271099635</c:v>
                </c:pt>
                <c:pt idx="521">
                  <c:v>102333.5573170795</c:v>
                </c:pt>
                <c:pt idx="522">
                  <c:v>102690.72640152393</c:v>
                </c:pt>
                <c:pt idx="523">
                  <c:v>103356.10274798612</c:v>
                </c:pt>
                <c:pt idx="524">
                  <c:v>104585.97919693963</c:v>
                </c:pt>
                <c:pt idx="525">
                  <c:v>106329.90043124037</c:v>
                </c:pt>
                <c:pt idx="526">
                  <c:v>108076.31546708914</c:v>
                </c:pt>
                <c:pt idx="527">
                  <c:v>109236.19471863235</c:v>
                </c:pt>
                <c:pt idx="528">
                  <c:v>109731.98642040705</c:v>
                </c:pt>
                <c:pt idx="529">
                  <c:v>109972.31179029516</c:v>
                </c:pt>
                <c:pt idx="530">
                  <c:v>109972.31179029516</c:v>
                </c:pt>
                <c:pt idx="531">
                  <c:v>109972.31179029516</c:v>
                </c:pt>
                <c:pt idx="532">
                  <c:v>109972.31179029516</c:v>
                </c:pt>
                <c:pt idx="533">
                  <c:v>109972.31179029516</c:v>
                </c:pt>
                <c:pt idx="534">
                  <c:v>109972.31179029516</c:v>
                </c:pt>
                <c:pt idx="535">
                  <c:v>109972.31179029516</c:v>
                </c:pt>
                <c:pt idx="536">
                  <c:v>109972.31179029516</c:v>
                </c:pt>
                <c:pt idx="537">
                  <c:v>109972.31179029516</c:v>
                </c:pt>
                <c:pt idx="538">
                  <c:v>109972.31179029516</c:v>
                </c:pt>
                <c:pt idx="539">
                  <c:v>109972.31179029516</c:v>
                </c:pt>
                <c:pt idx="540">
                  <c:v>109972.31179029516</c:v>
                </c:pt>
                <c:pt idx="541">
                  <c:v>109972.31179029516</c:v>
                </c:pt>
                <c:pt idx="542">
                  <c:v>109972.31179029516</c:v>
                </c:pt>
                <c:pt idx="543">
                  <c:v>109972.31179029516</c:v>
                </c:pt>
                <c:pt idx="544">
                  <c:v>110196.10222984763</c:v>
                </c:pt>
                <c:pt idx="545">
                  <c:v>110805.00066150948</c:v>
                </c:pt>
                <c:pt idx="546">
                  <c:v>111493.34002111886</c:v>
                </c:pt>
                <c:pt idx="547">
                  <c:v>111953.51619866033</c:v>
                </c:pt>
                <c:pt idx="548">
                  <c:v>112236.18377747206</c:v>
                </c:pt>
                <c:pt idx="549">
                  <c:v>112417.52583193484</c:v>
                </c:pt>
                <c:pt idx="550">
                  <c:v>112548.6052923785</c:v>
                </c:pt>
                <c:pt idx="551">
                  <c:v>112552.53362261287</c:v>
                </c:pt>
                <c:pt idx="552">
                  <c:v>112552.53362261287</c:v>
                </c:pt>
                <c:pt idx="553">
                  <c:v>112552.53362261287</c:v>
                </c:pt>
                <c:pt idx="554">
                  <c:v>112552.53362261287</c:v>
                </c:pt>
                <c:pt idx="555">
                  <c:v>112552.53362261287</c:v>
                </c:pt>
                <c:pt idx="556">
                  <c:v>112552.53362261287</c:v>
                </c:pt>
                <c:pt idx="557">
                  <c:v>112552.53362261287</c:v>
                </c:pt>
                <c:pt idx="558">
                  <c:v>112552.53362261287</c:v>
                </c:pt>
                <c:pt idx="559">
                  <c:v>112552.53362261287</c:v>
                </c:pt>
                <c:pt idx="560">
                  <c:v>112552.53362261287</c:v>
                </c:pt>
                <c:pt idx="561">
                  <c:v>112552.53362261287</c:v>
                </c:pt>
                <c:pt idx="562">
                  <c:v>112552.53362261287</c:v>
                </c:pt>
                <c:pt idx="563">
                  <c:v>112682.07129805654</c:v>
                </c:pt>
                <c:pt idx="564">
                  <c:v>114167.59520294466</c:v>
                </c:pt>
                <c:pt idx="565">
                  <c:v>116602.69418967595</c:v>
                </c:pt>
                <c:pt idx="566">
                  <c:v>118912.36406300929</c:v>
                </c:pt>
                <c:pt idx="567">
                  <c:v>119868.27472967595</c:v>
                </c:pt>
                <c:pt idx="568">
                  <c:v>119868.27472967595</c:v>
                </c:pt>
                <c:pt idx="569">
                  <c:v>119868.27472967595</c:v>
                </c:pt>
                <c:pt idx="570">
                  <c:v>119868.27472967595</c:v>
                </c:pt>
                <c:pt idx="571">
                  <c:v>119868.27472967595</c:v>
                </c:pt>
                <c:pt idx="572">
                  <c:v>119868.27472967595</c:v>
                </c:pt>
                <c:pt idx="573">
                  <c:v>119868.27472967595</c:v>
                </c:pt>
                <c:pt idx="574">
                  <c:v>119868.27472967595</c:v>
                </c:pt>
                <c:pt idx="575">
                  <c:v>119868.27472967595</c:v>
                </c:pt>
                <c:pt idx="576">
                  <c:v>119868.27472967595</c:v>
                </c:pt>
                <c:pt idx="577">
                  <c:v>119868.27472967595</c:v>
                </c:pt>
                <c:pt idx="578">
                  <c:v>119868.27472967595</c:v>
                </c:pt>
                <c:pt idx="579">
                  <c:v>119868.27472967595</c:v>
                </c:pt>
                <c:pt idx="580">
                  <c:v>119868.27472967595</c:v>
                </c:pt>
                <c:pt idx="581">
                  <c:v>119868.27472967595</c:v>
                </c:pt>
                <c:pt idx="582">
                  <c:v>119868.27472967595</c:v>
                </c:pt>
                <c:pt idx="583">
                  <c:v>119868.27472967595</c:v>
                </c:pt>
                <c:pt idx="584">
                  <c:v>119868.27472967595</c:v>
                </c:pt>
                <c:pt idx="585">
                  <c:v>119868.27472967595</c:v>
                </c:pt>
                <c:pt idx="586">
                  <c:v>119868.27472967595</c:v>
                </c:pt>
                <c:pt idx="587">
                  <c:v>119868.27472967595</c:v>
                </c:pt>
                <c:pt idx="588">
                  <c:v>119868.27472967595</c:v>
                </c:pt>
                <c:pt idx="589">
                  <c:v>119868.27472967595</c:v>
                </c:pt>
                <c:pt idx="590">
                  <c:v>119868.27472967595</c:v>
                </c:pt>
                <c:pt idx="591">
                  <c:v>119868.27472967595</c:v>
                </c:pt>
                <c:pt idx="592">
                  <c:v>119868.27472967595</c:v>
                </c:pt>
                <c:pt idx="593">
                  <c:v>119868.27472967595</c:v>
                </c:pt>
                <c:pt idx="594">
                  <c:v>119868.27472967595</c:v>
                </c:pt>
                <c:pt idx="595">
                  <c:v>119868.27472967595</c:v>
                </c:pt>
                <c:pt idx="596">
                  <c:v>119868.27472967595</c:v>
                </c:pt>
                <c:pt idx="597">
                  <c:v>119868.27472967595</c:v>
                </c:pt>
                <c:pt idx="598">
                  <c:v>119868.27472967595</c:v>
                </c:pt>
                <c:pt idx="599">
                  <c:v>119868.27472967595</c:v>
                </c:pt>
                <c:pt idx="600">
                  <c:v>119868.27472967595</c:v>
                </c:pt>
                <c:pt idx="601">
                  <c:v>119868.27472967595</c:v>
                </c:pt>
                <c:pt idx="602">
                  <c:v>119868.27472967595</c:v>
                </c:pt>
                <c:pt idx="603">
                  <c:v>119868.27472967595</c:v>
                </c:pt>
                <c:pt idx="604">
                  <c:v>119868.27472967595</c:v>
                </c:pt>
                <c:pt idx="605">
                  <c:v>119868.27472967595</c:v>
                </c:pt>
                <c:pt idx="606">
                  <c:v>119868.27472967595</c:v>
                </c:pt>
                <c:pt idx="607">
                  <c:v>119868.27472967595</c:v>
                </c:pt>
                <c:pt idx="608">
                  <c:v>119868.27472967595</c:v>
                </c:pt>
                <c:pt idx="609">
                  <c:v>119868.27472967595</c:v>
                </c:pt>
                <c:pt idx="610">
                  <c:v>119868.27472967595</c:v>
                </c:pt>
                <c:pt idx="611">
                  <c:v>119868.27472967595</c:v>
                </c:pt>
                <c:pt idx="612">
                  <c:v>119868.27472967595</c:v>
                </c:pt>
                <c:pt idx="613">
                  <c:v>119868.27472967595</c:v>
                </c:pt>
                <c:pt idx="614">
                  <c:v>119868.27472967595</c:v>
                </c:pt>
                <c:pt idx="615">
                  <c:v>119868.27472967595</c:v>
                </c:pt>
                <c:pt idx="616">
                  <c:v>119868.27472967595</c:v>
                </c:pt>
                <c:pt idx="617">
                  <c:v>119868.27472967595</c:v>
                </c:pt>
                <c:pt idx="618">
                  <c:v>119868.27472967595</c:v>
                </c:pt>
                <c:pt idx="619">
                  <c:v>120017.37592363814</c:v>
                </c:pt>
                <c:pt idx="620">
                  <c:v>120220.62748428919</c:v>
                </c:pt>
                <c:pt idx="621">
                  <c:v>120273.24621465473</c:v>
                </c:pt>
                <c:pt idx="622">
                  <c:v>120273.24621465473</c:v>
                </c:pt>
                <c:pt idx="623">
                  <c:v>120273.24621465473</c:v>
                </c:pt>
                <c:pt idx="624">
                  <c:v>120273.24621465473</c:v>
                </c:pt>
                <c:pt idx="625">
                  <c:v>120273.24621465473</c:v>
                </c:pt>
                <c:pt idx="626">
                  <c:v>120273.24621465473</c:v>
                </c:pt>
                <c:pt idx="627">
                  <c:v>120273.24621465473</c:v>
                </c:pt>
                <c:pt idx="628">
                  <c:v>120273.24621465473</c:v>
                </c:pt>
                <c:pt idx="629">
                  <c:v>120273.24621465473</c:v>
                </c:pt>
                <c:pt idx="630">
                  <c:v>120273.24621465473</c:v>
                </c:pt>
                <c:pt idx="631">
                  <c:v>120273.24621465473</c:v>
                </c:pt>
                <c:pt idx="632">
                  <c:v>120273.24621465473</c:v>
                </c:pt>
                <c:pt idx="633">
                  <c:v>120273.24621465473</c:v>
                </c:pt>
                <c:pt idx="634">
                  <c:v>120273.24621465473</c:v>
                </c:pt>
                <c:pt idx="635">
                  <c:v>120273.24621465473</c:v>
                </c:pt>
                <c:pt idx="636">
                  <c:v>120273.24621465473</c:v>
                </c:pt>
                <c:pt idx="637">
                  <c:v>120273.24621465473</c:v>
                </c:pt>
                <c:pt idx="638">
                  <c:v>120273.24621465473</c:v>
                </c:pt>
                <c:pt idx="639">
                  <c:v>120273.24621465473</c:v>
                </c:pt>
                <c:pt idx="640">
                  <c:v>120273.24621465473</c:v>
                </c:pt>
                <c:pt idx="641">
                  <c:v>120273.24621465473</c:v>
                </c:pt>
                <c:pt idx="642">
                  <c:v>120273.24621465473</c:v>
                </c:pt>
                <c:pt idx="643">
                  <c:v>120273.24621465473</c:v>
                </c:pt>
                <c:pt idx="644">
                  <c:v>120273.24621465473</c:v>
                </c:pt>
                <c:pt idx="645">
                  <c:v>120273.24621465473</c:v>
                </c:pt>
                <c:pt idx="646">
                  <c:v>120273.24621465473</c:v>
                </c:pt>
                <c:pt idx="647">
                  <c:v>120273.24621465473</c:v>
                </c:pt>
                <c:pt idx="648">
                  <c:v>120273.24621465473</c:v>
                </c:pt>
                <c:pt idx="649">
                  <c:v>120273.24621465473</c:v>
                </c:pt>
                <c:pt idx="650">
                  <c:v>120273.24621465473</c:v>
                </c:pt>
                <c:pt idx="651">
                  <c:v>120573.66618379054</c:v>
                </c:pt>
                <c:pt idx="652">
                  <c:v>121212.20784414162</c:v>
                </c:pt>
                <c:pt idx="653">
                  <c:v>121908.49974881273</c:v>
                </c:pt>
                <c:pt idx="654">
                  <c:v>122815.31520390821</c:v>
                </c:pt>
                <c:pt idx="655">
                  <c:v>124241.63385100698</c:v>
                </c:pt>
                <c:pt idx="656">
                  <c:v>125959.81803545142</c:v>
                </c:pt>
                <c:pt idx="657">
                  <c:v>127355.5827047724</c:v>
                </c:pt>
                <c:pt idx="658">
                  <c:v>128297.4261826611</c:v>
                </c:pt>
                <c:pt idx="659">
                  <c:v>129397.23548677666</c:v>
                </c:pt>
                <c:pt idx="660">
                  <c:v>131219.0092825907</c:v>
                </c:pt>
                <c:pt idx="661">
                  <c:v>133560.37043806911</c:v>
                </c:pt>
                <c:pt idx="662">
                  <c:v>135985.75951031738</c:v>
                </c:pt>
                <c:pt idx="663">
                  <c:v>137650.17230409439</c:v>
                </c:pt>
                <c:pt idx="664">
                  <c:v>138243.2013017053</c:v>
                </c:pt>
                <c:pt idx="665">
                  <c:v>138243.2013017053</c:v>
                </c:pt>
                <c:pt idx="666">
                  <c:v>138243.2013017053</c:v>
                </c:pt>
                <c:pt idx="667">
                  <c:v>138243.2013017053</c:v>
                </c:pt>
                <c:pt idx="668">
                  <c:v>138243.2013017053</c:v>
                </c:pt>
                <c:pt idx="669">
                  <c:v>138243.2013017053</c:v>
                </c:pt>
                <c:pt idx="670">
                  <c:v>138243.2013017053</c:v>
                </c:pt>
                <c:pt idx="671">
                  <c:v>138243.2013017053</c:v>
                </c:pt>
                <c:pt idx="672">
                  <c:v>138243.2013017053</c:v>
                </c:pt>
                <c:pt idx="673">
                  <c:v>138243.2013017053</c:v>
                </c:pt>
                <c:pt idx="674">
                  <c:v>138243.2013017053</c:v>
                </c:pt>
                <c:pt idx="675">
                  <c:v>138243.2013017053</c:v>
                </c:pt>
                <c:pt idx="676">
                  <c:v>138243.2013017053</c:v>
                </c:pt>
                <c:pt idx="677">
                  <c:v>138255.8844829119</c:v>
                </c:pt>
                <c:pt idx="678">
                  <c:v>139166.55874940497</c:v>
                </c:pt>
                <c:pt idx="679">
                  <c:v>140697.89785811157</c:v>
                </c:pt>
                <c:pt idx="680">
                  <c:v>142594.84412154907</c:v>
                </c:pt>
                <c:pt idx="681">
                  <c:v>144602.24586997018</c:v>
                </c:pt>
                <c:pt idx="682">
                  <c:v>145849.36252594242</c:v>
                </c:pt>
                <c:pt idx="683">
                  <c:v>146562.03210272</c:v>
                </c:pt>
                <c:pt idx="684">
                  <c:v>146842.87446267658</c:v>
                </c:pt>
                <c:pt idx="685">
                  <c:v>146842.87446267658</c:v>
                </c:pt>
                <c:pt idx="686">
                  <c:v>146842.87446267658</c:v>
                </c:pt>
                <c:pt idx="687">
                  <c:v>146842.87446267658</c:v>
                </c:pt>
                <c:pt idx="688">
                  <c:v>146842.87446267658</c:v>
                </c:pt>
                <c:pt idx="689">
                  <c:v>146842.87446267658</c:v>
                </c:pt>
                <c:pt idx="690">
                  <c:v>146842.87446267658</c:v>
                </c:pt>
                <c:pt idx="691">
                  <c:v>146842.87446267658</c:v>
                </c:pt>
                <c:pt idx="692">
                  <c:v>146842.87446267658</c:v>
                </c:pt>
                <c:pt idx="693">
                  <c:v>146842.87446267658</c:v>
                </c:pt>
                <c:pt idx="694">
                  <c:v>146842.87446267658</c:v>
                </c:pt>
                <c:pt idx="695">
                  <c:v>146842.87446267658</c:v>
                </c:pt>
                <c:pt idx="696">
                  <c:v>147793.11953864881</c:v>
                </c:pt>
                <c:pt idx="697">
                  <c:v>149185.21075723195</c:v>
                </c:pt>
                <c:pt idx="698">
                  <c:v>150223.54669844723</c:v>
                </c:pt>
                <c:pt idx="699">
                  <c:v>150959.14270666771</c:v>
                </c:pt>
                <c:pt idx="700">
                  <c:v>151159.80804340768</c:v>
                </c:pt>
                <c:pt idx="701">
                  <c:v>151159.80804340768</c:v>
                </c:pt>
                <c:pt idx="702">
                  <c:v>151159.80804340768</c:v>
                </c:pt>
                <c:pt idx="703">
                  <c:v>151159.80804340768</c:v>
                </c:pt>
                <c:pt idx="704">
                  <c:v>151159.80804340768</c:v>
                </c:pt>
                <c:pt idx="705">
                  <c:v>151643.94088835656</c:v>
                </c:pt>
                <c:pt idx="706">
                  <c:v>152590.32216976376</c:v>
                </c:pt>
                <c:pt idx="707">
                  <c:v>153616.11820684228</c:v>
                </c:pt>
                <c:pt idx="708">
                  <c:v>154132.71162708919</c:v>
                </c:pt>
                <c:pt idx="709">
                  <c:v>154132.71162708919</c:v>
                </c:pt>
                <c:pt idx="710">
                  <c:v>154132.71162708919</c:v>
                </c:pt>
                <c:pt idx="711">
                  <c:v>154132.71162708919</c:v>
                </c:pt>
                <c:pt idx="712">
                  <c:v>154132.71162708919</c:v>
                </c:pt>
                <c:pt idx="713">
                  <c:v>154132.71162708919</c:v>
                </c:pt>
                <c:pt idx="714">
                  <c:v>154691.92206516018</c:v>
                </c:pt>
                <c:pt idx="715">
                  <c:v>156276.54268714611</c:v>
                </c:pt>
                <c:pt idx="716">
                  <c:v>157661.15149656258</c:v>
                </c:pt>
                <c:pt idx="717">
                  <c:v>157871.66831600704</c:v>
                </c:pt>
                <c:pt idx="718">
                  <c:v>157871.66831600704</c:v>
                </c:pt>
                <c:pt idx="719">
                  <c:v>157871.66831600704</c:v>
                </c:pt>
                <c:pt idx="720">
                  <c:v>157871.66831600704</c:v>
                </c:pt>
                <c:pt idx="721">
                  <c:v>157871.66831600704</c:v>
                </c:pt>
                <c:pt idx="722">
                  <c:v>157871.66831600704</c:v>
                </c:pt>
                <c:pt idx="723">
                  <c:v>157871.66831600704</c:v>
                </c:pt>
                <c:pt idx="724">
                  <c:v>157871.66831600704</c:v>
                </c:pt>
                <c:pt idx="725">
                  <c:v>157871.66831600704</c:v>
                </c:pt>
                <c:pt idx="726">
                  <c:v>157871.66831600704</c:v>
                </c:pt>
                <c:pt idx="727">
                  <c:v>157871.66831600704</c:v>
                </c:pt>
                <c:pt idx="728">
                  <c:v>157871.66831600704</c:v>
                </c:pt>
                <c:pt idx="729">
                  <c:v>157871.66831600704</c:v>
                </c:pt>
                <c:pt idx="730">
                  <c:v>157871.66831600704</c:v>
                </c:pt>
                <c:pt idx="731">
                  <c:v>157871.66831600704</c:v>
                </c:pt>
                <c:pt idx="732">
                  <c:v>157871.66831600704</c:v>
                </c:pt>
                <c:pt idx="733">
                  <c:v>157871.66831600704</c:v>
                </c:pt>
                <c:pt idx="734">
                  <c:v>157871.66831600704</c:v>
                </c:pt>
                <c:pt idx="735">
                  <c:v>157871.66831600704</c:v>
                </c:pt>
                <c:pt idx="736">
                  <c:v>157871.66831600704</c:v>
                </c:pt>
                <c:pt idx="737">
                  <c:v>157871.66831600704</c:v>
                </c:pt>
                <c:pt idx="738">
                  <c:v>157871.66831600704</c:v>
                </c:pt>
                <c:pt idx="739">
                  <c:v>157871.66831600704</c:v>
                </c:pt>
                <c:pt idx="740">
                  <c:v>157871.66831600704</c:v>
                </c:pt>
                <c:pt idx="741">
                  <c:v>157871.66831600704</c:v>
                </c:pt>
                <c:pt idx="742">
                  <c:v>157871.66831600704</c:v>
                </c:pt>
                <c:pt idx="743">
                  <c:v>157871.66831600704</c:v>
                </c:pt>
                <c:pt idx="744">
                  <c:v>157871.66831600704</c:v>
                </c:pt>
                <c:pt idx="745">
                  <c:v>157871.66831600704</c:v>
                </c:pt>
                <c:pt idx="746">
                  <c:v>157871.66831600704</c:v>
                </c:pt>
                <c:pt idx="747">
                  <c:v>157871.66831600704</c:v>
                </c:pt>
                <c:pt idx="748">
                  <c:v>157871.66831600704</c:v>
                </c:pt>
                <c:pt idx="749">
                  <c:v>157871.66831600704</c:v>
                </c:pt>
                <c:pt idx="750">
                  <c:v>157871.66831600704</c:v>
                </c:pt>
                <c:pt idx="751">
                  <c:v>157871.66831600704</c:v>
                </c:pt>
                <c:pt idx="752">
                  <c:v>157871.66831600704</c:v>
                </c:pt>
                <c:pt idx="753">
                  <c:v>157871.66831600704</c:v>
                </c:pt>
                <c:pt idx="754">
                  <c:v>157965.39796866424</c:v>
                </c:pt>
                <c:pt idx="755">
                  <c:v>158189.47771747597</c:v>
                </c:pt>
                <c:pt idx="756">
                  <c:v>158851.63242182299</c:v>
                </c:pt>
                <c:pt idx="757">
                  <c:v>160312.96879457281</c:v>
                </c:pt>
                <c:pt idx="758">
                  <c:v>162449.61110640439</c:v>
                </c:pt>
                <c:pt idx="759">
                  <c:v>164776.49393711716</c:v>
                </c:pt>
                <c:pt idx="760">
                  <c:v>167138.50334635715</c:v>
                </c:pt>
                <c:pt idx="761">
                  <c:v>169559.93088770262</c:v>
                </c:pt>
                <c:pt idx="762">
                  <c:v>171681.32792146807</c:v>
                </c:pt>
                <c:pt idx="763">
                  <c:v>173040.04569433362</c:v>
                </c:pt>
                <c:pt idx="764">
                  <c:v>173148.34029155583</c:v>
                </c:pt>
                <c:pt idx="765">
                  <c:v>173148.34029155583</c:v>
                </c:pt>
                <c:pt idx="766">
                  <c:v>173148.34029155583</c:v>
                </c:pt>
                <c:pt idx="767">
                  <c:v>173148.34029155583</c:v>
                </c:pt>
                <c:pt idx="768">
                  <c:v>173148.34029155583</c:v>
                </c:pt>
                <c:pt idx="769">
                  <c:v>173148.34029155583</c:v>
                </c:pt>
                <c:pt idx="770">
                  <c:v>173148.34029155583</c:v>
                </c:pt>
                <c:pt idx="771">
                  <c:v>173148.34029155583</c:v>
                </c:pt>
                <c:pt idx="772">
                  <c:v>173148.34029155583</c:v>
                </c:pt>
                <c:pt idx="773">
                  <c:v>173148.34029155583</c:v>
                </c:pt>
                <c:pt idx="774">
                  <c:v>173148.34029155583</c:v>
                </c:pt>
                <c:pt idx="775">
                  <c:v>173148.34029155583</c:v>
                </c:pt>
                <c:pt idx="776">
                  <c:v>173148.34029155583</c:v>
                </c:pt>
                <c:pt idx="777">
                  <c:v>173148.34029155583</c:v>
                </c:pt>
                <c:pt idx="778">
                  <c:v>173148.34029155583</c:v>
                </c:pt>
                <c:pt idx="779">
                  <c:v>173148.34029155583</c:v>
                </c:pt>
                <c:pt idx="780">
                  <c:v>173148.34029155583</c:v>
                </c:pt>
                <c:pt idx="781">
                  <c:v>173148.34029155583</c:v>
                </c:pt>
                <c:pt idx="782">
                  <c:v>173148.34029155583</c:v>
                </c:pt>
                <c:pt idx="783">
                  <c:v>173148.34029155583</c:v>
                </c:pt>
                <c:pt idx="784">
                  <c:v>173148.34029155583</c:v>
                </c:pt>
                <c:pt idx="785">
                  <c:v>173148.34029155583</c:v>
                </c:pt>
                <c:pt idx="786">
                  <c:v>173148.34029155583</c:v>
                </c:pt>
                <c:pt idx="787">
                  <c:v>173148.34029155583</c:v>
                </c:pt>
                <c:pt idx="788">
                  <c:v>173148.34029155583</c:v>
                </c:pt>
                <c:pt idx="789">
                  <c:v>173148.34029155583</c:v>
                </c:pt>
                <c:pt idx="790">
                  <c:v>173148.34029155583</c:v>
                </c:pt>
                <c:pt idx="791">
                  <c:v>173148.34029155583</c:v>
                </c:pt>
                <c:pt idx="792">
                  <c:v>173148.34029155583</c:v>
                </c:pt>
                <c:pt idx="793">
                  <c:v>173388.48599106199</c:v>
                </c:pt>
                <c:pt idx="794">
                  <c:v>174505.58372242289</c:v>
                </c:pt>
                <c:pt idx="795">
                  <c:v>176403.27177140728</c:v>
                </c:pt>
                <c:pt idx="796">
                  <c:v>178701.63020484478</c:v>
                </c:pt>
                <c:pt idx="797">
                  <c:v>180837.47734865942</c:v>
                </c:pt>
                <c:pt idx="798">
                  <c:v>182295.65163458051</c:v>
                </c:pt>
                <c:pt idx="799">
                  <c:v>182866.12440613433</c:v>
                </c:pt>
                <c:pt idx="800">
                  <c:v>182866.12440613433</c:v>
                </c:pt>
                <c:pt idx="801">
                  <c:v>182866.12440613433</c:v>
                </c:pt>
                <c:pt idx="802">
                  <c:v>182866.12440613433</c:v>
                </c:pt>
                <c:pt idx="803">
                  <c:v>182866.12440613433</c:v>
                </c:pt>
                <c:pt idx="804">
                  <c:v>182866.12440613433</c:v>
                </c:pt>
                <c:pt idx="805">
                  <c:v>182866.12440613433</c:v>
                </c:pt>
                <c:pt idx="806">
                  <c:v>182866.12440613433</c:v>
                </c:pt>
                <c:pt idx="807">
                  <c:v>182866.12440613433</c:v>
                </c:pt>
                <c:pt idx="808">
                  <c:v>182947.83860470203</c:v>
                </c:pt>
                <c:pt idx="809">
                  <c:v>183314.36848111695</c:v>
                </c:pt>
                <c:pt idx="810">
                  <c:v>183966.81565027879</c:v>
                </c:pt>
                <c:pt idx="811">
                  <c:v>185162.57159343851</c:v>
                </c:pt>
                <c:pt idx="812">
                  <c:v>186802.79685507721</c:v>
                </c:pt>
                <c:pt idx="813">
                  <c:v>188580.72156648443</c:v>
                </c:pt>
                <c:pt idx="814">
                  <c:v>190470.26196798423</c:v>
                </c:pt>
                <c:pt idx="815">
                  <c:v>192521.85107080347</c:v>
                </c:pt>
                <c:pt idx="816">
                  <c:v>194581.63447538199</c:v>
                </c:pt>
                <c:pt idx="817">
                  <c:v>196417.72539853302</c:v>
                </c:pt>
                <c:pt idx="818">
                  <c:v>197389.55546450525</c:v>
                </c:pt>
                <c:pt idx="819">
                  <c:v>197389.55546450525</c:v>
                </c:pt>
                <c:pt idx="820">
                  <c:v>197389.55546450525</c:v>
                </c:pt>
                <c:pt idx="821">
                  <c:v>197389.55546450525</c:v>
                </c:pt>
                <c:pt idx="822">
                  <c:v>197389.55546450525</c:v>
                </c:pt>
                <c:pt idx="823">
                  <c:v>197389.55546450525</c:v>
                </c:pt>
                <c:pt idx="824">
                  <c:v>197389.55546450525</c:v>
                </c:pt>
                <c:pt idx="825">
                  <c:v>197389.55546450525</c:v>
                </c:pt>
                <c:pt idx="826">
                  <c:v>197389.55546450525</c:v>
                </c:pt>
                <c:pt idx="827">
                  <c:v>197389.55546450525</c:v>
                </c:pt>
                <c:pt idx="828">
                  <c:v>197389.55546450525</c:v>
                </c:pt>
                <c:pt idx="829">
                  <c:v>197389.55546450525</c:v>
                </c:pt>
                <c:pt idx="830">
                  <c:v>197389.55546450525</c:v>
                </c:pt>
                <c:pt idx="831">
                  <c:v>197389.55546450525</c:v>
                </c:pt>
                <c:pt idx="832">
                  <c:v>197389.55546450525</c:v>
                </c:pt>
                <c:pt idx="833">
                  <c:v>197389.55546450525</c:v>
                </c:pt>
                <c:pt idx="834">
                  <c:v>197389.55546450525</c:v>
                </c:pt>
                <c:pt idx="835">
                  <c:v>197389.55546450525</c:v>
                </c:pt>
                <c:pt idx="836">
                  <c:v>197389.55546450525</c:v>
                </c:pt>
                <c:pt idx="837">
                  <c:v>197389.55546450525</c:v>
                </c:pt>
                <c:pt idx="838">
                  <c:v>197389.55546450525</c:v>
                </c:pt>
                <c:pt idx="839">
                  <c:v>197389.55546450525</c:v>
                </c:pt>
                <c:pt idx="840">
                  <c:v>197389.55546450525</c:v>
                </c:pt>
                <c:pt idx="841">
                  <c:v>197389.55546450525</c:v>
                </c:pt>
                <c:pt idx="842">
                  <c:v>197389.55546450525</c:v>
                </c:pt>
                <c:pt idx="843">
                  <c:v>197389.55546450525</c:v>
                </c:pt>
                <c:pt idx="844">
                  <c:v>197389.55546450525</c:v>
                </c:pt>
                <c:pt idx="845">
                  <c:v>197389.55546450525</c:v>
                </c:pt>
                <c:pt idx="846">
                  <c:v>197389.55546450525</c:v>
                </c:pt>
                <c:pt idx="847">
                  <c:v>197389.55546450525</c:v>
                </c:pt>
                <c:pt idx="848">
                  <c:v>197389.55546450525</c:v>
                </c:pt>
                <c:pt idx="849">
                  <c:v>197389.55546450525</c:v>
                </c:pt>
                <c:pt idx="850">
                  <c:v>197389.55546450525</c:v>
                </c:pt>
                <c:pt idx="851">
                  <c:v>197389.55546450525</c:v>
                </c:pt>
                <c:pt idx="852">
                  <c:v>197389.55546450525</c:v>
                </c:pt>
                <c:pt idx="853">
                  <c:v>197389.55546450525</c:v>
                </c:pt>
                <c:pt idx="854">
                  <c:v>197389.55546450525</c:v>
                </c:pt>
                <c:pt idx="855">
                  <c:v>197389.55546450525</c:v>
                </c:pt>
                <c:pt idx="856">
                  <c:v>197389.55546450525</c:v>
                </c:pt>
                <c:pt idx="857">
                  <c:v>197389.55546450525</c:v>
                </c:pt>
                <c:pt idx="858">
                  <c:v>197389.55546450525</c:v>
                </c:pt>
                <c:pt idx="859">
                  <c:v>197389.55546450525</c:v>
                </c:pt>
                <c:pt idx="860">
                  <c:v>197389.55546450525</c:v>
                </c:pt>
                <c:pt idx="861">
                  <c:v>197389.55546450525</c:v>
                </c:pt>
                <c:pt idx="862">
                  <c:v>197389.55546450525</c:v>
                </c:pt>
                <c:pt idx="863">
                  <c:v>197389.55546450525</c:v>
                </c:pt>
                <c:pt idx="864">
                  <c:v>197389.55546450525</c:v>
                </c:pt>
                <c:pt idx="865">
                  <c:v>197389.55546450525</c:v>
                </c:pt>
                <c:pt idx="866">
                  <c:v>197389.55546450525</c:v>
                </c:pt>
                <c:pt idx="867">
                  <c:v>197389.55546450525</c:v>
                </c:pt>
                <c:pt idx="868">
                  <c:v>197389.55546450525</c:v>
                </c:pt>
                <c:pt idx="869">
                  <c:v>197389.55546450525</c:v>
                </c:pt>
                <c:pt idx="870">
                  <c:v>197389.55546450525</c:v>
                </c:pt>
                <c:pt idx="871">
                  <c:v>197389.55546450525</c:v>
                </c:pt>
                <c:pt idx="872">
                  <c:v>197389.55546450525</c:v>
                </c:pt>
                <c:pt idx="873">
                  <c:v>197389.55546450525</c:v>
                </c:pt>
                <c:pt idx="874">
                  <c:v>197389.55546450525</c:v>
                </c:pt>
                <c:pt idx="875">
                  <c:v>197493.0430667458</c:v>
                </c:pt>
                <c:pt idx="876">
                  <c:v>197729.54052271321</c:v>
                </c:pt>
                <c:pt idx="877">
                  <c:v>197895.36714256951</c:v>
                </c:pt>
                <c:pt idx="878">
                  <c:v>197895.36714256951</c:v>
                </c:pt>
                <c:pt idx="879">
                  <c:v>197895.36714256951</c:v>
                </c:pt>
                <c:pt idx="880">
                  <c:v>197895.36714256951</c:v>
                </c:pt>
                <c:pt idx="881">
                  <c:v>197994.124291007</c:v>
                </c:pt>
                <c:pt idx="882">
                  <c:v>197994.124291007</c:v>
                </c:pt>
                <c:pt idx="883">
                  <c:v>197994.124291007</c:v>
                </c:pt>
                <c:pt idx="884">
                  <c:v>197994.124291007</c:v>
                </c:pt>
                <c:pt idx="885">
                  <c:v>197994.124291007</c:v>
                </c:pt>
                <c:pt idx="886">
                  <c:v>197994.124291007</c:v>
                </c:pt>
                <c:pt idx="887">
                  <c:v>197994.124291007</c:v>
                </c:pt>
                <c:pt idx="888">
                  <c:v>197994.124291007</c:v>
                </c:pt>
                <c:pt idx="889">
                  <c:v>197994.124291007</c:v>
                </c:pt>
                <c:pt idx="890">
                  <c:v>197994.124291007</c:v>
                </c:pt>
                <c:pt idx="891">
                  <c:v>198074.21722266884</c:v>
                </c:pt>
                <c:pt idx="892">
                  <c:v>198312.01098626066</c:v>
                </c:pt>
                <c:pt idx="893">
                  <c:v>198580.81484570511</c:v>
                </c:pt>
                <c:pt idx="894">
                  <c:v>198751.97901056623</c:v>
                </c:pt>
                <c:pt idx="895">
                  <c:v>198751.97901056623</c:v>
                </c:pt>
                <c:pt idx="896">
                  <c:v>198751.97901056623</c:v>
                </c:pt>
                <c:pt idx="897">
                  <c:v>198751.97901056623</c:v>
                </c:pt>
                <c:pt idx="898">
                  <c:v>198751.97901056623</c:v>
                </c:pt>
                <c:pt idx="899">
                  <c:v>198751.97901056623</c:v>
                </c:pt>
                <c:pt idx="900">
                  <c:v>198751.97901056623</c:v>
                </c:pt>
                <c:pt idx="901">
                  <c:v>198830.91846531449</c:v>
                </c:pt>
                <c:pt idx="902">
                  <c:v>200064.16206985441</c:v>
                </c:pt>
                <c:pt idx="903">
                  <c:v>202362.52050329192</c:v>
                </c:pt>
                <c:pt idx="904">
                  <c:v>204498.36764710656</c:v>
                </c:pt>
                <c:pt idx="905">
                  <c:v>205956.54193302765</c:v>
                </c:pt>
                <c:pt idx="906">
                  <c:v>206527.01470458147</c:v>
                </c:pt>
                <c:pt idx="907">
                  <c:v>206527.01470458147</c:v>
                </c:pt>
                <c:pt idx="908">
                  <c:v>206527.01470458147</c:v>
                </c:pt>
                <c:pt idx="909">
                  <c:v>206527.01470458147</c:v>
                </c:pt>
                <c:pt idx="910">
                  <c:v>206527.01470458147</c:v>
                </c:pt>
                <c:pt idx="911">
                  <c:v>206527.01470458147</c:v>
                </c:pt>
                <c:pt idx="912">
                  <c:v>206527.01470458147</c:v>
                </c:pt>
                <c:pt idx="913">
                  <c:v>206527.01470458147</c:v>
                </c:pt>
                <c:pt idx="914">
                  <c:v>206527.01470458147</c:v>
                </c:pt>
                <c:pt idx="915">
                  <c:v>206527.01470458147</c:v>
                </c:pt>
                <c:pt idx="916">
                  <c:v>206527.01470458147</c:v>
                </c:pt>
                <c:pt idx="917">
                  <c:v>206527.01470458147</c:v>
                </c:pt>
                <c:pt idx="918">
                  <c:v>206527.01470458147</c:v>
                </c:pt>
                <c:pt idx="919">
                  <c:v>206527.01470458147</c:v>
                </c:pt>
                <c:pt idx="920">
                  <c:v>206527.01470458147</c:v>
                </c:pt>
                <c:pt idx="921">
                  <c:v>206527.01470458147</c:v>
                </c:pt>
                <c:pt idx="922">
                  <c:v>206527.01470458147</c:v>
                </c:pt>
                <c:pt idx="923">
                  <c:v>206527.01470458147</c:v>
                </c:pt>
                <c:pt idx="924">
                  <c:v>206527.01470458147</c:v>
                </c:pt>
                <c:pt idx="925">
                  <c:v>206747.39100346554</c:v>
                </c:pt>
                <c:pt idx="926">
                  <c:v>206896.3802975888</c:v>
                </c:pt>
                <c:pt idx="927">
                  <c:v>206896.3802975888</c:v>
                </c:pt>
                <c:pt idx="928">
                  <c:v>206896.3802975888</c:v>
                </c:pt>
                <c:pt idx="929">
                  <c:v>206896.3802975888</c:v>
                </c:pt>
                <c:pt idx="930">
                  <c:v>206896.3802975888</c:v>
                </c:pt>
                <c:pt idx="931">
                  <c:v>206896.3802975888</c:v>
                </c:pt>
                <c:pt idx="932">
                  <c:v>206896.3802975888</c:v>
                </c:pt>
                <c:pt idx="933">
                  <c:v>206896.3802975888</c:v>
                </c:pt>
                <c:pt idx="934">
                  <c:v>207009.04968303247</c:v>
                </c:pt>
                <c:pt idx="935">
                  <c:v>207151.07287562024</c:v>
                </c:pt>
                <c:pt idx="936">
                  <c:v>207168.37241661947</c:v>
                </c:pt>
                <c:pt idx="937">
                  <c:v>207168.37241661947</c:v>
                </c:pt>
                <c:pt idx="938">
                  <c:v>207168.37241661947</c:v>
                </c:pt>
                <c:pt idx="939">
                  <c:v>207168.37241661947</c:v>
                </c:pt>
                <c:pt idx="940">
                  <c:v>207168.37241661947</c:v>
                </c:pt>
                <c:pt idx="941">
                  <c:v>207168.37241661947</c:v>
                </c:pt>
                <c:pt idx="942">
                  <c:v>207168.37241661947</c:v>
                </c:pt>
                <c:pt idx="943">
                  <c:v>207168.37241661947</c:v>
                </c:pt>
                <c:pt idx="944">
                  <c:v>207168.37241661947</c:v>
                </c:pt>
                <c:pt idx="945">
                  <c:v>207168.37241661947</c:v>
                </c:pt>
                <c:pt idx="946">
                  <c:v>207168.37241661947</c:v>
                </c:pt>
                <c:pt idx="947">
                  <c:v>207168.37241661947</c:v>
                </c:pt>
                <c:pt idx="948">
                  <c:v>207168.37241661947</c:v>
                </c:pt>
                <c:pt idx="949">
                  <c:v>207168.37241661947</c:v>
                </c:pt>
                <c:pt idx="950">
                  <c:v>207168.37241661947</c:v>
                </c:pt>
                <c:pt idx="951">
                  <c:v>207676.21065508688</c:v>
                </c:pt>
                <c:pt idx="952">
                  <c:v>209035.07687610056</c:v>
                </c:pt>
                <c:pt idx="953">
                  <c:v>211147.98361009746</c:v>
                </c:pt>
                <c:pt idx="954">
                  <c:v>213530.86890574079</c:v>
                </c:pt>
                <c:pt idx="955">
                  <c:v>215926.50634556718</c:v>
                </c:pt>
                <c:pt idx="956">
                  <c:v>218333.22506766883</c:v>
                </c:pt>
                <c:pt idx="957">
                  <c:v>219931.57643236019</c:v>
                </c:pt>
                <c:pt idx="958">
                  <c:v>219948.74983112852</c:v>
                </c:pt>
                <c:pt idx="959">
                  <c:v>219948.74983112852</c:v>
                </c:pt>
                <c:pt idx="960">
                  <c:v>219948.74983112852</c:v>
                </c:pt>
                <c:pt idx="961">
                  <c:v>219948.74983112852</c:v>
                </c:pt>
                <c:pt idx="962">
                  <c:v>219948.74983112852</c:v>
                </c:pt>
                <c:pt idx="963">
                  <c:v>219948.74983112852</c:v>
                </c:pt>
                <c:pt idx="964">
                  <c:v>219948.74983112852</c:v>
                </c:pt>
                <c:pt idx="965">
                  <c:v>219948.74983112852</c:v>
                </c:pt>
                <c:pt idx="966">
                  <c:v>219948.74983112852</c:v>
                </c:pt>
                <c:pt idx="967">
                  <c:v>219948.74983112852</c:v>
                </c:pt>
                <c:pt idx="968">
                  <c:v>219948.74983112852</c:v>
                </c:pt>
                <c:pt idx="969">
                  <c:v>219948.74983112852</c:v>
                </c:pt>
                <c:pt idx="970">
                  <c:v>220239.82886207275</c:v>
                </c:pt>
                <c:pt idx="971">
                  <c:v>221174.85784582276</c:v>
                </c:pt>
                <c:pt idx="972">
                  <c:v>223039.22051758491</c:v>
                </c:pt>
                <c:pt idx="973">
                  <c:v>225428.32916413969</c:v>
                </c:pt>
                <c:pt idx="974">
                  <c:v>227829.40181246822</c:v>
                </c:pt>
                <c:pt idx="975">
                  <c:v>230240.76760066266</c:v>
                </c:pt>
                <c:pt idx="976">
                  <c:v>232686.3112223708</c:v>
                </c:pt>
                <c:pt idx="977">
                  <c:v>234627.81024755116</c:v>
                </c:pt>
                <c:pt idx="978">
                  <c:v>235908.32938335362</c:v>
                </c:pt>
                <c:pt idx="979">
                  <c:v>236986.83571710362</c:v>
                </c:pt>
                <c:pt idx="980">
                  <c:v>237837.11908892749</c:v>
                </c:pt>
                <c:pt idx="981">
                  <c:v>238458.5043730633</c:v>
                </c:pt>
                <c:pt idx="982">
                  <c:v>239029.53992139664</c:v>
                </c:pt>
                <c:pt idx="983">
                  <c:v>239780.10647162329</c:v>
                </c:pt>
                <c:pt idx="984">
                  <c:v>240633.49036594428</c:v>
                </c:pt>
                <c:pt idx="985">
                  <c:v>241180.47615684223</c:v>
                </c:pt>
                <c:pt idx="986">
                  <c:v>241190.83126795333</c:v>
                </c:pt>
                <c:pt idx="987">
                  <c:v>241190.83126795333</c:v>
                </c:pt>
                <c:pt idx="988">
                  <c:v>241190.83126795333</c:v>
                </c:pt>
                <c:pt idx="989">
                  <c:v>241190.83126795333</c:v>
                </c:pt>
                <c:pt idx="990">
                  <c:v>241190.83126795333</c:v>
                </c:pt>
                <c:pt idx="991">
                  <c:v>241190.83126795333</c:v>
                </c:pt>
                <c:pt idx="992">
                  <c:v>241190.83126795333</c:v>
                </c:pt>
                <c:pt idx="993">
                  <c:v>241190.83126795333</c:v>
                </c:pt>
                <c:pt idx="994">
                  <c:v>241190.83126795333</c:v>
                </c:pt>
                <c:pt idx="995">
                  <c:v>241190.83126795333</c:v>
                </c:pt>
                <c:pt idx="996">
                  <c:v>241190.83126795333</c:v>
                </c:pt>
                <c:pt idx="997">
                  <c:v>241190.83126795333</c:v>
                </c:pt>
                <c:pt idx="998">
                  <c:v>241190.83126795333</c:v>
                </c:pt>
                <c:pt idx="999">
                  <c:v>241190.83126795333</c:v>
                </c:pt>
                <c:pt idx="1000">
                  <c:v>241190.83126795333</c:v>
                </c:pt>
                <c:pt idx="1001">
                  <c:v>241190.83126795333</c:v>
                </c:pt>
                <c:pt idx="1002">
                  <c:v>241190.83126795333</c:v>
                </c:pt>
                <c:pt idx="1003">
                  <c:v>241190.83126795333</c:v>
                </c:pt>
                <c:pt idx="1004">
                  <c:v>241190.83126795333</c:v>
                </c:pt>
                <c:pt idx="1005">
                  <c:v>241190.83126795333</c:v>
                </c:pt>
                <c:pt idx="1006">
                  <c:v>241190.83126795333</c:v>
                </c:pt>
                <c:pt idx="1007">
                  <c:v>241190.83126795333</c:v>
                </c:pt>
                <c:pt idx="1008">
                  <c:v>241190.83126795333</c:v>
                </c:pt>
                <c:pt idx="1009">
                  <c:v>241190.83126795333</c:v>
                </c:pt>
                <c:pt idx="1010">
                  <c:v>241190.83126795333</c:v>
                </c:pt>
                <c:pt idx="1011">
                  <c:v>241190.83126795333</c:v>
                </c:pt>
                <c:pt idx="1012">
                  <c:v>241190.83126795333</c:v>
                </c:pt>
                <c:pt idx="1013">
                  <c:v>241190.83126795333</c:v>
                </c:pt>
                <c:pt idx="1014">
                  <c:v>241190.83126795333</c:v>
                </c:pt>
                <c:pt idx="1015">
                  <c:v>241190.83126795333</c:v>
                </c:pt>
                <c:pt idx="1016">
                  <c:v>241190.83126795333</c:v>
                </c:pt>
                <c:pt idx="1017">
                  <c:v>241190.83126795333</c:v>
                </c:pt>
                <c:pt idx="1018">
                  <c:v>241190.83126795333</c:v>
                </c:pt>
                <c:pt idx="1019">
                  <c:v>241190.83126795333</c:v>
                </c:pt>
                <c:pt idx="1020">
                  <c:v>241190.83126795333</c:v>
                </c:pt>
                <c:pt idx="1021">
                  <c:v>241190.83126795333</c:v>
                </c:pt>
                <c:pt idx="1022">
                  <c:v>241190.83126795333</c:v>
                </c:pt>
                <c:pt idx="1023">
                  <c:v>241190.83126795333</c:v>
                </c:pt>
                <c:pt idx="1024">
                  <c:v>241190.83126795333</c:v>
                </c:pt>
                <c:pt idx="1025">
                  <c:v>241190.83126795333</c:v>
                </c:pt>
                <c:pt idx="1026">
                  <c:v>241190.83126795333</c:v>
                </c:pt>
                <c:pt idx="1027">
                  <c:v>241190.83126795333</c:v>
                </c:pt>
                <c:pt idx="1028">
                  <c:v>241190.83126795333</c:v>
                </c:pt>
                <c:pt idx="1029">
                  <c:v>241190.83126795333</c:v>
                </c:pt>
                <c:pt idx="1030">
                  <c:v>241190.83126795333</c:v>
                </c:pt>
                <c:pt idx="1031">
                  <c:v>241190.83126795333</c:v>
                </c:pt>
                <c:pt idx="1032">
                  <c:v>241190.83126795333</c:v>
                </c:pt>
                <c:pt idx="1033">
                  <c:v>241190.83126795333</c:v>
                </c:pt>
                <c:pt idx="1034">
                  <c:v>241190.83126795333</c:v>
                </c:pt>
                <c:pt idx="1035">
                  <c:v>241190.83126795333</c:v>
                </c:pt>
                <c:pt idx="1036">
                  <c:v>241190.83126795333</c:v>
                </c:pt>
                <c:pt idx="1037">
                  <c:v>241190.83126795333</c:v>
                </c:pt>
                <c:pt idx="1038">
                  <c:v>241190.83126795333</c:v>
                </c:pt>
                <c:pt idx="1039">
                  <c:v>241190.83126795333</c:v>
                </c:pt>
                <c:pt idx="1040">
                  <c:v>241190.83126795333</c:v>
                </c:pt>
                <c:pt idx="1041">
                  <c:v>241190.83126795333</c:v>
                </c:pt>
                <c:pt idx="1042">
                  <c:v>241190.83126795333</c:v>
                </c:pt>
                <c:pt idx="1043">
                  <c:v>241190.83126795333</c:v>
                </c:pt>
                <c:pt idx="1044">
                  <c:v>241190.83126795333</c:v>
                </c:pt>
                <c:pt idx="1045">
                  <c:v>241190.83126795333</c:v>
                </c:pt>
                <c:pt idx="1046">
                  <c:v>241190.83126795333</c:v>
                </c:pt>
                <c:pt idx="1047">
                  <c:v>241190.83126795333</c:v>
                </c:pt>
                <c:pt idx="1048">
                  <c:v>241190.83126795333</c:v>
                </c:pt>
                <c:pt idx="1049">
                  <c:v>241190.83126795333</c:v>
                </c:pt>
                <c:pt idx="1050">
                  <c:v>241452.05773144387</c:v>
                </c:pt>
                <c:pt idx="1051">
                  <c:v>241999.29665959493</c:v>
                </c:pt>
                <c:pt idx="1052">
                  <c:v>242731.04705484185</c:v>
                </c:pt>
                <c:pt idx="1053">
                  <c:v>243673.76087320122</c:v>
                </c:pt>
                <c:pt idx="1054">
                  <c:v>244930.39256580538</c:v>
                </c:pt>
                <c:pt idx="1055">
                  <c:v>246604.66747628668</c:v>
                </c:pt>
                <c:pt idx="1056">
                  <c:v>248748.70018462001</c:v>
                </c:pt>
                <c:pt idx="1057">
                  <c:v>251158.80226824945</c:v>
                </c:pt>
                <c:pt idx="1058">
                  <c:v>253347.74730971165</c:v>
                </c:pt>
                <c:pt idx="1059">
                  <c:v>255287.20876370469</c:v>
                </c:pt>
                <c:pt idx="1060">
                  <c:v>256950.38045624617</c:v>
                </c:pt>
                <c:pt idx="1061">
                  <c:v>257875.39523335651</c:v>
                </c:pt>
                <c:pt idx="1062">
                  <c:v>257932.57871946762</c:v>
                </c:pt>
                <c:pt idx="1063">
                  <c:v>257932.57871946762</c:v>
                </c:pt>
                <c:pt idx="1064">
                  <c:v>257932.57871946762</c:v>
                </c:pt>
                <c:pt idx="1065">
                  <c:v>257932.57871946762</c:v>
                </c:pt>
                <c:pt idx="1066">
                  <c:v>257932.57871946762</c:v>
                </c:pt>
                <c:pt idx="1067">
                  <c:v>257932.57871946762</c:v>
                </c:pt>
                <c:pt idx="1068">
                  <c:v>257932.57871946762</c:v>
                </c:pt>
                <c:pt idx="1069">
                  <c:v>257932.57871946762</c:v>
                </c:pt>
                <c:pt idx="1070">
                  <c:v>257932.57871946762</c:v>
                </c:pt>
                <c:pt idx="1071">
                  <c:v>257932.57871946762</c:v>
                </c:pt>
                <c:pt idx="1072">
                  <c:v>257932.57871946762</c:v>
                </c:pt>
                <c:pt idx="1073">
                  <c:v>257932.57871946762</c:v>
                </c:pt>
                <c:pt idx="1074">
                  <c:v>257932.57871946762</c:v>
                </c:pt>
                <c:pt idx="1075">
                  <c:v>257932.57871946762</c:v>
                </c:pt>
                <c:pt idx="1076">
                  <c:v>257932.57871946762</c:v>
                </c:pt>
                <c:pt idx="1077">
                  <c:v>257932.57871946762</c:v>
                </c:pt>
                <c:pt idx="1078">
                  <c:v>257932.57871946762</c:v>
                </c:pt>
                <c:pt idx="1079">
                  <c:v>257932.57871946762</c:v>
                </c:pt>
                <c:pt idx="1080">
                  <c:v>257932.57871946762</c:v>
                </c:pt>
                <c:pt idx="1081">
                  <c:v>257932.57871946762</c:v>
                </c:pt>
                <c:pt idx="1082">
                  <c:v>257932.57871946762</c:v>
                </c:pt>
                <c:pt idx="1083">
                  <c:v>258082.31273381464</c:v>
                </c:pt>
                <c:pt idx="1084">
                  <c:v>258519.02996634069</c:v>
                </c:pt>
                <c:pt idx="1085">
                  <c:v>258731.46703087291</c:v>
                </c:pt>
                <c:pt idx="1086">
                  <c:v>258731.46703087291</c:v>
                </c:pt>
                <c:pt idx="1087">
                  <c:v>258731.46703087291</c:v>
                </c:pt>
                <c:pt idx="1088">
                  <c:v>258731.46703087291</c:v>
                </c:pt>
                <c:pt idx="1089">
                  <c:v>258731.46703087291</c:v>
                </c:pt>
                <c:pt idx="1090">
                  <c:v>258731.46703087291</c:v>
                </c:pt>
                <c:pt idx="1091">
                  <c:v>258731.46703087291</c:v>
                </c:pt>
                <c:pt idx="1092">
                  <c:v>258731.46703087291</c:v>
                </c:pt>
                <c:pt idx="1093">
                  <c:v>258731.46703087291</c:v>
                </c:pt>
                <c:pt idx="1094">
                  <c:v>258731.46703087291</c:v>
                </c:pt>
                <c:pt idx="1095">
                  <c:v>258731.46703087291</c:v>
                </c:pt>
                <c:pt idx="1096">
                  <c:v>258731.46703087291</c:v>
                </c:pt>
                <c:pt idx="1097">
                  <c:v>258731.46703087291</c:v>
                </c:pt>
                <c:pt idx="1098">
                  <c:v>258749.67587334494</c:v>
                </c:pt>
                <c:pt idx="1099">
                  <c:v>259181.26333972902</c:v>
                </c:pt>
                <c:pt idx="1100">
                  <c:v>259671.25446510228</c:v>
                </c:pt>
                <c:pt idx="1101">
                  <c:v>259782.87547243541</c:v>
                </c:pt>
                <c:pt idx="1102">
                  <c:v>259782.87547243541</c:v>
                </c:pt>
                <c:pt idx="1103">
                  <c:v>259782.87547243541</c:v>
                </c:pt>
                <c:pt idx="1104">
                  <c:v>259782.87547243541</c:v>
                </c:pt>
                <c:pt idx="1105">
                  <c:v>259782.87547243541</c:v>
                </c:pt>
                <c:pt idx="1106">
                  <c:v>259782.87547243541</c:v>
                </c:pt>
                <c:pt idx="1107">
                  <c:v>259782.87547243541</c:v>
                </c:pt>
                <c:pt idx="1108">
                  <c:v>259782.87547243541</c:v>
                </c:pt>
                <c:pt idx="1109">
                  <c:v>260005.52875935187</c:v>
                </c:pt>
                <c:pt idx="1110">
                  <c:v>260208.22527594137</c:v>
                </c:pt>
                <c:pt idx="1111">
                  <c:v>260208.22527594137</c:v>
                </c:pt>
                <c:pt idx="1112">
                  <c:v>260208.22527594137</c:v>
                </c:pt>
                <c:pt idx="1113">
                  <c:v>260208.22527594137</c:v>
                </c:pt>
                <c:pt idx="1114">
                  <c:v>260208.22527594137</c:v>
                </c:pt>
                <c:pt idx="1115">
                  <c:v>260208.22527594137</c:v>
                </c:pt>
                <c:pt idx="1116">
                  <c:v>260208.22527594137</c:v>
                </c:pt>
                <c:pt idx="1117">
                  <c:v>260208.22527594137</c:v>
                </c:pt>
                <c:pt idx="1118">
                  <c:v>260208.22527594137</c:v>
                </c:pt>
                <c:pt idx="1119">
                  <c:v>260412.87441610629</c:v>
                </c:pt>
                <c:pt idx="1120">
                  <c:v>260494.56385661845</c:v>
                </c:pt>
                <c:pt idx="1121">
                  <c:v>260494.56385661845</c:v>
                </c:pt>
                <c:pt idx="1122">
                  <c:v>260494.56385661845</c:v>
                </c:pt>
                <c:pt idx="1123">
                  <c:v>260737.42641684512</c:v>
                </c:pt>
                <c:pt idx="1124">
                  <c:v>261523.43238986982</c:v>
                </c:pt>
                <c:pt idx="1125">
                  <c:v>263035.6457374653</c:v>
                </c:pt>
                <c:pt idx="1126">
                  <c:v>265176.73072034726</c:v>
                </c:pt>
                <c:pt idx="1127">
                  <c:v>267539.01605529612</c:v>
                </c:pt>
                <c:pt idx="1128">
                  <c:v>269865.2753248486</c:v>
                </c:pt>
                <c:pt idx="1129">
                  <c:v>271846.69514086231</c:v>
                </c:pt>
                <c:pt idx="1130">
                  <c:v>273376.96505260229</c:v>
                </c:pt>
                <c:pt idx="1131">
                  <c:v>274709.5724109771</c:v>
                </c:pt>
                <c:pt idx="1132">
                  <c:v>276022.40501530963</c:v>
                </c:pt>
                <c:pt idx="1133">
                  <c:v>277468.38309334591</c:v>
                </c:pt>
                <c:pt idx="1134">
                  <c:v>279021.89398638217</c:v>
                </c:pt>
                <c:pt idx="1135">
                  <c:v>280452.16680191841</c:v>
                </c:pt>
                <c:pt idx="1136">
                  <c:v>281400.17552304786</c:v>
                </c:pt>
                <c:pt idx="1137">
                  <c:v>281659.74655062117</c:v>
                </c:pt>
                <c:pt idx="1138">
                  <c:v>281659.74655062117</c:v>
                </c:pt>
                <c:pt idx="1139">
                  <c:v>281659.74655062117</c:v>
                </c:pt>
                <c:pt idx="1140">
                  <c:v>281659.74655062117</c:v>
                </c:pt>
                <c:pt idx="1141">
                  <c:v>281659.74655062117</c:v>
                </c:pt>
                <c:pt idx="1142">
                  <c:v>281659.74655062117</c:v>
                </c:pt>
                <c:pt idx="1143">
                  <c:v>281659.74655062117</c:v>
                </c:pt>
                <c:pt idx="1144">
                  <c:v>281659.74655062117</c:v>
                </c:pt>
                <c:pt idx="1145">
                  <c:v>281659.74655062117</c:v>
                </c:pt>
                <c:pt idx="1146">
                  <c:v>281805.14295327547</c:v>
                </c:pt>
                <c:pt idx="1147">
                  <c:v>283410.17270959012</c:v>
                </c:pt>
                <c:pt idx="1148">
                  <c:v>285404.85670136096</c:v>
                </c:pt>
                <c:pt idx="1149">
                  <c:v>286508.43678285403</c:v>
                </c:pt>
                <c:pt idx="1150">
                  <c:v>286693.39804674289</c:v>
                </c:pt>
                <c:pt idx="1151">
                  <c:v>286693.39804674289</c:v>
                </c:pt>
                <c:pt idx="1152">
                  <c:v>286693.39804674289</c:v>
                </c:pt>
                <c:pt idx="1153">
                  <c:v>286693.39804674289</c:v>
                </c:pt>
                <c:pt idx="1154">
                  <c:v>286693.39804674289</c:v>
                </c:pt>
                <c:pt idx="1155">
                  <c:v>286693.39804674289</c:v>
                </c:pt>
                <c:pt idx="1156">
                  <c:v>286693.39804674289</c:v>
                </c:pt>
                <c:pt idx="1157">
                  <c:v>286693.39804674289</c:v>
                </c:pt>
                <c:pt idx="1158">
                  <c:v>286693.39804674289</c:v>
                </c:pt>
                <c:pt idx="1159">
                  <c:v>286693.39804674289</c:v>
                </c:pt>
                <c:pt idx="1160">
                  <c:v>286693.39804674289</c:v>
                </c:pt>
                <c:pt idx="1161">
                  <c:v>286693.39804674289</c:v>
                </c:pt>
                <c:pt idx="1162">
                  <c:v>286693.39804674289</c:v>
                </c:pt>
                <c:pt idx="1163">
                  <c:v>286693.39804674289</c:v>
                </c:pt>
                <c:pt idx="1164">
                  <c:v>286693.39804674289</c:v>
                </c:pt>
                <c:pt idx="1165">
                  <c:v>286693.39804674289</c:v>
                </c:pt>
                <c:pt idx="1166">
                  <c:v>286693.39804674289</c:v>
                </c:pt>
                <c:pt idx="1167">
                  <c:v>286693.39804674289</c:v>
                </c:pt>
                <c:pt idx="1168">
                  <c:v>286693.39804674289</c:v>
                </c:pt>
                <c:pt idx="1169">
                  <c:v>286693.39804674289</c:v>
                </c:pt>
                <c:pt idx="1170">
                  <c:v>286693.39804674289</c:v>
                </c:pt>
                <c:pt idx="1171">
                  <c:v>286693.39804674289</c:v>
                </c:pt>
                <c:pt idx="1172">
                  <c:v>286693.39804674289</c:v>
                </c:pt>
                <c:pt idx="1173">
                  <c:v>286693.39804674289</c:v>
                </c:pt>
                <c:pt idx="1174">
                  <c:v>286693.39804674289</c:v>
                </c:pt>
                <c:pt idx="1175">
                  <c:v>286693.39804674289</c:v>
                </c:pt>
                <c:pt idx="1176">
                  <c:v>286693.39804674289</c:v>
                </c:pt>
                <c:pt idx="1177">
                  <c:v>286693.39804674289</c:v>
                </c:pt>
                <c:pt idx="1178">
                  <c:v>286693.39804674289</c:v>
                </c:pt>
                <c:pt idx="1179">
                  <c:v>286693.39804674289</c:v>
                </c:pt>
                <c:pt idx="1180">
                  <c:v>286693.39804674289</c:v>
                </c:pt>
                <c:pt idx="1181">
                  <c:v>286693.39804674289</c:v>
                </c:pt>
                <c:pt idx="1182">
                  <c:v>286693.39804674289</c:v>
                </c:pt>
                <c:pt idx="1183">
                  <c:v>286693.39804674289</c:v>
                </c:pt>
                <c:pt idx="1184">
                  <c:v>286693.39804674289</c:v>
                </c:pt>
                <c:pt idx="1185">
                  <c:v>286693.39804674289</c:v>
                </c:pt>
                <c:pt idx="1186">
                  <c:v>286693.39804674289</c:v>
                </c:pt>
                <c:pt idx="1187">
                  <c:v>286693.39804674289</c:v>
                </c:pt>
                <c:pt idx="1188">
                  <c:v>286693.39804674289</c:v>
                </c:pt>
                <c:pt idx="1189">
                  <c:v>286693.39804674289</c:v>
                </c:pt>
                <c:pt idx="1190">
                  <c:v>286693.39804674289</c:v>
                </c:pt>
                <c:pt idx="1191">
                  <c:v>286693.39804674289</c:v>
                </c:pt>
                <c:pt idx="1192">
                  <c:v>286693.39804674289</c:v>
                </c:pt>
                <c:pt idx="1193">
                  <c:v>286693.39804674289</c:v>
                </c:pt>
                <c:pt idx="1194">
                  <c:v>286693.39804674289</c:v>
                </c:pt>
                <c:pt idx="1195">
                  <c:v>286693.39804674289</c:v>
                </c:pt>
                <c:pt idx="1196">
                  <c:v>286693.39804674289</c:v>
                </c:pt>
                <c:pt idx="1197">
                  <c:v>286693.39804674289</c:v>
                </c:pt>
                <c:pt idx="1198">
                  <c:v>286693.39804674289</c:v>
                </c:pt>
                <c:pt idx="1199">
                  <c:v>286693.39804674289</c:v>
                </c:pt>
                <c:pt idx="1200">
                  <c:v>286693.39804674289</c:v>
                </c:pt>
                <c:pt idx="1201">
                  <c:v>286693.39804674289</c:v>
                </c:pt>
                <c:pt idx="1202">
                  <c:v>286693.39804674289</c:v>
                </c:pt>
                <c:pt idx="1203">
                  <c:v>286693.39804674289</c:v>
                </c:pt>
                <c:pt idx="1204">
                  <c:v>286693.39804674289</c:v>
                </c:pt>
                <c:pt idx="1205">
                  <c:v>286693.39804674289</c:v>
                </c:pt>
                <c:pt idx="1206">
                  <c:v>286693.39804674289</c:v>
                </c:pt>
                <c:pt idx="1207">
                  <c:v>286693.39804674289</c:v>
                </c:pt>
                <c:pt idx="1208">
                  <c:v>286693.39804674289</c:v>
                </c:pt>
                <c:pt idx="1209">
                  <c:v>286693.39804674289</c:v>
                </c:pt>
                <c:pt idx="1210">
                  <c:v>286693.39804674289</c:v>
                </c:pt>
                <c:pt idx="1211">
                  <c:v>286693.39804674289</c:v>
                </c:pt>
                <c:pt idx="1212">
                  <c:v>286693.39804674289</c:v>
                </c:pt>
                <c:pt idx="1213">
                  <c:v>286693.39804674289</c:v>
                </c:pt>
                <c:pt idx="1214">
                  <c:v>286693.39804674289</c:v>
                </c:pt>
                <c:pt idx="1215">
                  <c:v>286693.39804674289</c:v>
                </c:pt>
                <c:pt idx="1216">
                  <c:v>286693.39804674289</c:v>
                </c:pt>
                <c:pt idx="1217">
                  <c:v>286693.39804674289</c:v>
                </c:pt>
                <c:pt idx="1218">
                  <c:v>286693.39804674289</c:v>
                </c:pt>
                <c:pt idx="1219">
                  <c:v>286693.39804674289</c:v>
                </c:pt>
                <c:pt idx="1220">
                  <c:v>286693.39804674289</c:v>
                </c:pt>
                <c:pt idx="1221">
                  <c:v>286693.39804674289</c:v>
                </c:pt>
                <c:pt idx="1222">
                  <c:v>286693.39804674289</c:v>
                </c:pt>
                <c:pt idx="1223">
                  <c:v>286693.39804674289</c:v>
                </c:pt>
                <c:pt idx="1224">
                  <c:v>286693.39804674289</c:v>
                </c:pt>
                <c:pt idx="1225">
                  <c:v>286693.39804674289</c:v>
                </c:pt>
                <c:pt idx="1226">
                  <c:v>286693.39804674289</c:v>
                </c:pt>
                <c:pt idx="1227">
                  <c:v>286693.39804674289</c:v>
                </c:pt>
                <c:pt idx="1228">
                  <c:v>286693.39804674289</c:v>
                </c:pt>
                <c:pt idx="1229">
                  <c:v>286693.39804674289</c:v>
                </c:pt>
                <c:pt idx="1230">
                  <c:v>286693.39804674289</c:v>
                </c:pt>
                <c:pt idx="1231">
                  <c:v>286693.39804674289</c:v>
                </c:pt>
                <c:pt idx="1232">
                  <c:v>286693.39804674289</c:v>
                </c:pt>
                <c:pt idx="1233">
                  <c:v>286693.39804674289</c:v>
                </c:pt>
                <c:pt idx="1234">
                  <c:v>286693.39804674289</c:v>
                </c:pt>
                <c:pt idx="1235">
                  <c:v>286693.39804674289</c:v>
                </c:pt>
                <c:pt idx="1236">
                  <c:v>286693.39804674289</c:v>
                </c:pt>
                <c:pt idx="1237">
                  <c:v>286693.39804674289</c:v>
                </c:pt>
                <c:pt idx="1238">
                  <c:v>286693.39804674289</c:v>
                </c:pt>
                <c:pt idx="1239">
                  <c:v>286693.39804674289</c:v>
                </c:pt>
                <c:pt idx="1240">
                  <c:v>286693.39804674289</c:v>
                </c:pt>
                <c:pt idx="1241">
                  <c:v>286693.39804674289</c:v>
                </c:pt>
                <c:pt idx="1242">
                  <c:v>286693.39804674289</c:v>
                </c:pt>
                <c:pt idx="1243">
                  <c:v>286693.39804674289</c:v>
                </c:pt>
                <c:pt idx="1244">
                  <c:v>286693.39804674289</c:v>
                </c:pt>
                <c:pt idx="1245">
                  <c:v>286693.39804674289</c:v>
                </c:pt>
                <c:pt idx="1246">
                  <c:v>286693.39804674289</c:v>
                </c:pt>
                <c:pt idx="1247">
                  <c:v>286693.39804674289</c:v>
                </c:pt>
                <c:pt idx="1248">
                  <c:v>286693.39804674289</c:v>
                </c:pt>
                <c:pt idx="1249">
                  <c:v>286693.39804674289</c:v>
                </c:pt>
                <c:pt idx="1250">
                  <c:v>286693.39804674289</c:v>
                </c:pt>
                <c:pt idx="1251">
                  <c:v>286693.39804674289</c:v>
                </c:pt>
                <c:pt idx="1252">
                  <c:v>286693.39804674289</c:v>
                </c:pt>
                <c:pt idx="1253">
                  <c:v>286693.39804674289</c:v>
                </c:pt>
                <c:pt idx="1254">
                  <c:v>286693.39804674289</c:v>
                </c:pt>
                <c:pt idx="1255">
                  <c:v>286693.39804674289</c:v>
                </c:pt>
                <c:pt idx="1256">
                  <c:v>286693.39804674289</c:v>
                </c:pt>
                <c:pt idx="1257">
                  <c:v>286693.39804674289</c:v>
                </c:pt>
                <c:pt idx="1258">
                  <c:v>286693.39804674289</c:v>
                </c:pt>
                <c:pt idx="1259">
                  <c:v>286693.39804674289</c:v>
                </c:pt>
                <c:pt idx="1260">
                  <c:v>286693.39804674289</c:v>
                </c:pt>
                <c:pt idx="1261">
                  <c:v>286693.39804674289</c:v>
                </c:pt>
                <c:pt idx="1262">
                  <c:v>286693.39804674289</c:v>
                </c:pt>
                <c:pt idx="1263">
                  <c:v>286693.39804674289</c:v>
                </c:pt>
                <c:pt idx="1264">
                  <c:v>286693.39804674289</c:v>
                </c:pt>
                <c:pt idx="1265">
                  <c:v>286693.39804674289</c:v>
                </c:pt>
                <c:pt idx="1266">
                  <c:v>286693.39804674289</c:v>
                </c:pt>
                <c:pt idx="1267">
                  <c:v>286693.39804674289</c:v>
                </c:pt>
                <c:pt idx="1268">
                  <c:v>286693.39804674289</c:v>
                </c:pt>
                <c:pt idx="1269">
                  <c:v>286693.39804674289</c:v>
                </c:pt>
                <c:pt idx="1270">
                  <c:v>286693.39804674289</c:v>
                </c:pt>
                <c:pt idx="1271">
                  <c:v>286693.39804674289</c:v>
                </c:pt>
                <c:pt idx="1272">
                  <c:v>286693.39804674289</c:v>
                </c:pt>
                <c:pt idx="1273">
                  <c:v>286693.39804674289</c:v>
                </c:pt>
                <c:pt idx="1274">
                  <c:v>286693.39804674289</c:v>
                </c:pt>
                <c:pt idx="1275">
                  <c:v>286693.39804674289</c:v>
                </c:pt>
                <c:pt idx="1276">
                  <c:v>286693.39804674289</c:v>
                </c:pt>
                <c:pt idx="1277">
                  <c:v>286693.39804674289</c:v>
                </c:pt>
                <c:pt idx="1278">
                  <c:v>286693.39804674289</c:v>
                </c:pt>
                <c:pt idx="1279">
                  <c:v>286693.39804674289</c:v>
                </c:pt>
                <c:pt idx="1280">
                  <c:v>286693.39804674289</c:v>
                </c:pt>
                <c:pt idx="1281">
                  <c:v>286693.39804674289</c:v>
                </c:pt>
                <c:pt idx="1282">
                  <c:v>286693.39804674289</c:v>
                </c:pt>
                <c:pt idx="1283">
                  <c:v>286693.39804674289</c:v>
                </c:pt>
                <c:pt idx="1284">
                  <c:v>286693.39804674289</c:v>
                </c:pt>
                <c:pt idx="1285">
                  <c:v>286693.39804674289</c:v>
                </c:pt>
                <c:pt idx="1286">
                  <c:v>286693.39804674289</c:v>
                </c:pt>
                <c:pt idx="1287">
                  <c:v>286693.39804674289</c:v>
                </c:pt>
                <c:pt idx="1288">
                  <c:v>286693.39804674289</c:v>
                </c:pt>
                <c:pt idx="1289">
                  <c:v>286693.39804674289</c:v>
                </c:pt>
                <c:pt idx="1290">
                  <c:v>286693.39804674289</c:v>
                </c:pt>
                <c:pt idx="1291">
                  <c:v>286693.39804674289</c:v>
                </c:pt>
                <c:pt idx="1292">
                  <c:v>286693.39804674289</c:v>
                </c:pt>
                <c:pt idx="1293">
                  <c:v>286693.39804674289</c:v>
                </c:pt>
                <c:pt idx="1294">
                  <c:v>286693.39804674289</c:v>
                </c:pt>
                <c:pt idx="1295">
                  <c:v>286693.39804674289</c:v>
                </c:pt>
                <c:pt idx="1296">
                  <c:v>286693.39804674289</c:v>
                </c:pt>
                <c:pt idx="1297">
                  <c:v>286693.39804674289</c:v>
                </c:pt>
                <c:pt idx="1298">
                  <c:v>286693.39804674289</c:v>
                </c:pt>
                <c:pt idx="1299">
                  <c:v>286693.39804674289</c:v>
                </c:pt>
                <c:pt idx="1300">
                  <c:v>286693.39804674289</c:v>
                </c:pt>
                <c:pt idx="1301">
                  <c:v>286693.39804674289</c:v>
                </c:pt>
                <c:pt idx="1302">
                  <c:v>286693.39804674289</c:v>
                </c:pt>
                <c:pt idx="1303">
                  <c:v>286693.39804674289</c:v>
                </c:pt>
                <c:pt idx="1304">
                  <c:v>286693.39804674289</c:v>
                </c:pt>
                <c:pt idx="1305">
                  <c:v>286693.39804674289</c:v>
                </c:pt>
                <c:pt idx="1306">
                  <c:v>286693.39804674289</c:v>
                </c:pt>
                <c:pt idx="1307">
                  <c:v>286693.39804674289</c:v>
                </c:pt>
                <c:pt idx="1308">
                  <c:v>286693.39804674289</c:v>
                </c:pt>
                <c:pt idx="1309">
                  <c:v>286693.39804674289</c:v>
                </c:pt>
                <c:pt idx="1310">
                  <c:v>286693.39804674289</c:v>
                </c:pt>
                <c:pt idx="1311">
                  <c:v>286693.39804674289</c:v>
                </c:pt>
                <c:pt idx="1312">
                  <c:v>286693.39804674289</c:v>
                </c:pt>
                <c:pt idx="1313">
                  <c:v>286693.39804674289</c:v>
                </c:pt>
                <c:pt idx="1314">
                  <c:v>286693.39804674289</c:v>
                </c:pt>
                <c:pt idx="1315">
                  <c:v>286693.39804674289</c:v>
                </c:pt>
                <c:pt idx="1316">
                  <c:v>286693.39804674289</c:v>
                </c:pt>
                <c:pt idx="1317">
                  <c:v>286693.39804674289</c:v>
                </c:pt>
                <c:pt idx="1318">
                  <c:v>286693.39804674289</c:v>
                </c:pt>
                <c:pt idx="1319">
                  <c:v>286693.39804674289</c:v>
                </c:pt>
                <c:pt idx="1320">
                  <c:v>286693.39804674289</c:v>
                </c:pt>
                <c:pt idx="1321">
                  <c:v>286693.39804674289</c:v>
                </c:pt>
                <c:pt idx="1322">
                  <c:v>286693.39804674289</c:v>
                </c:pt>
                <c:pt idx="1323">
                  <c:v>286693.39804674289</c:v>
                </c:pt>
                <c:pt idx="1324">
                  <c:v>286693.39804674289</c:v>
                </c:pt>
                <c:pt idx="1325">
                  <c:v>286693.39804674289</c:v>
                </c:pt>
                <c:pt idx="1326">
                  <c:v>286693.39804674289</c:v>
                </c:pt>
                <c:pt idx="1327">
                  <c:v>286693.39804674289</c:v>
                </c:pt>
                <c:pt idx="1328">
                  <c:v>286693.39804674289</c:v>
                </c:pt>
                <c:pt idx="1329">
                  <c:v>286693.39804674289</c:v>
                </c:pt>
                <c:pt idx="1330">
                  <c:v>286693.39804674289</c:v>
                </c:pt>
                <c:pt idx="1331">
                  <c:v>286693.39804674289</c:v>
                </c:pt>
                <c:pt idx="1332">
                  <c:v>286693.39804674289</c:v>
                </c:pt>
                <c:pt idx="1333">
                  <c:v>286693.39804674289</c:v>
                </c:pt>
                <c:pt idx="1334">
                  <c:v>286693.39804674289</c:v>
                </c:pt>
                <c:pt idx="1335">
                  <c:v>286693.39804674289</c:v>
                </c:pt>
                <c:pt idx="1336">
                  <c:v>286693.39804674289</c:v>
                </c:pt>
                <c:pt idx="1337">
                  <c:v>286693.39804674289</c:v>
                </c:pt>
                <c:pt idx="1338">
                  <c:v>286693.39804674289</c:v>
                </c:pt>
                <c:pt idx="1339">
                  <c:v>286693.39804674289</c:v>
                </c:pt>
                <c:pt idx="1340">
                  <c:v>286693.39804674289</c:v>
                </c:pt>
                <c:pt idx="1341">
                  <c:v>286693.39804674289</c:v>
                </c:pt>
                <c:pt idx="1342">
                  <c:v>286693.39804674289</c:v>
                </c:pt>
                <c:pt idx="1343">
                  <c:v>286693.39804674289</c:v>
                </c:pt>
                <c:pt idx="1344">
                  <c:v>286693.39804674289</c:v>
                </c:pt>
                <c:pt idx="1345">
                  <c:v>286693.39804674289</c:v>
                </c:pt>
                <c:pt idx="1346">
                  <c:v>286693.39804674289</c:v>
                </c:pt>
                <c:pt idx="1347">
                  <c:v>286693.39804674289</c:v>
                </c:pt>
                <c:pt idx="1348">
                  <c:v>286693.39804674289</c:v>
                </c:pt>
                <c:pt idx="1349">
                  <c:v>286693.39804674289</c:v>
                </c:pt>
                <c:pt idx="1350">
                  <c:v>286693.39804674289</c:v>
                </c:pt>
                <c:pt idx="1351">
                  <c:v>286873.08578814723</c:v>
                </c:pt>
                <c:pt idx="1352">
                  <c:v>287136.01062720199</c:v>
                </c:pt>
                <c:pt idx="1353">
                  <c:v>287430.94486720196</c:v>
                </c:pt>
                <c:pt idx="1354">
                  <c:v>287758.22012278356</c:v>
                </c:pt>
                <c:pt idx="1355">
                  <c:v>288143.25811399886</c:v>
                </c:pt>
                <c:pt idx="1356">
                  <c:v>288637.89504297549</c:v>
                </c:pt>
                <c:pt idx="1357">
                  <c:v>289217.23977307964</c:v>
                </c:pt>
                <c:pt idx="1358">
                  <c:v>289855.92798481963</c:v>
                </c:pt>
                <c:pt idx="1359">
                  <c:v>290579.67078034719</c:v>
                </c:pt>
                <c:pt idx="1360">
                  <c:v>291337.8549166242</c:v>
                </c:pt>
                <c:pt idx="1361">
                  <c:v>291874.24406150077</c:v>
                </c:pt>
                <c:pt idx="1362">
                  <c:v>291955.7046797222</c:v>
                </c:pt>
                <c:pt idx="1363">
                  <c:v>291955.7046797222</c:v>
                </c:pt>
                <c:pt idx="1364">
                  <c:v>291955.7046797222</c:v>
                </c:pt>
                <c:pt idx="1365">
                  <c:v>291955.7046797222</c:v>
                </c:pt>
                <c:pt idx="1366">
                  <c:v>291955.7046797222</c:v>
                </c:pt>
                <c:pt idx="1367">
                  <c:v>291955.7046797222</c:v>
                </c:pt>
                <c:pt idx="1368">
                  <c:v>292260.99191228685</c:v>
                </c:pt>
                <c:pt idx="1369">
                  <c:v>292777.61195395351</c:v>
                </c:pt>
                <c:pt idx="1370">
                  <c:v>292967.6439506819</c:v>
                </c:pt>
                <c:pt idx="1371">
                  <c:v>292967.6439506819</c:v>
                </c:pt>
                <c:pt idx="1372">
                  <c:v>292967.6439506819</c:v>
                </c:pt>
                <c:pt idx="1373">
                  <c:v>292967.6439506819</c:v>
                </c:pt>
                <c:pt idx="1374">
                  <c:v>293008.12777952739</c:v>
                </c:pt>
                <c:pt idx="1375">
                  <c:v>293410.10257784143</c:v>
                </c:pt>
                <c:pt idx="1376">
                  <c:v>294431.65487925638</c:v>
                </c:pt>
                <c:pt idx="1377">
                  <c:v>296333.03637843847</c:v>
                </c:pt>
                <c:pt idx="1378">
                  <c:v>298709.59750042437</c:v>
                </c:pt>
                <c:pt idx="1379">
                  <c:v>301099.66738330631</c:v>
                </c:pt>
                <c:pt idx="1380">
                  <c:v>303501.57516517647</c:v>
                </c:pt>
                <c:pt idx="1381">
                  <c:v>305146.9833174604</c:v>
                </c:pt>
                <c:pt idx="1382">
                  <c:v>305146.9833174604</c:v>
                </c:pt>
                <c:pt idx="1383">
                  <c:v>305146.9833174604</c:v>
                </c:pt>
                <c:pt idx="1384">
                  <c:v>305146.9833174604</c:v>
                </c:pt>
                <c:pt idx="1385">
                  <c:v>305146.9833174604</c:v>
                </c:pt>
                <c:pt idx="1386">
                  <c:v>305146.9833174604</c:v>
                </c:pt>
                <c:pt idx="1387">
                  <c:v>305146.9833174604</c:v>
                </c:pt>
                <c:pt idx="1388">
                  <c:v>305146.9833174604</c:v>
                </c:pt>
                <c:pt idx="1389">
                  <c:v>305146.9833174604</c:v>
                </c:pt>
                <c:pt idx="1390">
                  <c:v>305146.9833174604</c:v>
                </c:pt>
                <c:pt idx="1391">
                  <c:v>305146.9833174604</c:v>
                </c:pt>
                <c:pt idx="1392">
                  <c:v>305146.9833174604</c:v>
                </c:pt>
                <c:pt idx="1393">
                  <c:v>305146.9833174604</c:v>
                </c:pt>
                <c:pt idx="1394">
                  <c:v>305146.9833174604</c:v>
                </c:pt>
                <c:pt idx="1395">
                  <c:v>305146.9833174604</c:v>
                </c:pt>
                <c:pt idx="1396">
                  <c:v>305146.9833174604</c:v>
                </c:pt>
                <c:pt idx="1397">
                  <c:v>305172.51374192315</c:v>
                </c:pt>
                <c:pt idx="1398">
                  <c:v>305328.69405406818</c:v>
                </c:pt>
                <c:pt idx="1399">
                  <c:v>305616.09706985042</c:v>
                </c:pt>
                <c:pt idx="1400">
                  <c:v>306035.5582202237</c:v>
                </c:pt>
                <c:pt idx="1401">
                  <c:v>306536.43511575129</c:v>
                </c:pt>
                <c:pt idx="1402">
                  <c:v>307195.52439224435</c:v>
                </c:pt>
                <c:pt idx="1403">
                  <c:v>308295.11699513014</c:v>
                </c:pt>
                <c:pt idx="1404">
                  <c:v>310195.72927399975</c:v>
                </c:pt>
                <c:pt idx="1405">
                  <c:v>312594.23941855511</c:v>
                </c:pt>
                <c:pt idx="1406">
                  <c:v>314568.97656688845</c:v>
                </c:pt>
                <c:pt idx="1407">
                  <c:v>315374.45378174959</c:v>
                </c:pt>
                <c:pt idx="1408">
                  <c:v>315374.45378174959</c:v>
                </c:pt>
                <c:pt idx="1409">
                  <c:v>315374.45378174959</c:v>
                </c:pt>
                <c:pt idx="1410">
                  <c:v>315374.45378174959</c:v>
                </c:pt>
                <c:pt idx="1411">
                  <c:v>315374.45378174959</c:v>
                </c:pt>
                <c:pt idx="1412">
                  <c:v>315374.45378174959</c:v>
                </c:pt>
                <c:pt idx="1413">
                  <c:v>315374.45378174959</c:v>
                </c:pt>
                <c:pt idx="1414">
                  <c:v>315374.45378174959</c:v>
                </c:pt>
                <c:pt idx="1415">
                  <c:v>315374.45378174959</c:v>
                </c:pt>
                <c:pt idx="1416">
                  <c:v>315374.45378174959</c:v>
                </c:pt>
                <c:pt idx="1417">
                  <c:v>315374.45378174959</c:v>
                </c:pt>
                <c:pt idx="1418">
                  <c:v>315374.45378174959</c:v>
                </c:pt>
                <c:pt idx="1419">
                  <c:v>315374.45378174959</c:v>
                </c:pt>
                <c:pt idx="1420">
                  <c:v>315374.45378174959</c:v>
                </c:pt>
                <c:pt idx="1421">
                  <c:v>315922.8352554022</c:v>
                </c:pt>
                <c:pt idx="1422">
                  <c:v>317039.56326391589</c:v>
                </c:pt>
                <c:pt idx="1423">
                  <c:v>317753.96924557775</c:v>
                </c:pt>
                <c:pt idx="1424">
                  <c:v>317753.96924557775</c:v>
                </c:pt>
                <c:pt idx="1425">
                  <c:v>317753.96924557775</c:v>
                </c:pt>
                <c:pt idx="1426">
                  <c:v>317753.96924557775</c:v>
                </c:pt>
                <c:pt idx="1427">
                  <c:v>317753.96924557775</c:v>
                </c:pt>
                <c:pt idx="1428">
                  <c:v>317753.96924557775</c:v>
                </c:pt>
                <c:pt idx="1429">
                  <c:v>317753.96924557775</c:v>
                </c:pt>
                <c:pt idx="1430">
                  <c:v>318044.33259041089</c:v>
                </c:pt>
                <c:pt idx="1431">
                  <c:v>319080.19685086905</c:v>
                </c:pt>
                <c:pt idx="1432">
                  <c:v>321018.48958708433</c:v>
                </c:pt>
                <c:pt idx="1433">
                  <c:v>323427.48529721837</c:v>
                </c:pt>
                <c:pt idx="1434">
                  <c:v>325871.06867491896</c:v>
                </c:pt>
                <c:pt idx="1435">
                  <c:v>327351.02502286265</c:v>
                </c:pt>
                <c:pt idx="1436">
                  <c:v>327351.02502286265</c:v>
                </c:pt>
                <c:pt idx="1437">
                  <c:v>327351.02502286265</c:v>
                </c:pt>
                <c:pt idx="1438">
                  <c:v>327351.02502286265</c:v>
                </c:pt>
                <c:pt idx="1439">
                  <c:v>327351.02502286265</c:v>
                </c:pt>
                <c:pt idx="1440">
                  <c:v>327351.02502286265</c:v>
                </c:pt>
                <c:pt idx="1441">
                  <c:v>327705.53762126929</c:v>
                </c:pt>
                <c:pt idx="1442">
                  <c:v>328215.57845526619</c:v>
                </c:pt>
                <c:pt idx="1443">
                  <c:v>328343.75130598666</c:v>
                </c:pt>
                <c:pt idx="1444">
                  <c:v>328343.75130598666</c:v>
                </c:pt>
                <c:pt idx="1445">
                  <c:v>328343.75130598666</c:v>
                </c:pt>
                <c:pt idx="1446">
                  <c:v>328343.75130598666</c:v>
                </c:pt>
                <c:pt idx="1447">
                  <c:v>328957.91036517167</c:v>
                </c:pt>
                <c:pt idx="1448">
                  <c:v>330724.90703444253</c:v>
                </c:pt>
                <c:pt idx="1449">
                  <c:v>333109.01387495466</c:v>
                </c:pt>
                <c:pt idx="1450">
                  <c:v>335060.96188400942</c:v>
                </c:pt>
                <c:pt idx="1451">
                  <c:v>335965.71861220384</c:v>
                </c:pt>
                <c:pt idx="1452">
                  <c:v>336001.62927887053</c:v>
                </c:pt>
                <c:pt idx="1453">
                  <c:v>336001.62927887053</c:v>
                </c:pt>
                <c:pt idx="1454">
                  <c:v>336001.62927887053</c:v>
                </c:pt>
                <c:pt idx="1455">
                  <c:v>336001.62927887053</c:v>
                </c:pt>
                <c:pt idx="1456">
                  <c:v>336001.62927887053</c:v>
                </c:pt>
                <c:pt idx="1457">
                  <c:v>336001.62927887053</c:v>
                </c:pt>
                <c:pt idx="1458">
                  <c:v>336001.62927887053</c:v>
                </c:pt>
                <c:pt idx="1459">
                  <c:v>336001.62927887053</c:v>
                </c:pt>
                <c:pt idx="1460">
                  <c:v>336001.62927887053</c:v>
                </c:pt>
                <c:pt idx="1461">
                  <c:v>336001.62927887053</c:v>
                </c:pt>
                <c:pt idx="1462">
                  <c:v>336001.62927887053</c:v>
                </c:pt>
                <c:pt idx="1463">
                  <c:v>336001.62927887053</c:v>
                </c:pt>
                <c:pt idx="1464">
                  <c:v>336001.62927887053</c:v>
                </c:pt>
                <c:pt idx="1465">
                  <c:v>336001.62927887053</c:v>
                </c:pt>
                <c:pt idx="1466">
                  <c:v>336001.62927887053</c:v>
                </c:pt>
                <c:pt idx="1467">
                  <c:v>336001.62927887053</c:v>
                </c:pt>
                <c:pt idx="1468">
                  <c:v>336001.62927887053</c:v>
                </c:pt>
                <c:pt idx="1469">
                  <c:v>336001.62927887053</c:v>
                </c:pt>
                <c:pt idx="1470">
                  <c:v>336001.62927887053</c:v>
                </c:pt>
                <c:pt idx="1471">
                  <c:v>336001.62927887053</c:v>
                </c:pt>
                <c:pt idx="1472">
                  <c:v>336001.62927887053</c:v>
                </c:pt>
                <c:pt idx="1473">
                  <c:v>336001.62927887053</c:v>
                </c:pt>
                <c:pt idx="1474">
                  <c:v>336001.62927887053</c:v>
                </c:pt>
                <c:pt idx="1475">
                  <c:v>336001.62927887053</c:v>
                </c:pt>
                <c:pt idx="1476">
                  <c:v>336001.62927887053</c:v>
                </c:pt>
                <c:pt idx="1477">
                  <c:v>336001.62927887053</c:v>
                </c:pt>
                <c:pt idx="1478">
                  <c:v>336001.62927887053</c:v>
                </c:pt>
                <c:pt idx="1479">
                  <c:v>336001.62927887053</c:v>
                </c:pt>
                <c:pt idx="1480">
                  <c:v>336001.62927887053</c:v>
                </c:pt>
                <c:pt idx="1481">
                  <c:v>336001.62927887053</c:v>
                </c:pt>
                <c:pt idx="1482">
                  <c:v>336001.62927887053</c:v>
                </c:pt>
                <c:pt idx="1483">
                  <c:v>336001.62927887053</c:v>
                </c:pt>
                <c:pt idx="1484">
                  <c:v>336001.62927887053</c:v>
                </c:pt>
                <c:pt idx="1485">
                  <c:v>336001.62927887053</c:v>
                </c:pt>
                <c:pt idx="1486">
                  <c:v>336001.62927887053</c:v>
                </c:pt>
                <c:pt idx="1487">
                  <c:v>336001.62927887053</c:v>
                </c:pt>
                <c:pt idx="1488">
                  <c:v>336001.62927887053</c:v>
                </c:pt>
                <c:pt idx="1489">
                  <c:v>336001.62927887053</c:v>
                </c:pt>
                <c:pt idx="1490">
                  <c:v>336001.62927887053</c:v>
                </c:pt>
                <c:pt idx="1491">
                  <c:v>336001.62927887053</c:v>
                </c:pt>
                <c:pt idx="1492">
                  <c:v>336001.62927887053</c:v>
                </c:pt>
                <c:pt idx="1493">
                  <c:v>336001.62927887053</c:v>
                </c:pt>
                <c:pt idx="1494">
                  <c:v>336001.62927887053</c:v>
                </c:pt>
                <c:pt idx="1495">
                  <c:v>336001.62927887053</c:v>
                </c:pt>
                <c:pt idx="1496">
                  <c:v>336001.62927887053</c:v>
                </c:pt>
                <c:pt idx="1497">
                  <c:v>336001.62927887053</c:v>
                </c:pt>
                <c:pt idx="1498">
                  <c:v>336001.62927887053</c:v>
                </c:pt>
                <c:pt idx="1499">
                  <c:v>336001.62927887053</c:v>
                </c:pt>
                <c:pt idx="1500">
                  <c:v>336001.62927887053</c:v>
                </c:pt>
                <c:pt idx="1501">
                  <c:v>336001.62927887053</c:v>
                </c:pt>
                <c:pt idx="1502">
                  <c:v>336001.62927887053</c:v>
                </c:pt>
                <c:pt idx="1503">
                  <c:v>336001.62927887053</c:v>
                </c:pt>
                <c:pt idx="1504">
                  <c:v>336001.62927887053</c:v>
                </c:pt>
                <c:pt idx="1505">
                  <c:v>336001.62927887053</c:v>
                </c:pt>
                <c:pt idx="1506">
                  <c:v>336001.62927887053</c:v>
                </c:pt>
                <c:pt idx="1507">
                  <c:v>336001.62927887053</c:v>
                </c:pt>
                <c:pt idx="1508">
                  <c:v>336001.62927887053</c:v>
                </c:pt>
                <c:pt idx="1509">
                  <c:v>336001.62927887053</c:v>
                </c:pt>
                <c:pt idx="1510">
                  <c:v>336001.62927887053</c:v>
                </c:pt>
                <c:pt idx="1511">
                  <c:v>336001.62927887053</c:v>
                </c:pt>
                <c:pt idx="1512">
                  <c:v>336001.62927887053</c:v>
                </c:pt>
                <c:pt idx="1513">
                  <c:v>336001.62927887053</c:v>
                </c:pt>
                <c:pt idx="1514">
                  <c:v>336001.62927887053</c:v>
                </c:pt>
                <c:pt idx="1515">
                  <c:v>336001.62927887053</c:v>
                </c:pt>
                <c:pt idx="1516">
                  <c:v>336001.62927887053</c:v>
                </c:pt>
                <c:pt idx="1517">
                  <c:v>336001.62927887053</c:v>
                </c:pt>
                <c:pt idx="1518">
                  <c:v>336001.62927887053</c:v>
                </c:pt>
                <c:pt idx="1519">
                  <c:v>336001.62927887053</c:v>
                </c:pt>
                <c:pt idx="1520">
                  <c:v>336001.62927887053</c:v>
                </c:pt>
                <c:pt idx="1521">
                  <c:v>336001.62927887053</c:v>
                </c:pt>
                <c:pt idx="1522">
                  <c:v>336001.62927887053</c:v>
                </c:pt>
                <c:pt idx="1523">
                  <c:v>336001.62927887053</c:v>
                </c:pt>
                <c:pt idx="1524">
                  <c:v>336001.62927887053</c:v>
                </c:pt>
                <c:pt idx="1525">
                  <c:v>336290.10153106478</c:v>
                </c:pt>
                <c:pt idx="1526">
                  <c:v>336866.93015370367</c:v>
                </c:pt>
                <c:pt idx="1527">
                  <c:v>337631.76870349917</c:v>
                </c:pt>
                <c:pt idx="1528">
                  <c:v>338406.22913375765</c:v>
                </c:pt>
                <c:pt idx="1529">
                  <c:v>339035.87530659715</c:v>
                </c:pt>
                <c:pt idx="1530">
                  <c:v>339442.27749565191</c:v>
                </c:pt>
                <c:pt idx="1531">
                  <c:v>339572.32806151127</c:v>
                </c:pt>
                <c:pt idx="1532">
                  <c:v>339572.32806151127</c:v>
                </c:pt>
                <c:pt idx="1533">
                  <c:v>339572.32806151127</c:v>
                </c:pt>
                <c:pt idx="1534">
                  <c:v>339572.32806151127</c:v>
                </c:pt>
                <c:pt idx="1535">
                  <c:v>339572.32806151127</c:v>
                </c:pt>
                <c:pt idx="1536">
                  <c:v>339572.32806151127</c:v>
                </c:pt>
                <c:pt idx="1537">
                  <c:v>339572.32806151127</c:v>
                </c:pt>
                <c:pt idx="1538">
                  <c:v>339572.32806151127</c:v>
                </c:pt>
                <c:pt idx="1539">
                  <c:v>339572.32806151127</c:v>
                </c:pt>
                <c:pt idx="1540">
                  <c:v>339572.32806151127</c:v>
                </c:pt>
                <c:pt idx="1541">
                  <c:v>339572.32806151127</c:v>
                </c:pt>
                <c:pt idx="1542">
                  <c:v>339572.32806151127</c:v>
                </c:pt>
                <c:pt idx="1543">
                  <c:v>339572.32806151127</c:v>
                </c:pt>
                <c:pt idx="1544">
                  <c:v>339572.32806151127</c:v>
                </c:pt>
                <c:pt idx="1545">
                  <c:v>339572.32806151127</c:v>
                </c:pt>
                <c:pt idx="1546">
                  <c:v>339572.32806151127</c:v>
                </c:pt>
                <c:pt idx="1547">
                  <c:v>339572.32806151127</c:v>
                </c:pt>
                <c:pt idx="1548">
                  <c:v>339572.32806151127</c:v>
                </c:pt>
                <c:pt idx="1549">
                  <c:v>339572.32806151127</c:v>
                </c:pt>
                <c:pt idx="1550">
                  <c:v>339572.32806151127</c:v>
                </c:pt>
                <c:pt idx="1551">
                  <c:v>339572.32806151127</c:v>
                </c:pt>
                <c:pt idx="1552">
                  <c:v>339572.32806151127</c:v>
                </c:pt>
                <c:pt idx="1553">
                  <c:v>339572.32806151127</c:v>
                </c:pt>
                <c:pt idx="1554">
                  <c:v>339572.32806151127</c:v>
                </c:pt>
                <c:pt idx="1555">
                  <c:v>339572.32806151127</c:v>
                </c:pt>
                <c:pt idx="1556">
                  <c:v>339572.32806151127</c:v>
                </c:pt>
                <c:pt idx="1557">
                  <c:v>339572.32806151127</c:v>
                </c:pt>
                <c:pt idx="1558">
                  <c:v>339572.32806151127</c:v>
                </c:pt>
                <c:pt idx="1559">
                  <c:v>339572.32806151127</c:v>
                </c:pt>
                <c:pt idx="1560">
                  <c:v>339572.32806151127</c:v>
                </c:pt>
                <c:pt idx="1561">
                  <c:v>339572.32806151127</c:v>
                </c:pt>
                <c:pt idx="1562">
                  <c:v>339572.32806151127</c:v>
                </c:pt>
                <c:pt idx="1563">
                  <c:v>339572.32806151127</c:v>
                </c:pt>
                <c:pt idx="1564">
                  <c:v>339572.32806151127</c:v>
                </c:pt>
                <c:pt idx="1565">
                  <c:v>339572.32806151127</c:v>
                </c:pt>
                <c:pt idx="1566">
                  <c:v>339572.32806151127</c:v>
                </c:pt>
                <c:pt idx="1567">
                  <c:v>339572.32806151127</c:v>
                </c:pt>
                <c:pt idx="1568">
                  <c:v>339572.32806151127</c:v>
                </c:pt>
                <c:pt idx="1569">
                  <c:v>339572.32806151127</c:v>
                </c:pt>
                <c:pt idx="1570">
                  <c:v>339572.32806151127</c:v>
                </c:pt>
                <c:pt idx="1571">
                  <c:v>339572.32806151127</c:v>
                </c:pt>
                <c:pt idx="1572">
                  <c:v>339572.32806151127</c:v>
                </c:pt>
                <c:pt idx="1573">
                  <c:v>339572.32806151127</c:v>
                </c:pt>
                <c:pt idx="1574">
                  <c:v>339572.32806151127</c:v>
                </c:pt>
                <c:pt idx="1575">
                  <c:v>339572.32806151127</c:v>
                </c:pt>
                <c:pt idx="1576">
                  <c:v>339572.32806151127</c:v>
                </c:pt>
                <c:pt idx="1577">
                  <c:v>339572.32806151127</c:v>
                </c:pt>
                <c:pt idx="1578">
                  <c:v>339572.32806151127</c:v>
                </c:pt>
                <c:pt idx="1579">
                  <c:v>339572.32806151127</c:v>
                </c:pt>
                <c:pt idx="1580">
                  <c:v>339572.32806151127</c:v>
                </c:pt>
                <c:pt idx="1581">
                  <c:v>339572.32806151127</c:v>
                </c:pt>
                <c:pt idx="1582">
                  <c:v>339572.32806151127</c:v>
                </c:pt>
                <c:pt idx="1583">
                  <c:v>339572.32806151127</c:v>
                </c:pt>
                <c:pt idx="1584">
                  <c:v>339572.32806151127</c:v>
                </c:pt>
                <c:pt idx="1585">
                  <c:v>339572.32806151127</c:v>
                </c:pt>
                <c:pt idx="1586">
                  <c:v>339572.32806151127</c:v>
                </c:pt>
                <c:pt idx="1587">
                  <c:v>339572.32806151127</c:v>
                </c:pt>
                <c:pt idx="1588">
                  <c:v>339572.32806151127</c:v>
                </c:pt>
                <c:pt idx="1589">
                  <c:v>339572.32806151127</c:v>
                </c:pt>
                <c:pt idx="1590">
                  <c:v>339572.32806151127</c:v>
                </c:pt>
                <c:pt idx="1591">
                  <c:v>339572.32806151127</c:v>
                </c:pt>
                <c:pt idx="1592">
                  <c:v>339572.32806151127</c:v>
                </c:pt>
                <c:pt idx="1593">
                  <c:v>339572.32806151127</c:v>
                </c:pt>
                <c:pt idx="1594">
                  <c:v>339572.32806151127</c:v>
                </c:pt>
                <c:pt idx="1595">
                  <c:v>339572.32806151127</c:v>
                </c:pt>
                <c:pt idx="1596">
                  <c:v>339572.32806151127</c:v>
                </c:pt>
                <c:pt idx="1597">
                  <c:v>339572.32806151127</c:v>
                </c:pt>
                <c:pt idx="1598">
                  <c:v>339572.32806151127</c:v>
                </c:pt>
                <c:pt idx="1599">
                  <c:v>339572.32806151127</c:v>
                </c:pt>
                <c:pt idx="1600">
                  <c:v>339572.32806151127</c:v>
                </c:pt>
                <c:pt idx="1601">
                  <c:v>339572.32806151127</c:v>
                </c:pt>
                <c:pt idx="1602">
                  <c:v>339572.32806151127</c:v>
                </c:pt>
                <c:pt idx="1603">
                  <c:v>339572.32806151127</c:v>
                </c:pt>
                <c:pt idx="1604">
                  <c:v>339572.32806151127</c:v>
                </c:pt>
                <c:pt idx="1605">
                  <c:v>339572.32806151127</c:v>
                </c:pt>
                <c:pt idx="1606">
                  <c:v>339572.32806151127</c:v>
                </c:pt>
                <c:pt idx="1607">
                  <c:v>339572.32806151127</c:v>
                </c:pt>
                <c:pt idx="1608">
                  <c:v>339572.32806151127</c:v>
                </c:pt>
                <c:pt idx="1609">
                  <c:v>339572.32806151127</c:v>
                </c:pt>
                <c:pt idx="1610">
                  <c:v>339572.32806151127</c:v>
                </c:pt>
                <c:pt idx="1611">
                  <c:v>339572.32806151127</c:v>
                </c:pt>
                <c:pt idx="1612">
                  <c:v>339572.32806151127</c:v>
                </c:pt>
                <c:pt idx="1613">
                  <c:v>339572.32806151127</c:v>
                </c:pt>
                <c:pt idx="1614">
                  <c:v>339572.32806151127</c:v>
                </c:pt>
                <c:pt idx="1615">
                  <c:v>339572.32806151127</c:v>
                </c:pt>
                <c:pt idx="1616">
                  <c:v>339572.32806151127</c:v>
                </c:pt>
                <c:pt idx="1617">
                  <c:v>339572.32806151127</c:v>
                </c:pt>
                <c:pt idx="1618">
                  <c:v>339572.32806151127</c:v>
                </c:pt>
                <c:pt idx="1619">
                  <c:v>339572.32806151127</c:v>
                </c:pt>
                <c:pt idx="1620">
                  <c:v>339572.32806151127</c:v>
                </c:pt>
                <c:pt idx="1621">
                  <c:v>339572.32806151127</c:v>
                </c:pt>
                <c:pt idx="1622">
                  <c:v>339572.32806151127</c:v>
                </c:pt>
                <c:pt idx="1623">
                  <c:v>339572.32806151127</c:v>
                </c:pt>
                <c:pt idx="1624">
                  <c:v>339572.32806151127</c:v>
                </c:pt>
                <c:pt idx="1625">
                  <c:v>339572.32806151127</c:v>
                </c:pt>
                <c:pt idx="1626">
                  <c:v>339572.32806151127</c:v>
                </c:pt>
                <c:pt idx="1627">
                  <c:v>339572.32806151127</c:v>
                </c:pt>
                <c:pt idx="1628">
                  <c:v>339734.18791538087</c:v>
                </c:pt>
                <c:pt idx="1629">
                  <c:v>340035.91356970184</c:v>
                </c:pt>
                <c:pt idx="1630">
                  <c:v>340350.18972271401</c:v>
                </c:pt>
                <c:pt idx="1631">
                  <c:v>340522.82441197615</c:v>
                </c:pt>
                <c:pt idx="1632">
                  <c:v>340522.82441197615</c:v>
                </c:pt>
                <c:pt idx="1633">
                  <c:v>340522.82441197615</c:v>
                </c:pt>
                <c:pt idx="1634">
                  <c:v>340522.82441197615</c:v>
                </c:pt>
                <c:pt idx="1635">
                  <c:v>340522.82441197615</c:v>
                </c:pt>
                <c:pt idx="1636">
                  <c:v>340522.82441197615</c:v>
                </c:pt>
                <c:pt idx="1637">
                  <c:v>340522.82441197615</c:v>
                </c:pt>
                <c:pt idx="1638">
                  <c:v>340522.82441197615</c:v>
                </c:pt>
                <c:pt idx="1639">
                  <c:v>340522.82441197615</c:v>
                </c:pt>
                <c:pt idx="1640">
                  <c:v>340522.82441197615</c:v>
                </c:pt>
                <c:pt idx="1641">
                  <c:v>340522.82441197615</c:v>
                </c:pt>
                <c:pt idx="1642">
                  <c:v>340522.82441197615</c:v>
                </c:pt>
                <c:pt idx="1643">
                  <c:v>340522.82441197615</c:v>
                </c:pt>
                <c:pt idx="1644">
                  <c:v>340522.82441197615</c:v>
                </c:pt>
                <c:pt idx="1645">
                  <c:v>340522.82441197615</c:v>
                </c:pt>
                <c:pt idx="1646">
                  <c:v>340522.82441197615</c:v>
                </c:pt>
                <c:pt idx="1647">
                  <c:v>340522.82441197615</c:v>
                </c:pt>
                <c:pt idx="1648">
                  <c:v>340522.82441197615</c:v>
                </c:pt>
                <c:pt idx="1649">
                  <c:v>340522.82441197615</c:v>
                </c:pt>
                <c:pt idx="1650">
                  <c:v>340522.82441197615</c:v>
                </c:pt>
                <c:pt idx="1651">
                  <c:v>340522.82441197615</c:v>
                </c:pt>
                <c:pt idx="1652">
                  <c:v>340522.82441197615</c:v>
                </c:pt>
                <c:pt idx="1653">
                  <c:v>340522.82441197615</c:v>
                </c:pt>
                <c:pt idx="1654">
                  <c:v>340522.82441197615</c:v>
                </c:pt>
                <c:pt idx="1655">
                  <c:v>340522.82441197615</c:v>
                </c:pt>
                <c:pt idx="1656">
                  <c:v>340522.82441197615</c:v>
                </c:pt>
                <c:pt idx="1657">
                  <c:v>340522.82441197615</c:v>
                </c:pt>
                <c:pt idx="1658">
                  <c:v>340522.82441197615</c:v>
                </c:pt>
                <c:pt idx="1659">
                  <c:v>340522.82441197615</c:v>
                </c:pt>
                <c:pt idx="1660">
                  <c:v>340522.82441197615</c:v>
                </c:pt>
                <c:pt idx="1661">
                  <c:v>340522.82441197615</c:v>
                </c:pt>
                <c:pt idx="1662">
                  <c:v>340522.82441197615</c:v>
                </c:pt>
                <c:pt idx="1663">
                  <c:v>340522.82441197615</c:v>
                </c:pt>
                <c:pt idx="1664">
                  <c:v>340522.82441197615</c:v>
                </c:pt>
                <c:pt idx="1665">
                  <c:v>340522.82441197615</c:v>
                </c:pt>
                <c:pt idx="1666">
                  <c:v>340522.82441197615</c:v>
                </c:pt>
                <c:pt idx="1667">
                  <c:v>340522.82441197615</c:v>
                </c:pt>
                <c:pt idx="1668">
                  <c:v>340522.82441197615</c:v>
                </c:pt>
                <c:pt idx="1669">
                  <c:v>340522.82441197615</c:v>
                </c:pt>
                <c:pt idx="1670">
                  <c:v>340522.82441197615</c:v>
                </c:pt>
                <c:pt idx="1671">
                  <c:v>340522.82441197615</c:v>
                </c:pt>
                <c:pt idx="1672">
                  <c:v>340522.82441197615</c:v>
                </c:pt>
                <c:pt idx="1673">
                  <c:v>340522.82441197615</c:v>
                </c:pt>
                <c:pt idx="1674">
                  <c:v>340522.82441197615</c:v>
                </c:pt>
                <c:pt idx="1675">
                  <c:v>340522.82441197615</c:v>
                </c:pt>
                <c:pt idx="1676">
                  <c:v>340522.82441197615</c:v>
                </c:pt>
                <c:pt idx="1677">
                  <c:v>340522.82441197615</c:v>
                </c:pt>
                <c:pt idx="1678">
                  <c:v>340522.82441197615</c:v>
                </c:pt>
                <c:pt idx="1679">
                  <c:v>340522.82441197615</c:v>
                </c:pt>
                <c:pt idx="1680">
                  <c:v>340522.82441197615</c:v>
                </c:pt>
                <c:pt idx="1681">
                  <c:v>340522.82441197615</c:v>
                </c:pt>
                <c:pt idx="1682">
                  <c:v>340522.82441197615</c:v>
                </c:pt>
                <c:pt idx="1683">
                  <c:v>340522.82441197615</c:v>
                </c:pt>
                <c:pt idx="1684">
                  <c:v>340522.82441197615</c:v>
                </c:pt>
                <c:pt idx="1685">
                  <c:v>340522.82441197615</c:v>
                </c:pt>
                <c:pt idx="1686">
                  <c:v>340522.82441197615</c:v>
                </c:pt>
                <c:pt idx="1687">
                  <c:v>340522.82441197615</c:v>
                </c:pt>
                <c:pt idx="1688">
                  <c:v>340522.82441197615</c:v>
                </c:pt>
                <c:pt idx="1689">
                  <c:v>340522.82441197615</c:v>
                </c:pt>
                <c:pt idx="1690">
                  <c:v>340522.82441197615</c:v>
                </c:pt>
                <c:pt idx="1691">
                  <c:v>340522.82441197615</c:v>
                </c:pt>
                <c:pt idx="1692">
                  <c:v>340522.82441197615</c:v>
                </c:pt>
                <c:pt idx="1693">
                  <c:v>340522.82441197615</c:v>
                </c:pt>
                <c:pt idx="1694">
                  <c:v>340522.82441197615</c:v>
                </c:pt>
                <c:pt idx="1695">
                  <c:v>340522.82441197615</c:v>
                </c:pt>
                <c:pt idx="1696">
                  <c:v>340522.82441197615</c:v>
                </c:pt>
                <c:pt idx="1697">
                  <c:v>340522.82441197615</c:v>
                </c:pt>
                <c:pt idx="1698">
                  <c:v>340522.82441197615</c:v>
                </c:pt>
                <c:pt idx="1699">
                  <c:v>340522.82441197615</c:v>
                </c:pt>
                <c:pt idx="1700">
                  <c:v>340522.82441197615</c:v>
                </c:pt>
                <c:pt idx="1701">
                  <c:v>340522.82441197615</c:v>
                </c:pt>
                <c:pt idx="1702">
                  <c:v>340522.82441197615</c:v>
                </c:pt>
                <c:pt idx="1703">
                  <c:v>340522.82441197615</c:v>
                </c:pt>
                <c:pt idx="1704">
                  <c:v>340522.82441197615</c:v>
                </c:pt>
                <c:pt idx="1705">
                  <c:v>340522.82441197615</c:v>
                </c:pt>
                <c:pt idx="1706">
                  <c:v>340522.82441197615</c:v>
                </c:pt>
                <c:pt idx="1707">
                  <c:v>340522.82441197615</c:v>
                </c:pt>
                <c:pt idx="1708">
                  <c:v>340522.82441197615</c:v>
                </c:pt>
                <c:pt idx="1709">
                  <c:v>340522.82441197615</c:v>
                </c:pt>
                <c:pt idx="1710">
                  <c:v>340522.82441197615</c:v>
                </c:pt>
                <c:pt idx="1711">
                  <c:v>340522.82441197615</c:v>
                </c:pt>
                <c:pt idx="1712">
                  <c:v>340522.82441197615</c:v>
                </c:pt>
                <c:pt idx="1713">
                  <c:v>340522.82441197615</c:v>
                </c:pt>
                <c:pt idx="1714">
                  <c:v>340522.82441197615</c:v>
                </c:pt>
                <c:pt idx="1715">
                  <c:v>340522.82441197615</c:v>
                </c:pt>
                <c:pt idx="1716">
                  <c:v>340522.82441197615</c:v>
                </c:pt>
                <c:pt idx="1717">
                  <c:v>340522.82441197615</c:v>
                </c:pt>
                <c:pt idx="1718">
                  <c:v>340522.82441197615</c:v>
                </c:pt>
                <c:pt idx="1719">
                  <c:v>340522.82441197615</c:v>
                </c:pt>
                <c:pt idx="1720">
                  <c:v>340522.82441197615</c:v>
                </c:pt>
                <c:pt idx="1721">
                  <c:v>340522.82441197615</c:v>
                </c:pt>
                <c:pt idx="1722">
                  <c:v>340522.82441197615</c:v>
                </c:pt>
                <c:pt idx="1723">
                  <c:v>340522.82441197615</c:v>
                </c:pt>
                <c:pt idx="1724">
                  <c:v>340522.82441197615</c:v>
                </c:pt>
                <c:pt idx="1725">
                  <c:v>340522.82441197615</c:v>
                </c:pt>
                <c:pt idx="1726">
                  <c:v>340522.82441197615</c:v>
                </c:pt>
                <c:pt idx="1727">
                  <c:v>340522.82441197615</c:v>
                </c:pt>
                <c:pt idx="1728">
                  <c:v>340605.07128794841</c:v>
                </c:pt>
                <c:pt idx="1729">
                  <c:v>340957.27769118431</c:v>
                </c:pt>
                <c:pt idx="1730">
                  <c:v>341480.70498891099</c:v>
                </c:pt>
                <c:pt idx="1731">
                  <c:v>342073.51194397273</c:v>
                </c:pt>
                <c:pt idx="1732">
                  <c:v>342684.92381849047</c:v>
                </c:pt>
                <c:pt idx="1733">
                  <c:v>343262.73472693469</c:v>
                </c:pt>
                <c:pt idx="1734">
                  <c:v>343805.89450672152</c:v>
                </c:pt>
                <c:pt idx="1735">
                  <c:v>344338.95137818373</c:v>
                </c:pt>
                <c:pt idx="1736">
                  <c:v>344912.7017902931</c:v>
                </c:pt>
                <c:pt idx="1737">
                  <c:v>345501.91287976358</c:v>
                </c:pt>
                <c:pt idx="1738">
                  <c:v>346080.06339352898</c:v>
                </c:pt>
                <c:pt idx="1739">
                  <c:v>346621.28311389452</c:v>
                </c:pt>
                <c:pt idx="1740">
                  <c:v>347047.39749418775</c:v>
                </c:pt>
                <c:pt idx="1741">
                  <c:v>347305.27629166847</c:v>
                </c:pt>
                <c:pt idx="1742">
                  <c:v>347443.52997541847</c:v>
                </c:pt>
                <c:pt idx="1743">
                  <c:v>347512.58293170994</c:v>
                </c:pt>
                <c:pt idx="1744">
                  <c:v>347512.58293170994</c:v>
                </c:pt>
                <c:pt idx="1745">
                  <c:v>347512.58293170994</c:v>
                </c:pt>
                <c:pt idx="1746">
                  <c:v>347512.58293170994</c:v>
                </c:pt>
                <c:pt idx="1747">
                  <c:v>347512.58293170994</c:v>
                </c:pt>
                <c:pt idx="1748">
                  <c:v>347512.58293170994</c:v>
                </c:pt>
                <c:pt idx="1749">
                  <c:v>347512.58293170994</c:v>
                </c:pt>
                <c:pt idx="1750">
                  <c:v>347512.58293170994</c:v>
                </c:pt>
                <c:pt idx="1751">
                  <c:v>347512.58293170994</c:v>
                </c:pt>
                <c:pt idx="1752">
                  <c:v>347512.58293170994</c:v>
                </c:pt>
                <c:pt idx="1753">
                  <c:v>347512.58293170994</c:v>
                </c:pt>
                <c:pt idx="1754">
                  <c:v>347512.58293170994</c:v>
                </c:pt>
                <c:pt idx="1755">
                  <c:v>347512.58293170994</c:v>
                </c:pt>
                <c:pt idx="1756">
                  <c:v>347512.58293170994</c:v>
                </c:pt>
                <c:pt idx="1757">
                  <c:v>347512.58293170994</c:v>
                </c:pt>
                <c:pt idx="1758">
                  <c:v>347512.58293170994</c:v>
                </c:pt>
                <c:pt idx="1759">
                  <c:v>347512.58293170994</c:v>
                </c:pt>
                <c:pt idx="1760">
                  <c:v>347512.58293170994</c:v>
                </c:pt>
                <c:pt idx="1761">
                  <c:v>347512.58293170994</c:v>
                </c:pt>
                <c:pt idx="1762">
                  <c:v>347512.58293170994</c:v>
                </c:pt>
                <c:pt idx="1763">
                  <c:v>347512.58293170994</c:v>
                </c:pt>
                <c:pt idx="1764">
                  <c:v>347512.58293170994</c:v>
                </c:pt>
                <c:pt idx="1765">
                  <c:v>347512.58293170994</c:v>
                </c:pt>
                <c:pt idx="1766">
                  <c:v>347611.79712990439</c:v>
                </c:pt>
                <c:pt idx="1767">
                  <c:v>347921.62261513103</c:v>
                </c:pt>
                <c:pt idx="1768">
                  <c:v>348494.91630829073</c:v>
                </c:pt>
                <c:pt idx="1769">
                  <c:v>349359.75284652668</c:v>
                </c:pt>
                <c:pt idx="1770">
                  <c:v>350466.86418231664</c:v>
                </c:pt>
                <c:pt idx="1771">
                  <c:v>351689.65504890902</c:v>
                </c:pt>
                <c:pt idx="1772">
                  <c:v>352925.29412383476</c:v>
                </c:pt>
                <c:pt idx="1773">
                  <c:v>354122.06119573582</c:v>
                </c:pt>
                <c:pt idx="1774">
                  <c:v>355201.9714669424</c:v>
                </c:pt>
                <c:pt idx="1775">
                  <c:v>356137.9195667688</c:v>
                </c:pt>
                <c:pt idx="1776">
                  <c:v>357005.16688909521</c:v>
                </c:pt>
                <c:pt idx="1777">
                  <c:v>357905.59303725493</c:v>
                </c:pt>
                <c:pt idx="1778">
                  <c:v>358941.37353975012</c:v>
                </c:pt>
                <c:pt idx="1779">
                  <c:v>360189.92156794458</c:v>
                </c:pt>
                <c:pt idx="1780">
                  <c:v>361626.22107206786</c:v>
                </c:pt>
                <c:pt idx="1781">
                  <c:v>363122.56119209388</c:v>
                </c:pt>
                <c:pt idx="1782">
                  <c:v>364524.62148349819</c:v>
                </c:pt>
                <c:pt idx="1783">
                  <c:v>365728.86129564326</c:v>
                </c:pt>
                <c:pt idx="1784">
                  <c:v>366682.6607451755</c:v>
                </c:pt>
                <c:pt idx="1785">
                  <c:v>367461.41863042529</c:v>
                </c:pt>
                <c:pt idx="1786">
                  <c:v>368166.75759055937</c:v>
                </c:pt>
                <c:pt idx="1787">
                  <c:v>368849.40596714889</c:v>
                </c:pt>
                <c:pt idx="1788">
                  <c:v>369560.26013967494</c:v>
                </c:pt>
                <c:pt idx="1789">
                  <c:v>370375.89427960064</c:v>
                </c:pt>
                <c:pt idx="1790">
                  <c:v>371373.06457467395</c:v>
                </c:pt>
                <c:pt idx="1791">
                  <c:v>372602.94102362747</c:v>
                </c:pt>
                <c:pt idx="1792">
                  <c:v>374065.46325177851</c:v>
                </c:pt>
                <c:pt idx="1793">
                  <c:v>375606.90058305452</c:v>
                </c:pt>
                <c:pt idx="1794">
                  <c:v>377558.67371371808</c:v>
                </c:pt>
                <c:pt idx="1795">
                  <c:v>378616.80660260696</c:v>
                </c:pt>
                <c:pt idx="1796">
                  <c:v>378616.80660260696</c:v>
                </c:pt>
                <c:pt idx="1797">
                  <c:v>378616.80660260696</c:v>
                </c:pt>
                <c:pt idx="1798">
                  <c:v>378616.80660260696</c:v>
                </c:pt>
                <c:pt idx="1799">
                  <c:v>378616.80660260696</c:v>
                </c:pt>
                <c:pt idx="1800">
                  <c:v>378616.80660260696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C0A-46EA-BA16-71C30F7C0CC7}"/>
            </c:ext>
          </c:extLst>
        </c:ser>
        <c:ser>
          <c:idx val="2"/>
          <c:order val="2"/>
          <c:tx>
            <c:v>Returned energy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WLTC_class_3!$B$3:$B$1804</c:f>
              <c:numCache>
                <c:formatCode>General</c:formatCode>
                <c:ptCount val="180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WLTC_class_3!$Y$3:$Y$1803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99.666671403857492</c:v>
                </c:pt>
                <c:pt idx="37">
                  <c:v>687.83524236037829</c:v>
                </c:pt>
                <c:pt idx="38">
                  <c:v>1553.1426224690592</c:v>
                </c:pt>
                <c:pt idx="39">
                  <c:v>2345.8018821951387</c:v>
                </c:pt>
                <c:pt idx="40">
                  <c:v>3025.8119647249232</c:v>
                </c:pt>
                <c:pt idx="41">
                  <c:v>3884.1000215610734</c:v>
                </c:pt>
                <c:pt idx="42">
                  <c:v>5057.716061472338</c:v>
                </c:pt>
                <c:pt idx="43">
                  <c:v>6158.4122889807104</c:v>
                </c:pt>
                <c:pt idx="44">
                  <c:v>6757.2312374154335</c:v>
                </c:pt>
                <c:pt idx="45">
                  <c:v>6891.1833170673244</c:v>
                </c:pt>
                <c:pt idx="46">
                  <c:v>6947.9132665839907</c:v>
                </c:pt>
                <c:pt idx="47">
                  <c:v>7121.9882349954496</c:v>
                </c:pt>
                <c:pt idx="48">
                  <c:v>7238.7388695460668</c:v>
                </c:pt>
                <c:pt idx="49">
                  <c:v>7238.7388695460668</c:v>
                </c:pt>
                <c:pt idx="50">
                  <c:v>7238.7388695460668</c:v>
                </c:pt>
                <c:pt idx="51">
                  <c:v>7433.9875921807889</c:v>
                </c:pt>
                <c:pt idx="52">
                  <c:v>8057.7970930539759</c:v>
                </c:pt>
                <c:pt idx="53">
                  <c:v>8547.3435756827184</c:v>
                </c:pt>
                <c:pt idx="54">
                  <c:v>8551.9041066586815</c:v>
                </c:pt>
                <c:pt idx="55">
                  <c:v>8551.9041066586815</c:v>
                </c:pt>
                <c:pt idx="56">
                  <c:v>8551.9041066586815</c:v>
                </c:pt>
                <c:pt idx="57">
                  <c:v>8551.9041066586815</c:v>
                </c:pt>
                <c:pt idx="58">
                  <c:v>8551.9041066586815</c:v>
                </c:pt>
                <c:pt idx="59">
                  <c:v>8551.9041066586815</c:v>
                </c:pt>
                <c:pt idx="60">
                  <c:v>8551.9041066586815</c:v>
                </c:pt>
                <c:pt idx="61">
                  <c:v>8551.9041066586815</c:v>
                </c:pt>
                <c:pt idx="62">
                  <c:v>8551.9041066586815</c:v>
                </c:pt>
                <c:pt idx="63">
                  <c:v>8551.9041066586815</c:v>
                </c:pt>
                <c:pt idx="64">
                  <c:v>8551.9041066586815</c:v>
                </c:pt>
                <c:pt idx="65">
                  <c:v>8551.9041066586815</c:v>
                </c:pt>
                <c:pt idx="66">
                  <c:v>8551.9041066586815</c:v>
                </c:pt>
                <c:pt idx="67">
                  <c:v>8551.9041066586815</c:v>
                </c:pt>
                <c:pt idx="68">
                  <c:v>8551.9041066586815</c:v>
                </c:pt>
                <c:pt idx="69">
                  <c:v>8551.9041066586815</c:v>
                </c:pt>
                <c:pt idx="70">
                  <c:v>8551.9041066586815</c:v>
                </c:pt>
                <c:pt idx="71">
                  <c:v>8551.9041066586815</c:v>
                </c:pt>
                <c:pt idx="72">
                  <c:v>8551.9041066586815</c:v>
                </c:pt>
                <c:pt idx="73">
                  <c:v>8551.9041066586815</c:v>
                </c:pt>
                <c:pt idx="74">
                  <c:v>8551.9041066586815</c:v>
                </c:pt>
                <c:pt idx="75">
                  <c:v>8551.9041066586815</c:v>
                </c:pt>
                <c:pt idx="76">
                  <c:v>8551.9041066586815</c:v>
                </c:pt>
                <c:pt idx="77">
                  <c:v>8551.9041066586815</c:v>
                </c:pt>
                <c:pt idx="78">
                  <c:v>8551.9041066586815</c:v>
                </c:pt>
                <c:pt idx="79">
                  <c:v>8551.9041066586815</c:v>
                </c:pt>
                <c:pt idx="80">
                  <c:v>8551.9041066586815</c:v>
                </c:pt>
                <c:pt idx="81">
                  <c:v>8642.8035393216833</c:v>
                </c:pt>
                <c:pt idx="82">
                  <c:v>8696.9145263893151</c:v>
                </c:pt>
                <c:pt idx="83">
                  <c:v>8696.9145263893151</c:v>
                </c:pt>
                <c:pt idx="84">
                  <c:v>8696.9145263893151</c:v>
                </c:pt>
                <c:pt idx="85">
                  <c:v>8733.9196804393559</c:v>
                </c:pt>
                <c:pt idx="86">
                  <c:v>8752.4682265023548</c:v>
                </c:pt>
                <c:pt idx="87">
                  <c:v>8752.4682265023548</c:v>
                </c:pt>
                <c:pt idx="88">
                  <c:v>9044.655908214856</c:v>
                </c:pt>
                <c:pt idx="89">
                  <c:v>10156.01330744082</c:v>
                </c:pt>
                <c:pt idx="90">
                  <c:v>11856.192712016167</c:v>
                </c:pt>
                <c:pt idx="91">
                  <c:v>13639.967029439007</c:v>
                </c:pt>
                <c:pt idx="92">
                  <c:v>14942.593440553977</c:v>
                </c:pt>
                <c:pt idx="93">
                  <c:v>15703.372256309687</c:v>
                </c:pt>
                <c:pt idx="94">
                  <c:v>16484.876150198575</c:v>
                </c:pt>
                <c:pt idx="95">
                  <c:v>17481.407586262503</c:v>
                </c:pt>
                <c:pt idx="96">
                  <c:v>18343.094872481175</c:v>
                </c:pt>
                <c:pt idx="97">
                  <c:v>18836.227373331178</c:v>
                </c:pt>
                <c:pt idx="98">
                  <c:v>19329.543413216514</c:v>
                </c:pt>
                <c:pt idx="99">
                  <c:v>19551.057742105404</c:v>
                </c:pt>
                <c:pt idx="100">
                  <c:v>19551.057742105404</c:v>
                </c:pt>
                <c:pt idx="101">
                  <c:v>19551.057742105404</c:v>
                </c:pt>
                <c:pt idx="102">
                  <c:v>19551.057742105404</c:v>
                </c:pt>
                <c:pt idx="103">
                  <c:v>19551.057742105404</c:v>
                </c:pt>
                <c:pt idx="104">
                  <c:v>19551.057742105404</c:v>
                </c:pt>
                <c:pt idx="105">
                  <c:v>19551.057742105404</c:v>
                </c:pt>
                <c:pt idx="106">
                  <c:v>19551.057742105404</c:v>
                </c:pt>
                <c:pt idx="107">
                  <c:v>19551.057742105404</c:v>
                </c:pt>
                <c:pt idx="108">
                  <c:v>19551.057742105404</c:v>
                </c:pt>
                <c:pt idx="109">
                  <c:v>19551.057742105404</c:v>
                </c:pt>
                <c:pt idx="110">
                  <c:v>19551.057742105404</c:v>
                </c:pt>
                <c:pt idx="111">
                  <c:v>19551.057742105404</c:v>
                </c:pt>
                <c:pt idx="112">
                  <c:v>19551.057742105404</c:v>
                </c:pt>
                <c:pt idx="113">
                  <c:v>19551.057742105404</c:v>
                </c:pt>
                <c:pt idx="114">
                  <c:v>19551.057742105404</c:v>
                </c:pt>
                <c:pt idx="115">
                  <c:v>19551.057742105404</c:v>
                </c:pt>
                <c:pt idx="116">
                  <c:v>19551.057742105404</c:v>
                </c:pt>
                <c:pt idx="117">
                  <c:v>19551.057742105404</c:v>
                </c:pt>
                <c:pt idx="118">
                  <c:v>19551.057742105404</c:v>
                </c:pt>
                <c:pt idx="119">
                  <c:v>19551.057742105404</c:v>
                </c:pt>
                <c:pt idx="120">
                  <c:v>19551.057742105404</c:v>
                </c:pt>
                <c:pt idx="121">
                  <c:v>19551.057742105404</c:v>
                </c:pt>
                <c:pt idx="122">
                  <c:v>19551.057742105404</c:v>
                </c:pt>
                <c:pt idx="123">
                  <c:v>19551.057742105404</c:v>
                </c:pt>
                <c:pt idx="124">
                  <c:v>19551.057742105404</c:v>
                </c:pt>
                <c:pt idx="125">
                  <c:v>19551.057742105404</c:v>
                </c:pt>
                <c:pt idx="126">
                  <c:v>19551.057742105404</c:v>
                </c:pt>
                <c:pt idx="127">
                  <c:v>19551.057742105404</c:v>
                </c:pt>
                <c:pt idx="128">
                  <c:v>19551.057742105404</c:v>
                </c:pt>
                <c:pt idx="129">
                  <c:v>19551.057742105404</c:v>
                </c:pt>
                <c:pt idx="130">
                  <c:v>19551.057742105404</c:v>
                </c:pt>
                <c:pt idx="131">
                  <c:v>19551.057742105404</c:v>
                </c:pt>
                <c:pt idx="132">
                  <c:v>19551.057742105404</c:v>
                </c:pt>
                <c:pt idx="133">
                  <c:v>19551.057742105404</c:v>
                </c:pt>
                <c:pt idx="134">
                  <c:v>19551.057742105404</c:v>
                </c:pt>
                <c:pt idx="135">
                  <c:v>19551.057742105404</c:v>
                </c:pt>
                <c:pt idx="136">
                  <c:v>19551.057742105404</c:v>
                </c:pt>
                <c:pt idx="137">
                  <c:v>19551.057742105404</c:v>
                </c:pt>
                <c:pt idx="138">
                  <c:v>19551.057742105404</c:v>
                </c:pt>
                <c:pt idx="139">
                  <c:v>19551.057742105404</c:v>
                </c:pt>
                <c:pt idx="140">
                  <c:v>19551.057742105404</c:v>
                </c:pt>
                <c:pt idx="141">
                  <c:v>19551.057742105404</c:v>
                </c:pt>
                <c:pt idx="142">
                  <c:v>19551.057742105404</c:v>
                </c:pt>
                <c:pt idx="143">
                  <c:v>19551.057742105404</c:v>
                </c:pt>
                <c:pt idx="144">
                  <c:v>19551.057742105404</c:v>
                </c:pt>
                <c:pt idx="145">
                  <c:v>19551.057742105404</c:v>
                </c:pt>
                <c:pt idx="146">
                  <c:v>19551.057742105404</c:v>
                </c:pt>
                <c:pt idx="147">
                  <c:v>19551.057742105404</c:v>
                </c:pt>
                <c:pt idx="148">
                  <c:v>19551.057742105404</c:v>
                </c:pt>
                <c:pt idx="149">
                  <c:v>19551.057742105404</c:v>
                </c:pt>
                <c:pt idx="150">
                  <c:v>19551.057742105404</c:v>
                </c:pt>
                <c:pt idx="151">
                  <c:v>19830.723546017904</c:v>
                </c:pt>
                <c:pt idx="152">
                  <c:v>20928.937249850002</c:v>
                </c:pt>
                <c:pt idx="153">
                  <c:v>22634.417813287193</c:v>
                </c:pt>
                <c:pt idx="154">
                  <c:v>24228.144969475194</c:v>
                </c:pt>
                <c:pt idx="155">
                  <c:v>25047.749884302084</c:v>
                </c:pt>
                <c:pt idx="156">
                  <c:v>25047.749884302084</c:v>
                </c:pt>
                <c:pt idx="157">
                  <c:v>25047.749884302084</c:v>
                </c:pt>
                <c:pt idx="158">
                  <c:v>25047.749884302084</c:v>
                </c:pt>
                <c:pt idx="159">
                  <c:v>25047.749884302084</c:v>
                </c:pt>
                <c:pt idx="160">
                  <c:v>25047.749884302084</c:v>
                </c:pt>
                <c:pt idx="161">
                  <c:v>25047.749884302084</c:v>
                </c:pt>
                <c:pt idx="162">
                  <c:v>25047.749884302084</c:v>
                </c:pt>
                <c:pt idx="163">
                  <c:v>25047.749884302084</c:v>
                </c:pt>
                <c:pt idx="164">
                  <c:v>25047.749884302084</c:v>
                </c:pt>
                <c:pt idx="165">
                  <c:v>25047.749884302084</c:v>
                </c:pt>
                <c:pt idx="166">
                  <c:v>25047.749884302084</c:v>
                </c:pt>
                <c:pt idx="167">
                  <c:v>25047.749884302084</c:v>
                </c:pt>
                <c:pt idx="168">
                  <c:v>25047.749884302084</c:v>
                </c:pt>
                <c:pt idx="169">
                  <c:v>25047.749884302084</c:v>
                </c:pt>
                <c:pt idx="170">
                  <c:v>25047.749884302084</c:v>
                </c:pt>
                <c:pt idx="171">
                  <c:v>25373.603135609643</c:v>
                </c:pt>
                <c:pt idx="172">
                  <c:v>26383.00326988499</c:v>
                </c:pt>
                <c:pt idx="173">
                  <c:v>27709.284688036998</c:v>
                </c:pt>
                <c:pt idx="174">
                  <c:v>28593.976683503704</c:v>
                </c:pt>
                <c:pt idx="175">
                  <c:v>28762.178402784299</c:v>
                </c:pt>
                <c:pt idx="176">
                  <c:v>28762.178402784299</c:v>
                </c:pt>
                <c:pt idx="177">
                  <c:v>28762.178402784299</c:v>
                </c:pt>
                <c:pt idx="178">
                  <c:v>28762.178402784299</c:v>
                </c:pt>
                <c:pt idx="179">
                  <c:v>28762.178402784299</c:v>
                </c:pt>
                <c:pt idx="180">
                  <c:v>28762.178402784299</c:v>
                </c:pt>
                <c:pt idx="181">
                  <c:v>28762.178402784299</c:v>
                </c:pt>
                <c:pt idx="182">
                  <c:v>28770.198006607137</c:v>
                </c:pt>
                <c:pt idx="183">
                  <c:v>29148.409554952545</c:v>
                </c:pt>
                <c:pt idx="184">
                  <c:v>29840.081825325116</c:v>
                </c:pt>
                <c:pt idx="185">
                  <c:v>30612.251448273884</c:v>
                </c:pt>
                <c:pt idx="186">
                  <c:v>31309.353264419722</c:v>
                </c:pt>
                <c:pt idx="187">
                  <c:v>31852.971235764511</c:v>
                </c:pt>
                <c:pt idx="188">
                  <c:v>32262.098347303745</c:v>
                </c:pt>
                <c:pt idx="189">
                  <c:v>32555.730070399157</c:v>
                </c:pt>
                <c:pt idx="190">
                  <c:v>32733.647604821414</c:v>
                </c:pt>
                <c:pt idx="191">
                  <c:v>32834.386181467751</c:v>
                </c:pt>
                <c:pt idx="192">
                  <c:v>32857.916868076427</c:v>
                </c:pt>
                <c:pt idx="193">
                  <c:v>32857.916868076427</c:v>
                </c:pt>
                <c:pt idx="194">
                  <c:v>32857.916868076427</c:v>
                </c:pt>
                <c:pt idx="195">
                  <c:v>32857.916868076427</c:v>
                </c:pt>
                <c:pt idx="196">
                  <c:v>32857.916868076427</c:v>
                </c:pt>
                <c:pt idx="197">
                  <c:v>32857.916868076427</c:v>
                </c:pt>
                <c:pt idx="198">
                  <c:v>32857.916868076427</c:v>
                </c:pt>
                <c:pt idx="199">
                  <c:v>32857.916868076427</c:v>
                </c:pt>
                <c:pt idx="200">
                  <c:v>32857.916868076427</c:v>
                </c:pt>
                <c:pt idx="201">
                  <c:v>32857.916868076427</c:v>
                </c:pt>
                <c:pt idx="202">
                  <c:v>32857.916868076427</c:v>
                </c:pt>
                <c:pt idx="203">
                  <c:v>32857.916868076427</c:v>
                </c:pt>
                <c:pt idx="204">
                  <c:v>32857.916868076427</c:v>
                </c:pt>
                <c:pt idx="205">
                  <c:v>32857.916868076427</c:v>
                </c:pt>
                <c:pt idx="206">
                  <c:v>32857.916868076427</c:v>
                </c:pt>
                <c:pt idx="207">
                  <c:v>32857.916868076427</c:v>
                </c:pt>
                <c:pt idx="208">
                  <c:v>32857.916868076427</c:v>
                </c:pt>
                <c:pt idx="209">
                  <c:v>32857.916868076427</c:v>
                </c:pt>
                <c:pt idx="210">
                  <c:v>32857.916868076427</c:v>
                </c:pt>
                <c:pt idx="211">
                  <c:v>32857.916868076427</c:v>
                </c:pt>
                <c:pt idx="212">
                  <c:v>32857.916868076427</c:v>
                </c:pt>
                <c:pt idx="213">
                  <c:v>32857.916868076427</c:v>
                </c:pt>
                <c:pt idx="214">
                  <c:v>32857.916868076427</c:v>
                </c:pt>
                <c:pt idx="215">
                  <c:v>32857.916868076427</c:v>
                </c:pt>
                <c:pt idx="216">
                  <c:v>32857.916868076427</c:v>
                </c:pt>
                <c:pt idx="217">
                  <c:v>32857.916868076427</c:v>
                </c:pt>
                <c:pt idx="218">
                  <c:v>32857.916868076427</c:v>
                </c:pt>
                <c:pt idx="219">
                  <c:v>32857.916868076427</c:v>
                </c:pt>
                <c:pt idx="220">
                  <c:v>32857.916868076427</c:v>
                </c:pt>
                <c:pt idx="221">
                  <c:v>32857.916868076427</c:v>
                </c:pt>
                <c:pt idx="222">
                  <c:v>32857.916868076427</c:v>
                </c:pt>
                <c:pt idx="223">
                  <c:v>32857.916868076427</c:v>
                </c:pt>
                <c:pt idx="224">
                  <c:v>32857.916868076427</c:v>
                </c:pt>
                <c:pt idx="225">
                  <c:v>32857.916868076427</c:v>
                </c:pt>
                <c:pt idx="226">
                  <c:v>32857.916868076427</c:v>
                </c:pt>
                <c:pt idx="227">
                  <c:v>32857.916868076427</c:v>
                </c:pt>
                <c:pt idx="228">
                  <c:v>32857.916868076427</c:v>
                </c:pt>
                <c:pt idx="229">
                  <c:v>32857.916868076427</c:v>
                </c:pt>
                <c:pt idx="230">
                  <c:v>32857.916868076427</c:v>
                </c:pt>
                <c:pt idx="231">
                  <c:v>32857.916868076427</c:v>
                </c:pt>
                <c:pt idx="232">
                  <c:v>32891.506603683993</c:v>
                </c:pt>
                <c:pt idx="233">
                  <c:v>33258.538715945455</c:v>
                </c:pt>
                <c:pt idx="234">
                  <c:v>33746.977439375121</c:v>
                </c:pt>
                <c:pt idx="235">
                  <c:v>34084.500508298734</c:v>
                </c:pt>
                <c:pt idx="236">
                  <c:v>34172.268787066787</c:v>
                </c:pt>
                <c:pt idx="237">
                  <c:v>34183.690814716792</c:v>
                </c:pt>
                <c:pt idx="238">
                  <c:v>34371.677710332224</c:v>
                </c:pt>
                <c:pt idx="239">
                  <c:v>34912.495751896153</c:v>
                </c:pt>
                <c:pt idx="240">
                  <c:v>35711.162383834155</c:v>
                </c:pt>
                <c:pt idx="241">
                  <c:v>36398.725906311971</c:v>
                </c:pt>
                <c:pt idx="242">
                  <c:v>37031.684501498123</c:v>
                </c:pt>
                <c:pt idx="243">
                  <c:v>37746.654872335312</c:v>
                </c:pt>
                <c:pt idx="244">
                  <c:v>38426.664954865097</c:v>
                </c:pt>
                <c:pt idx="245">
                  <c:v>39284.95301170124</c:v>
                </c:pt>
                <c:pt idx="246">
                  <c:v>40458.569051612511</c:v>
                </c:pt>
                <c:pt idx="247">
                  <c:v>41559.265279120882</c:v>
                </c:pt>
                <c:pt idx="248">
                  <c:v>42158.084227555599</c:v>
                </c:pt>
                <c:pt idx="249">
                  <c:v>42292.036307207491</c:v>
                </c:pt>
                <c:pt idx="250">
                  <c:v>42348.766256724157</c:v>
                </c:pt>
                <c:pt idx="251">
                  <c:v>42522.841225135613</c:v>
                </c:pt>
                <c:pt idx="252">
                  <c:v>42639.591859686232</c:v>
                </c:pt>
                <c:pt idx="253">
                  <c:v>42639.591859686232</c:v>
                </c:pt>
                <c:pt idx="254">
                  <c:v>42639.591859686232</c:v>
                </c:pt>
                <c:pt idx="255">
                  <c:v>42834.840582320954</c:v>
                </c:pt>
                <c:pt idx="256">
                  <c:v>43186.738972083025</c:v>
                </c:pt>
                <c:pt idx="257">
                  <c:v>43186.738972083025</c:v>
                </c:pt>
                <c:pt idx="258">
                  <c:v>43186.738972083025</c:v>
                </c:pt>
                <c:pt idx="259">
                  <c:v>43186.738972083025</c:v>
                </c:pt>
                <c:pt idx="260">
                  <c:v>43186.738972083025</c:v>
                </c:pt>
                <c:pt idx="261">
                  <c:v>43186.738972083025</c:v>
                </c:pt>
                <c:pt idx="262">
                  <c:v>43186.738972083025</c:v>
                </c:pt>
                <c:pt idx="263">
                  <c:v>43186.738972083025</c:v>
                </c:pt>
                <c:pt idx="264">
                  <c:v>43186.738972083025</c:v>
                </c:pt>
                <c:pt idx="265">
                  <c:v>43186.738972083025</c:v>
                </c:pt>
                <c:pt idx="266">
                  <c:v>43186.738972083025</c:v>
                </c:pt>
                <c:pt idx="267">
                  <c:v>43186.738972083025</c:v>
                </c:pt>
                <c:pt idx="268">
                  <c:v>43186.738972083025</c:v>
                </c:pt>
                <c:pt idx="269">
                  <c:v>43186.738972083025</c:v>
                </c:pt>
                <c:pt idx="270">
                  <c:v>43186.738972083025</c:v>
                </c:pt>
                <c:pt idx="271">
                  <c:v>43186.738972083025</c:v>
                </c:pt>
                <c:pt idx="272">
                  <c:v>43186.738972083025</c:v>
                </c:pt>
                <c:pt idx="273">
                  <c:v>43303.602567922266</c:v>
                </c:pt>
                <c:pt idx="274">
                  <c:v>43928.662655656561</c:v>
                </c:pt>
                <c:pt idx="275">
                  <c:v>44792.32835594545</c:v>
                </c:pt>
                <c:pt idx="276">
                  <c:v>45796.936810405328</c:v>
                </c:pt>
                <c:pt idx="277">
                  <c:v>46943.392152215209</c:v>
                </c:pt>
                <c:pt idx="278">
                  <c:v>48444.61348497666</c:v>
                </c:pt>
                <c:pt idx="279">
                  <c:v>50069.252221096453</c:v>
                </c:pt>
                <c:pt idx="280">
                  <c:v>50882.50401810772</c:v>
                </c:pt>
                <c:pt idx="281">
                  <c:v>50882.50401810772</c:v>
                </c:pt>
                <c:pt idx="282">
                  <c:v>50882.50401810772</c:v>
                </c:pt>
                <c:pt idx="283">
                  <c:v>50882.50401810772</c:v>
                </c:pt>
                <c:pt idx="284">
                  <c:v>50882.50401810772</c:v>
                </c:pt>
                <c:pt idx="285">
                  <c:v>50882.50401810772</c:v>
                </c:pt>
                <c:pt idx="286">
                  <c:v>50882.50401810772</c:v>
                </c:pt>
                <c:pt idx="287">
                  <c:v>50882.50401810772</c:v>
                </c:pt>
                <c:pt idx="288">
                  <c:v>50882.50401810772</c:v>
                </c:pt>
                <c:pt idx="289">
                  <c:v>50882.50401810772</c:v>
                </c:pt>
                <c:pt idx="290">
                  <c:v>50882.50401810772</c:v>
                </c:pt>
                <c:pt idx="291">
                  <c:v>50882.50401810772</c:v>
                </c:pt>
                <c:pt idx="292">
                  <c:v>50952.192712424381</c:v>
                </c:pt>
                <c:pt idx="293">
                  <c:v>51063.145085539232</c:v>
                </c:pt>
                <c:pt idx="294">
                  <c:v>51063.145085539232</c:v>
                </c:pt>
                <c:pt idx="295">
                  <c:v>51063.145085539232</c:v>
                </c:pt>
                <c:pt idx="296">
                  <c:v>51063.145085539232</c:v>
                </c:pt>
                <c:pt idx="297">
                  <c:v>51063.145085539232</c:v>
                </c:pt>
                <c:pt idx="298">
                  <c:v>51063.145085539232</c:v>
                </c:pt>
                <c:pt idx="299">
                  <c:v>51063.145085539232</c:v>
                </c:pt>
                <c:pt idx="300">
                  <c:v>51063.145085539232</c:v>
                </c:pt>
                <c:pt idx="301">
                  <c:v>51063.145085539232</c:v>
                </c:pt>
                <c:pt idx="302">
                  <c:v>51063.145085539232</c:v>
                </c:pt>
                <c:pt idx="303">
                  <c:v>51159.556877498646</c:v>
                </c:pt>
                <c:pt idx="304">
                  <c:v>51393.972086664086</c:v>
                </c:pt>
                <c:pt idx="305">
                  <c:v>51728.485436930787</c:v>
                </c:pt>
                <c:pt idx="306">
                  <c:v>51968.772991093902</c:v>
                </c:pt>
                <c:pt idx="307">
                  <c:v>52016.705358049461</c:v>
                </c:pt>
                <c:pt idx="308">
                  <c:v>52016.705358049461</c:v>
                </c:pt>
                <c:pt idx="309">
                  <c:v>52016.705358049461</c:v>
                </c:pt>
                <c:pt idx="310">
                  <c:v>52016.705358049461</c:v>
                </c:pt>
                <c:pt idx="311">
                  <c:v>52016.705358049461</c:v>
                </c:pt>
                <c:pt idx="312">
                  <c:v>52127.02701293469</c:v>
                </c:pt>
                <c:pt idx="313">
                  <c:v>52375.191375353359</c:v>
                </c:pt>
                <c:pt idx="314">
                  <c:v>52722.789567020031</c:v>
                </c:pt>
                <c:pt idx="315">
                  <c:v>53072.93379771879</c:v>
                </c:pt>
                <c:pt idx="316">
                  <c:v>53366.944211920185</c:v>
                </c:pt>
                <c:pt idx="317">
                  <c:v>53721.122458830418</c:v>
                </c:pt>
                <c:pt idx="318">
                  <c:v>54213.627124524857</c:v>
                </c:pt>
                <c:pt idx="319">
                  <c:v>54747.598220882886</c:v>
                </c:pt>
                <c:pt idx="320">
                  <c:v>54992.559380144339</c:v>
                </c:pt>
                <c:pt idx="321">
                  <c:v>55005.038168806066</c:v>
                </c:pt>
                <c:pt idx="322">
                  <c:v>55005.038168806066</c:v>
                </c:pt>
                <c:pt idx="323">
                  <c:v>55005.038168806066</c:v>
                </c:pt>
                <c:pt idx="324">
                  <c:v>55005.038168806066</c:v>
                </c:pt>
                <c:pt idx="325">
                  <c:v>55005.038168806066</c:v>
                </c:pt>
                <c:pt idx="326">
                  <c:v>55005.038168806066</c:v>
                </c:pt>
                <c:pt idx="327">
                  <c:v>55005.038168806066</c:v>
                </c:pt>
                <c:pt idx="328">
                  <c:v>55389.081376156115</c:v>
                </c:pt>
                <c:pt idx="329">
                  <c:v>56300.296655833001</c:v>
                </c:pt>
                <c:pt idx="330">
                  <c:v>56786.799826181188</c:v>
                </c:pt>
                <c:pt idx="331">
                  <c:v>56786.799826181188</c:v>
                </c:pt>
                <c:pt idx="332">
                  <c:v>56786.799826181188</c:v>
                </c:pt>
                <c:pt idx="333">
                  <c:v>56788.955362900975</c:v>
                </c:pt>
                <c:pt idx="334">
                  <c:v>56788.955362900975</c:v>
                </c:pt>
                <c:pt idx="335">
                  <c:v>56791.739498213472</c:v>
                </c:pt>
                <c:pt idx="336">
                  <c:v>56791.739498213472</c:v>
                </c:pt>
                <c:pt idx="337">
                  <c:v>56791.739498213472</c:v>
                </c:pt>
                <c:pt idx="338">
                  <c:v>56791.739498213472</c:v>
                </c:pt>
                <c:pt idx="339">
                  <c:v>56791.739498213472</c:v>
                </c:pt>
                <c:pt idx="340">
                  <c:v>56791.739498213472</c:v>
                </c:pt>
                <c:pt idx="341">
                  <c:v>56791.739498213472</c:v>
                </c:pt>
                <c:pt idx="342">
                  <c:v>56791.739498213472</c:v>
                </c:pt>
                <c:pt idx="343">
                  <c:v>56791.739498213472</c:v>
                </c:pt>
                <c:pt idx="344">
                  <c:v>56791.739498213472</c:v>
                </c:pt>
                <c:pt idx="345">
                  <c:v>56791.739498213472</c:v>
                </c:pt>
                <c:pt idx="346">
                  <c:v>56791.739498213472</c:v>
                </c:pt>
                <c:pt idx="347">
                  <c:v>56791.739498213472</c:v>
                </c:pt>
                <c:pt idx="348">
                  <c:v>56791.739498213472</c:v>
                </c:pt>
                <c:pt idx="349">
                  <c:v>56791.739498213472</c:v>
                </c:pt>
                <c:pt idx="350">
                  <c:v>56791.739498213472</c:v>
                </c:pt>
                <c:pt idx="351">
                  <c:v>56791.739498213472</c:v>
                </c:pt>
                <c:pt idx="352">
                  <c:v>56791.739498213472</c:v>
                </c:pt>
                <c:pt idx="353">
                  <c:v>56791.739498213472</c:v>
                </c:pt>
                <c:pt idx="354">
                  <c:v>56791.739498213472</c:v>
                </c:pt>
                <c:pt idx="355">
                  <c:v>56791.739498213472</c:v>
                </c:pt>
                <c:pt idx="356">
                  <c:v>56791.739498213472</c:v>
                </c:pt>
                <c:pt idx="357">
                  <c:v>56791.739498213472</c:v>
                </c:pt>
                <c:pt idx="358">
                  <c:v>56820.732816793716</c:v>
                </c:pt>
                <c:pt idx="359">
                  <c:v>57181.268928218757</c:v>
                </c:pt>
                <c:pt idx="360">
                  <c:v>57679.989509518913</c:v>
                </c:pt>
                <c:pt idx="361">
                  <c:v>58064.137822351011</c:v>
                </c:pt>
                <c:pt idx="362">
                  <c:v>58255.389146168018</c:v>
                </c:pt>
                <c:pt idx="363">
                  <c:v>58272.618024518983</c:v>
                </c:pt>
                <c:pt idx="364">
                  <c:v>58272.618024518983</c:v>
                </c:pt>
                <c:pt idx="365">
                  <c:v>58272.618024518983</c:v>
                </c:pt>
                <c:pt idx="366">
                  <c:v>58272.618024518983</c:v>
                </c:pt>
                <c:pt idx="367">
                  <c:v>58272.618024518983</c:v>
                </c:pt>
                <c:pt idx="368">
                  <c:v>58272.618024518983</c:v>
                </c:pt>
                <c:pt idx="369">
                  <c:v>58272.618024518983</c:v>
                </c:pt>
                <c:pt idx="370">
                  <c:v>58272.618024518983</c:v>
                </c:pt>
                <c:pt idx="371">
                  <c:v>58272.618024518983</c:v>
                </c:pt>
                <c:pt idx="372">
                  <c:v>58675.551145682097</c:v>
                </c:pt>
                <c:pt idx="373">
                  <c:v>59644.277236688002</c:v>
                </c:pt>
                <c:pt idx="374">
                  <c:v>60771.554612930013</c:v>
                </c:pt>
                <c:pt idx="375">
                  <c:v>61687.581915418901</c:v>
                </c:pt>
                <c:pt idx="376">
                  <c:v>62294.339831265235</c:v>
                </c:pt>
                <c:pt idx="377">
                  <c:v>62668.880287533291</c:v>
                </c:pt>
                <c:pt idx="378">
                  <c:v>62888.604206694436</c:v>
                </c:pt>
                <c:pt idx="379">
                  <c:v>63011.560811385796</c:v>
                </c:pt>
                <c:pt idx="380">
                  <c:v>63173.636717008019</c:v>
                </c:pt>
                <c:pt idx="381">
                  <c:v>63413.732198229358</c:v>
                </c:pt>
                <c:pt idx="382">
                  <c:v>63673.548265621983</c:v>
                </c:pt>
                <c:pt idx="383">
                  <c:v>63972.442043819254</c:v>
                </c:pt>
                <c:pt idx="384">
                  <c:v>64310.370134428544</c:v>
                </c:pt>
                <c:pt idx="385">
                  <c:v>64551.288376842778</c:v>
                </c:pt>
                <c:pt idx="386">
                  <c:v>64551.288376842778</c:v>
                </c:pt>
                <c:pt idx="387">
                  <c:v>64551.288376842778</c:v>
                </c:pt>
                <c:pt idx="388">
                  <c:v>64551.288376842778</c:v>
                </c:pt>
                <c:pt idx="389">
                  <c:v>64551.288376842778</c:v>
                </c:pt>
                <c:pt idx="390">
                  <c:v>64551.288376842778</c:v>
                </c:pt>
                <c:pt idx="391">
                  <c:v>64551.288376842778</c:v>
                </c:pt>
                <c:pt idx="392">
                  <c:v>64551.288376842778</c:v>
                </c:pt>
                <c:pt idx="393">
                  <c:v>64551.288376842778</c:v>
                </c:pt>
                <c:pt idx="394">
                  <c:v>64551.288376842778</c:v>
                </c:pt>
                <c:pt idx="395">
                  <c:v>64551.288376842778</c:v>
                </c:pt>
                <c:pt idx="396">
                  <c:v>64551.288376842778</c:v>
                </c:pt>
                <c:pt idx="397">
                  <c:v>64551.288376842778</c:v>
                </c:pt>
                <c:pt idx="398">
                  <c:v>64551.288376842778</c:v>
                </c:pt>
                <c:pt idx="399">
                  <c:v>64551.288376842778</c:v>
                </c:pt>
                <c:pt idx="400">
                  <c:v>64551.288376842778</c:v>
                </c:pt>
                <c:pt idx="401">
                  <c:v>64551.288376842778</c:v>
                </c:pt>
                <c:pt idx="402">
                  <c:v>64778.210637645898</c:v>
                </c:pt>
                <c:pt idx="403">
                  <c:v>65201.098289440386</c:v>
                </c:pt>
                <c:pt idx="404">
                  <c:v>65586.866808929277</c:v>
                </c:pt>
                <c:pt idx="405">
                  <c:v>65935.113630814609</c:v>
                </c:pt>
                <c:pt idx="406">
                  <c:v>66342.946023641503</c:v>
                </c:pt>
                <c:pt idx="407">
                  <c:v>66790.994656978699</c:v>
                </c:pt>
                <c:pt idx="408">
                  <c:v>67123.75110580404</c:v>
                </c:pt>
                <c:pt idx="409">
                  <c:v>67185.329921559765</c:v>
                </c:pt>
                <c:pt idx="410">
                  <c:v>67185.329921559765</c:v>
                </c:pt>
                <c:pt idx="411">
                  <c:v>67185.329921559765</c:v>
                </c:pt>
                <c:pt idx="412">
                  <c:v>67185.329921559765</c:v>
                </c:pt>
                <c:pt idx="413">
                  <c:v>67185.329921559765</c:v>
                </c:pt>
                <c:pt idx="414">
                  <c:v>67185.329921559765</c:v>
                </c:pt>
                <c:pt idx="415">
                  <c:v>67185.329921559765</c:v>
                </c:pt>
                <c:pt idx="416">
                  <c:v>67185.329921559765</c:v>
                </c:pt>
                <c:pt idx="417">
                  <c:v>67185.329921559765</c:v>
                </c:pt>
                <c:pt idx="418">
                  <c:v>67185.329921559765</c:v>
                </c:pt>
                <c:pt idx="419">
                  <c:v>67262.899774123347</c:v>
                </c:pt>
                <c:pt idx="420">
                  <c:v>67477.412495673969</c:v>
                </c:pt>
                <c:pt idx="421">
                  <c:v>67537.32047331486</c:v>
                </c:pt>
                <c:pt idx="422">
                  <c:v>67537.32047331486</c:v>
                </c:pt>
                <c:pt idx="423">
                  <c:v>67537.32047331486</c:v>
                </c:pt>
                <c:pt idx="424">
                  <c:v>67537.32047331486</c:v>
                </c:pt>
                <c:pt idx="425">
                  <c:v>67537.32047331486</c:v>
                </c:pt>
                <c:pt idx="426">
                  <c:v>67537.32047331486</c:v>
                </c:pt>
                <c:pt idx="427">
                  <c:v>67537.32047331486</c:v>
                </c:pt>
                <c:pt idx="428">
                  <c:v>67537.32047331486</c:v>
                </c:pt>
                <c:pt idx="429">
                  <c:v>67537.32047331486</c:v>
                </c:pt>
                <c:pt idx="430">
                  <c:v>67537.32047331486</c:v>
                </c:pt>
                <c:pt idx="431">
                  <c:v>67617.983902887703</c:v>
                </c:pt>
                <c:pt idx="432">
                  <c:v>67680.541302113677</c:v>
                </c:pt>
                <c:pt idx="433">
                  <c:v>67680.541302113677</c:v>
                </c:pt>
                <c:pt idx="434">
                  <c:v>67680.541302113677</c:v>
                </c:pt>
                <c:pt idx="435">
                  <c:v>67822.624110748395</c:v>
                </c:pt>
                <c:pt idx="436">
                  <c:v>68355.043714571235</c:v>
                </c:pt>
                <c:pt idx="437">
                  <c:v>69337.33324479936</c:v>
                </c:pt>
                <c:pt idx="438">
                  <c:v>70770.490412395797</c:v>
                </c:pt>
                <c:pt idx="439">
                  <c:v>72518.873169984843</c:v>
                </c:pt>
                <c:pt idx="440">
                  <c:v>74348.670523260196</c:v>
                </c:pt>
                <c:pt idx="441">
                  <c:v>75908.978034077823</c:v>
                </c:pt>
                <c:pt idx="442">
                  <c:v>76945.899304222417</c:v>
                </c:pt>
                <c:pt idx="443">
                  <c:v>77439.286544595612</c:v>
                </c:pt>
                <c:pt idx="444">
                  <c:v>77485.999969351324</c:v>
                </c:pt>
                <c:pt idx="445">
                  <c:v>77485.999969351324</c:v>
                </c:pt>
                <c:pt idx="446">
                  <c:v>77485.999969351324</c:v>
                </c:pt>
                <c:pt idx="447">
                  <c:v>77485.999969351324</c:v>
                </c:pt>
                <c:pt idx="448">
                  <c:v>77485.999969351324</c:v>
                </c:pt>
                <c:pt idx="449">
                  <c:v>77485.999969351324</c:v>
                </c:pt>
                <c:pt idx="450">
                  <c:v>77485.999969351324</c:v>
                </c:pt>
                <c:pt idx="451">
                  <c:v>77485.999969351324</c:v>
                </c:pt>
                <c:pt idx="452">
                  <c:v>77485.999969351324</c:v>
                </c:pt>
                <c:pt idx="453">
                  <c:v>77485.999969351324</c:v>
                </c:pt>
                <c:pt idx="454">
                  <c:v>77485.999969351324</c:v>
                </c:pt>
                <c:pt idx="455">
                  <c:v>77485.999969351324</c:v>
                </c:pt>
                <c:pt idx="456">
                  <c:v>77485.999969351324</c:v>
                </c:pt>
                <c:pt idx="457">
                  <c:v>77485.999969351324</c:v>
                </c:pt>
                <c:pt idx="458">
                  <c:v>77485.999969351324</c:v>
                </c:pt>
                <c:pt idx="459">
                  <c:v>77485.999969351324</c:v>
                </c:pt>
                <c:pt idx="460">
                  <c:v>77485.999969351324</c:v>
                </c:pt>
                <c:pt idx="461">
                  <c:v>77485.999969351324</c:v>
                </c:pt>
                <c:pt idx="462">
                  <c:v>77485.999969351324</c:v>
                </c:pt>
                <c:pt idx="463">
                  <c:v>77485.999969351324</c:v>
                </c:pt>
                <c:pt idx="464">
                  <c:v>77485.999969351324</c:v>
                </c:pt>
                <c:pt idx="465">
                  <c:v>77485.999969351324</c:v>
                </c:pt>
                <c:pt idx="466">
                  <c:v>77485.999969351324</c:v>
                </c:pt>
                <c:pt idx="467">
                  <c:v>77485.999969351324</c:v>
                </c:pt>
                <c:pt idx="468">
                  <c:v>77485.999969351324</c:v>
                </c:pt>
                <c:pt idx="469">
                  <c:v>77485.999969351324</c:v>
                </c:pt>
                <c:pt idx="470">
                  <c:v>77485.999969351324</c:v>
                </c:pt>
                <c:pt idx="471">
                  <c:v>77485.999969351324</c:v>
                </c:pt>
                <c:pt idx="472">
                  <c:v>77485.999969351324</c:v>
                </c:pt>
                <c:pt idx="473">
                  <c:v>77485.999969351324</c:v>
                </c:pt>
                <c:pt idx="474">
                  <c:v>77485.999969351324</c:v>
                </c:pt>
                <c:pt idx="475">
                  <c:v>77485.999969351324</c:v>
                </c:pt>
                <c:pt idx="476">
                  <c:v>77485.999969351324</c:v>
                </c:pt>
                <c:pt idx="477">
                  <c:v>77485.999969351324</c:v>
                </c:pt>
                <c:pt idx="478">
                  <c:v>77485.999969351324</c:v>
                </c:pt>
                <c:pt idx="479">
                  <c:v>77485.999969351324</c:v>
                </c:pt>
                <c:pt idx="480">
                  <c:v>77485.999969351324</c:v>
                </c:pt>
                <c:pt idx="481">
                  <c:v>77485.999969351324</c:v>
                </c:pt>
                <c:pt idx="482">
                  <c:v>77485.999969351324</c:v>
                </c:pt>
                <c:pt idx="483">
                  <c:v>77485.999969351324</c:v>
                </c:pt>
                <c:pt idx="484">
                  <c:v>77485.999969351324</c:v>
                </c:pt>
                <c:pt idx="485">
                  <c:v>77485.999969351324</c:v>
                </c:pt>
                <c:pt idx="486">
                  <c:v>77485.999969351324</c:v>
                </c:pt>
                <c:pt idx="487">
                  <c:v>77485.999969351324</c:v>
                </c:pt>
                <c:pt idx="488">
                  <c:v>77485.999969351324</c:v>
                </c:pt>
                <c:pt idx="489">
                  <c:v>77485.999969351324</c:v>
                </c:pt>
                <c:pt idx="490">
                  <c:v>77485.999969351324</c:v>
                </c:pt>
                <c:pt idx="491">
                  <c:v>77485.999969351324</c:v>
                </c:pt>
                <c:pt idx="492">
                  <c:v>77485.999969351324</c:v>
                </c:pt>
                <c:pt idx="493">
                  <c:v>77485.999969351324</c:v>
                </c:pt>
                <c:pt idx="494">
                  <c:v>77485.999969351324</c:v>
                </c:pt>
                <c:pt idx="495">
                  <c:v>77485.999969351324</c:v>
                </c:pt>
                <c:pt idx="496">
                  <c:v>77485.999969351324</c:v>
                </c:pt>
                <c:pt idx="497">
                  <c:v>77485.999969351324</c:v>
                </c:pt>
                <c:pt idx="498">
                  <c:v>77485.999969351324</c:v>
                </c:pt>
                <c:pt idx="499">
                  <c:v>77485.999969351324</c:v>
                </c:pt>
                <c:pt idx="500">
                  <c:v>77485.999969351324</c:v>
                </c:pt>
                <c:pt idx="501">
                  <c:v>77485.999969351324</c:v>
                </c:pt>
                <c:pt idx="502">
                  <c:v>77485.999969351324</c:v>
                </c:pt>
                <c:pt idx="503">
                  <c:v>77485.999969351324</c:v>
                </c:pt>
                <c:pt idx="504">
                  <c:v>77485.999969351324</c:v>
                </c:pt>
                <c:pt idx="505">
                  <c:v>77485.999969351324</c:v>
                </c:pt>
                <c:pt idx="506">
                  <c:v>77485.999969351324</c:v>
                </c:pt>
                <c:pt idx="507">
                  <c:v>77485.999969351324</c:v>
                </c:pt>
                <c:pt idx="508">
                  <c:v>77485.999969351324</c:v>
                </c:pt>
                <c:pt idx="509">
                  <c:v>77485.999969351324</c:v>
                </c:pt>
                <c:pt idx="510">
                  <c:v>77485.999969351324</c:v>
                </c:pt>
                <c:pt idx="511">
                  <c:v>77485.999969351324</c:v>
                </c:pt>
                <c:pt idx="512">
                  <c:v>77485.999969351324</c:v>
                </c:pt>
                <c:pt idx="513">
                  <c:v>77485.999969351324</c:v>
                </c:pt>
                <c:pt idx="514">
                  <c:v>77485.999969351324</c:v>
                </c:pt>
                <c:pt idx="515">
                  <c:v>77485.999969351324</c:v>
                </c:pt>
                <c:pt idx="516">
                  <c:v>77485.999969351324</c:v>
                </c:pt>
                <c:pt idx="517">
                  <c:v>77485.999969351324</c:v>
                </c:pt>
                <c:pt idx="518">
                  <c:v>77485.999969351324</c:v>
                </c:pt>
                <c:pt idx="519">
                  <c:v>77485.999969351324</c:v>
                </c:pt>
                <c:pt idx="520">
                  <c:v>77580.726060357221</c:v>
                </c:pt>
                <c:pt idx="521">
                  <c:v>77773.503560980418</c:v>
                </c:pt>
                <c:pt idx="522">
                  <c:v>78044.952065158184</c:v>
                </c:pt>
                <c:pt idx="523">
                  <c:v>78550.638088469452</c:v>
                </c:pt>
                <c:pt idx="524">
                  <c:v>79485.344189674128</c:v>
                </c:pt>
                <c:pt idx="525">
                  <c:v>80810.72432774269</c:v>
                </c:pt>
                <c:pt idx="526">
                  <c:v>82137.999754987744</c:v>
                </c:pt>
                <c:pt idx="527">
                  <c:v>83019.507986160592</c:v>
                </c:pt>
                <c:pt idx="528">
                  <c:v>83396.309679509359</c:v>
                </c:pt>
                <c:pt idx="529">
                  <c:v>83578.956960624331</c:v>
                </c:pt>
                <c:pt idx="530">
                  <c:v>83578.956960624331</c:v>
                </c:pt>
                <c:pt idx="531">
                  <c:v>83578.956960624331</c:v>
                </c:pt>
                <c:pt idx="532">
                  <c:v>83578.956960624331</c:v>
                </c:pt>
                <c:pt idx="533">
                  <c:v>83578.956960624331</c:v>
                </c:pt>
                <c:pt idx="534">
                  <c:v>83578.956960624331</c:v>
                </c:pt>
                <c:pt idx="535">
                  <c:v>83578.956960624331</c:v>
                </c:pt>
                <c:pt idx="536">
                  <c:v>83578.956960624331</c:v>
                </c:pt>
                <c:pt idx="537">
                  <c:v>83578.956960624331</c:v>
                </c:pt>
                <c:pt idx="538">
                  <c:v>83578.956960624331</c:v>
                </c:pt>
                <c:pt idx="539">
                  <c:v>83578.956960624331</c:v>
                </c:pt>
                <c:pt idx="540">
                  <c:v>83578.956960624331</c:v>
                </c:pt>
                <c:pt idx="541">
                  <c:v>83578.956960624331</c:v>
                </c:pt>
                <c:pt idx="542">
                  <c:v>83578.956960624331</c:v>
                </c:pt>
                <c:pt idx="543">
                  <c:v>83578.956960624331</c:v>
                </c:pt>
                <c:pt idx="544">
                  <c:v>83749.037694684201</c:v>
                </c:pt>
                <c:pt idx="545">
                  <c:v>84211.800502747195</c:v>
                </c:pt>
                <c:pt idx="546">
                  <c:v>84734.938416050325</c:v>
                </c:pt>
                <c:pt idx="547">
                  <c:v>85084.672310981856</c:v>
                </c:pt>
                <c:pt idx="548">
                  <c:v>85299.499670878766</c:v>
                </c:pt>
                <c:pt idx="549">
                  <c:v>85437.319632270475</c:v>
                </c:pt>
                <c:pt idx="550">
                  <c:v>85536.940022207666</c:v>
                </c:pt>
                <c:pt idx="551">
                  <c:v>85539.925553185778</c:v>
                </c:pt>
                <c:pt idx="552">
                  <c:v>85539.925553185778</c:v>
                </c:pt>
                <c:pt idx="553">
                  <c:v>85539.925553185778</c:v>
                </c:pt>
                <c:pt idx="554">
                  <c:v>85539.925553185778</c:v>
                </c:pt>
                <c:pt idx="555">
                  <c:v>85539.925553185778</c:v>
                </c:pt>
                <c:pt idx="556">
                  <c:v>85539.925553185778</c:v>
                </c:pt>
                <c:pt idx="557">
                  <c:v>85539.925553185778</c:v>
                </c:pt>
                <c:pt idx="558">
                  <c:v>85539.925553185778</c:v>
                </c:pt>
                <c:pt idx="559">
                  <c:v>85539.925553185778</c:v>
                </c:pt>
                <c:pt idx="560">
                  <c:v>85539.925553185778</c:v>
                </c:pt>
                <c:pt idx="561">
                  <c:v>85539.925553185778</c:v>
                </c:pt>
                <c:pt idx="562">
                  <c:v>85539.925553185778</c:v>
                </c:pt>
                <c:pt idx="563">
                  <c:v>85638.374186522968</c:v>
                </c:pt>
                <c:pt idx="564">
                  <c:v>86767.372354237945</c:v>
                </c:pt>
                <c:pt idx="565">
                  <c:v>88618.047584153726</c:v>
                </c:pt>
                <c:pt idx="566">
                  <c:v>90373.396687887056</c:v>
                </c:pt>
                <c:pt idx="567">
                  <c:v>91099.888794553728</c:v>
                </c:pt>
                <c:pt idx="568">
                  <c:v>91099.888794553728</c:v>
                </c:pt>
                <c:pt idx="569">
                  <c:v>91099.888794553728</c:v>
                </c:pt>
                <c:pt idx="570">
                  <c:v>91099.888794553728</c:v>
                </c:pt>
                <c:pt idx="571">
                  <c:v>91099.888794553728</c:v>
                </c:pt>
                <c:pt idx="572">
                  <c:v>91099.888794553728</c:v>
                </c:pt>
                <c:pt idx="573">
                  <c:v>91099.888794553728</c:v>
                </c:pt>
                <c:pt idx="574">
                  <c:v>91099.888794553728</c:v>
                </c:pt>
                <c:pt idx="575">
                  <c:v>91099.888794553728</c:v>
                </c:pt>
                <c:pt idx="576">
                  <c:v>91099.888794553728</c:v>
                </c:pt>
                <c:pt idx="577">
                  <c:v>91099.888794553728</c:v>
                </c:pt>
                <c:pt idx="578">
                  <c:v>91099.888794553728</c:v>
                </c:pt>
                <c:pt idx="579">
                  <c:v>91099.888794553728</c:v>
                </c:pt>
                <c:pt idx="580">
                  <c:v>91099.888794553728</c:v>
                </c:pt>
                <c:pt idx="581">
                  <c:v>91099.888794553728</c:v>
                </c:pt>
                <c:pt idx="582">
                  <c:v>91099.888794553728</c:v>
                </c:pt>
                <c:pt idx="583">
                  <c:v>91099.888794553728</c:v>
                </c:pt>
                <c:pt idx="584">
                  <c:v>91099.888794553728</c:v>
                </c:pt>
                <c:pt idx="585">
                  <c:v>91099.888794553728</c:v>
                </c:pt>
                <c:pt idx="586">
                  <c:v>91099.888794553728</c:v>
                </c:pt>
                <c:pt idx="587">
                  <c:v>91099.888794553728</c:v>
                </c:pt>
                <c:pt idx="588">
                  <c:v>91099.888794553728</c:v>
                </c:pt>
                <c:pt idx="589">
                  <c:v>91099.888794553728</c:v>
                </c:pt>
                <c:pt idx="590">
                  <c:v>91099.888794553728</c:v>
                </c:pt>
                <c:pt idx="591">
                  <c:v>91099.888794553728</c:v>
                </c:pt>
                <c:pt idx="592">
                  <c:v>91099.888794553728</c:v>
                </c:pt>
                <c:pt idx="593">
                  <c:v>91099.888794553728</c:v>
                </c:pt>
                <c:pt idx="594">
                  <c:v>91099.888794553728</c:v>
                </c:pt>
                <c:pt idx="595">
                  <c:v>91099.888794553728</c:v>
                </c:pt>
                <c:pt idx="596">
                  <c:v>91099.888794553728</c:v>
                </c:pt>
                <c:pt idx="597">
                  <c:v>91099.888794553728</c:v>
                </c:pt>
                <c:pt idx="598">
                  <c:v>91099.888794553728</c:v>
                </c:pt>
                <c:pt idx="599">
                  <c:v>91099.888794553728</c:v>
                </c:pt>
                <c:pt idx="600">
                  <c:v>91099.888794553728</c:v>
                </c:pt>
                <c:pt idx="601">
                  <c:v>91099.888794553728</c:v>
                </c:pt>
                <c:pt idx="602">
                  <c:v>91099.888794553728</c:v>
                </c:pt>
                <c:pt idx="603">
                  <c:v>91099.888794553728</c:v>
                </c:pt>
                <c:pt idx="604">
                  <c:v>91099.888794553728</c:v>
                </c:pt>
                <c:pt idx="605">
                  <c:v>91099.888794553728</c:v>
                </c:pt>
                <c:pt idx="606">
                  <c:v>91099.888794553728</c:v>
                </c:pt>
                <c:pt idx="607">
                  <c:v>91099.888794553728</c:v>
                </c:pt>
                <c:pt idx="608">
                  <c:v>91099.888794553728</c:v>
                </c:pt>
                <c:pt idx="609">
                  <c:v>91099.888794553728</c:v>
                </c:pt>
                <c:pt idx="610">
                  <c:v>91099.888794553728</c:v>
                </c:pt>
                <c:pt idx="611">
                  <c:v>91099.888794553728</c:v>
                </c:pt>
                <c:pt idx="612">
                  <c:v>91099.888794553728</c:v>
                </c:pt>
                <c:pt idx="613">
                  <c:v>91099.888794553728</c:v>
                </c:pt>
                <c:pt idx="614">
                  <c:v>91099.888794553728</c:v>
                </c:pt>
                <c:pt idx="615">
                  <c:v>91099.888794553728</c:v>
                </c:pt>
                <c:pt idx="616">
                  <c:v>91099.888794553728</c:v>
                </c:pt>
                <c:pt idx="617">
                  <c:v>91099.888794553728</c:v>
                </c:pt>
                <c:pt idx="618">
                  <c:v>91099.888794553728</c:v>
                </c:pt>
                <c:pt idx="619">
                  <c:v>91213.205701964995</c:v>
                </c:pt>
                <c:pt idx="620">
                  <c:v>91367.676888059781</c:v>
                </c:pt>
                <c:pt idx="621">
                  <c:v>91407.667123137595</c:v>
                </c:pt>
                <c:pt idx="622">
                  <c:v>91407.667123137595</c:v>
                </c:pt>
                <c:pt idx="623">
                  <c:v>91407.667123137595</c:v>
                </c:pt>
                <c:pt idx="624">
                  <c:v>91407.667123137595</c:v>
                </c:pt>
                <c:pt idx="625">
                  <c:v>91407.667123137595</c:v>
                </c:pt>
                <c:pt idx="626">
                  <c:v>91407.667123137595</c:v>
                </c:pt>
                <c:pt idx="627">
                  <c:v>91407.667123137595</c:v>
                </c:pt>
                <c:pt idx="628">
                  <c:v>91407.667123137595</c:v>
                </c:pt>
                <c:pt idx="629">
                  <c:v>91407.667123137595</c:v>
                </c:pt>
                <c:pt idx="630">
                  <c:v>91407.667123137595</c:v>
                </c:pt>
                <c:pt idx="631">
                  <c:v>91407.667123137595</c:v>
                </c:pt>
                <c:pt idx="632">
                  <c:v>91407.667123137595</c:v>
                </c:pt>
                <c:pt idx="633">
                  <c:v>91407.667123137595</c:v>
                </c:pt>
                <c:pt idx="634">
                  <c:v>91407.667123137595</c:v>
                </c:pt>
                <c:pt idx="635">
                  <c:v>91407.667123137595</c:v>
                </c:pt>
                <c:pt idx="636">
                  <c:v>91407.667123137595</c:v>
                </c:pt>
                <c:pt idx="637">
                  <c:v>91407.667123137595</c:v>
                </c:pt>
                <c:pt idx="638">
                  <c:v>91407.667123137595</c:v>
                </c:pt>
                <c:pt idx="639">
                  <c:v>91407.667123137595</c:v>
                </c:pt>
                <c:pt idx="640">
                  <c:v>91407.667123137595</c:v>
                </c:pt>
                <c:pt idx="641">
                  <c:v>91407.667123137595</c:v>
                </c:pt>
                <c:pt idx="642">
                  <c:v>91407.667123137595</c:v>
                </c:pt>
                <c:pt idx="643">
                  <c:v>91407.667123137595</c:v>
                </c:pt>
                <c:pt idx="644">
                  <c:v>91407.667123137595</c:v>
                </c:pt>
                <c:pt idx="645">
                  <c:v>91407.667123137595</c:v>
                </c:pt>
                <c:pt idx="646">
                  <c:v>91407.667123137595</c:v>
                </c:pt>
                <c:pt idx="647">
                  <c:v>91407.667123137595</c:v>
                </c:pt>
                <c:pt idx="648">
                  <c:v>91407.667123137595</c:v>
                </c:pt>
                <c:pt idx="649">
                  <c:v>91407.667123137595</c:v>
                </c:pt>
                <c:pt idx="650">
                  <c:v>91407.667123137595</c:v>
                </c:pt>
                <c:pt idx="651">
                  <c:v>91635.986299680808</c:v>
                </c:pt>
                <c:pt idx="652">
                  <c:v>92121.277961547632</c:v>
                </c:pt>
                <c:pt idx="653">
                  <c:v>92650.45980909768</c:v>
                </c:pt>
                <c:pt idx="654">
                  <c:v>93339.639554970243</c:v>
                </c:pt>
                <c:pt idx="655">
                  <c:v>94423.641726765301</c:v>
                </c:pt>
                <c:pt idx="656">
                  <c:v>95729.461706943082</c:v>
                </c:pt>
                <c:pt idx="657">
                  <c:v>96790.242855627032</c:v>
                </c:pt>
                <c:pt idx="658">
                  <c:v>97506.043898822434</c:v>
                </c:pt>
                <c:pt idx="659">
                  <c:v>98341.898969950256</c:v>
                </c:pt>
                <c:pt idx="660">
                  <c:v>99726.447054768942</c:v>
                </c:pt>
                <c:pt idx="661">
                  <c:v>101505.88153293252</c:v>
                </c:pt>
                <c:pt idx="662">
                  <c:v>103349.17722784121</c:v>
                </c:pt>
                <c:pt idx="663">
                  <c:v>104614.13095111174</c:v>
                </c:pt>
                <c:pt idx="664">
                  <c:v>105064.83298929603</c:v>
                </c:pt>
                <c:pt idx="665">
                  <c:v>105064.83298929603</c:v>
                </c:pt>
                <c:pt idx="666">
                  <c:v>105064.83298929603</c:v>
                </c:pt>
                <c:pt idx="667">
                  <c:v>105064.83298929603</c:v>
                </c:pt>
                <c:pt idx="668">
                  <c:v>105064.83298929603</c:v>
                </c:pt>
                <c:pt idx="669">
                  <c:v>105064.83298929603</c:v>
                </c:pt>
                <c:pt idx="670">
                  <c:v>105064.83298929603</c:v>
                </c:pt>
                <c:pt idx="671">
                  <c:v>105064.83298929603</c:v>
                </c:pt>
                <c:pt idx="672">
                  <c:v>105064.83298929603</c:v>
                </c:pt>
                <c:pt idx="673">
                  <c:v>105064.83298929603</c:v>
                </c:pt>
                <c:pt idx="674">
                  <c:v>105064.83298929603</c:v>
                </c:pt>
                <c:pt idx="675">
                  <c:v>105064.83298929603</c:v>
                </c:pt>
                <c:pt idx="676">
                  <c:v>105064.83298929603</c:v>
                </c:pt>
                <c:pt idx="677">
                  <c:v>105074.47220701305</c:v>
                </c:pt>
                <c:pt idx="678">
                  <c:v>105766.58464954777</c:v>
                </c:pt>
                <c:pt idx="679">
                  <c:v>106930.4023721648</c:v>
                </c:pt>
                <c:pt idx="680">
                  <c:v>108372.0815323773</c:v>
                </c:pt>
                <c:pt idx="681">
                  <c:v>109897.70686117734</c:v>
                </c:pt>
                <c:pt idx="682">
                  <c:v>110845.51551971624</c:v>
                </c:pt>
                <c:pt idx="683">
                  <c:v>111387.1443980672</c:v>
                </c:pt>
                <c:pt idx="684">
                  <c:v>111600.58459163421</c:v>
                </c:pt>
                <c:pt idx="685">
                  <c:v>111600.58459163421</c:v>
                </c:pt>
                <c:pt idx="686">
                  <c:v>111600.58459163421</c:v>
                </c:pt>
                <c:pt idx="687">
                  <c:v>111600.58459163421</c:v>
                </c:pt>
                <c:pt idx="688">
                  <c:v>111600.58459163421</c:v>
                </c:pt>
                <c:pt idx="689">
                  <c:v>111600.58459163421</c:v>
                </c:pt>
                <c:pt idx="690">
                  <c:v>111600.58459163421</c:v>
                </c:pt>
                <c:pt idx="691">
                  <c:v>111600.58459163421</c:v>
                </c:pt>
                <c:pt idx="692">
                  <c:v>111600.58459163421</c:v>
                </c:pt>
                <c:pt idx="693">
                  <c:v>111600.58459163421</c:v>
                </c:pt>
                <c:pt idx="694">
                  <c:v>111600.58459163421</c:v>
                </c:pt>
                <c:pt idx="695">
                  <c:v>111600.58459163421</c:v>
                </c:pt>
                <c:pt idx="696">
                  <c:v>112322.7708493731</c:v>
                </c:pt>
                <c:pt idx="697">
                  <c:v>113380.76017549628</c:v>
                </c:pt>
                <c:pt idx="698">
                  <c:v>114169.89549081989</c:v>
                </c:pt>
                <c:pt idx="699">
                  <c:v>114728.94845706747</c:v>
                </c:pt>
                <c:pt idx="700">
                  <c:v>114881.45411298984</c:v>
                </c:pt>
                <c:pt idx="701">
                  <c:v>114881.45411298984</c:v>
                </c:pt>
                <c:pt idx="702">
                  <c:v>114881.45411298984</c:v>
                </c:pt>
                <c:pt idx="703">
                  <c:v>114881.45411298984</c:v>
                </c:pt>
                <c:pt idx="704">
                  <c:v>114881.45411298984</c:v>
                </c:pt>
                <c:pt idx="705">
                  <c:v>115249.39507515098</c:v>
                </c:pt>
                <c:pt idx="706">
                  <c:v>115968.64484902046</c:v>
                </c:pt>
                <c:pt idx="707">
                  <c:v>116748.24983720013</c:v>
                </c:pt>
                <c:pt idx="708">
                  <c:v>117140.86083658779</c:v>
                </c:pt>
                <c:pt idx="709">
                  <c:v>117140.86083658779</c:v>
                </c:pt>
                <c:pt idx="710">
                  <c:v>117140.86083658779</c:v>
                </c:pt>
                <c:pt idx="711">
                  <c:v>117140.86083658779</c:v>
                </c:pt>
                <c:pt idx="712">
                  <c:v>117140.86083658779</c:v>
                </c:pt>
                <c:pt idx="713">
                  <c:v>117140.86083658779</c:v>
                </c:pt>
                <c:pt idx="714">
                  <c:v>117565.86076952174</c:v>
                </c:pt>
                <c:pt idx="715">
                  <c:v>118770.17244223105</c:v>
                </c:pt>
                <c:pt idx="716">
                  <c:v>119822.47513738756</c:v>
                </c:pt>
                <c:pt idx="717">
                  <c:v>119982.46792016535</c:v>
                </c:pt>
                <c:pt idx="718">
                  <c:v>119982.46792016535</c:v>
                </c:pt>
                <c:pt idx="719">
                  <c:v>119982.46792016535</c:v>
                </c:pt>
                <c:pt idx="720">
                  <c:v>119982.46792016535</c:v>
                </c:pt>
                <c:pt idx="721">
                  <c:v>119982.46792016535</c:v>
                </c:pt>
                <c:pt idx="722">
                  <c:v>119982.46792016535</c:v>
                </c:pt>
                <c:pt idx="723">
                  <c:v>119982.46792016535</c:v>
                </c:pt>
                <c:pt idx="724">
                  <c:v>119982.46792016535</c:v>
                </c:pt>
                <c:pt idx="725">
                  <c:v>119982.46792016535</c:v>
                </c:pt>
                <c:pt idx="726">
                  <c:v>119982.46792016535</c:v>
                </c:pt>
                <c:pt idx="727">
                  <c:v>119982.46792016535</c:v>
                </c:pt>
                <c:pt idx="728">
                  <c:v>119982.46792016535</c:v>
                </c:pt>
                <c:pt idx="729">
                  <c:v>119982.46792016535</c:v>
                </c:pt>
                <c:pt idx="730">
                  <c:v>119982.46792016535</c:v>
                </c:pt>
                <c:pt idx="731">
                  <c:v>119982.46792016535</c:v>
                </c:pt>
                <c:pt idx="732">
                  <c:v>119982.46792016535</c:v>
                </c:pt>
                <c:pt idx="733">
                  <c:v>119982.46792016535</c:v>
                </c:pt>
                <c:pt idx="734">
                  <c:v>119982.46792016535</c:v>
                </c:pt>
                <c:pt idx="735">
                  <c:v>119982.46792016535</c:v>
                </c:pt>
                <c:pt idx="736">
                  <c:v>119982.46792016535</c:v>
                </c:pt>
                <c:pt idx="737">
                  <c:v>119982.46792016535</c:v>
                </c:pt>
                <c:pt idx="738">
                  <c:v>119982.46792016535</c:v>
                </c:pt>
                <c:pt idx="739">
                  <c:v>119982.46792016535</c:v>
                </c:pt>
                <c:pt idx="740">
                  <c:v>119982.46792016535</c:v>
                </c:pt>
                <c:pt idx="741">
                  <c:v>119982.46792016535</c:v>
                </c:pt>
                <c:pt idx="742">
                  <c:v>119982.46792016535</c:v>
                </c:pt>
                <c:pt idx="743">
                  <c:v>119982.46792016535</c:v>
                </c:pt>
                <c:pt idx="744">
                  <c:v>119982.46792016535</c:v>
                </c:pt>
                <c:pt idx="745">
                  <c:v>119982.46792016535</c:v>
                </c:pt>
                <c:pt idx="746">
                  <c:v>119982.46792016535</c:v>
                </c:pt>
                <c:pt idx="747">
                  <c:v>119982.46792016535</c:v>
                </c:pt>
                <c:pt idx="748">
                  <c:v>119982.46792016535</c:v>
                </c:pt>
                <c:pt idx="749">
                  <c:v>119982.46792016535</c:v>
                </c:pt>
                <c:pt idx="750">
                  <c:v>119982.46792016535</c:v>
                </c:pt>
                <c:pt idx="751">
                  <c:v>119982.46792016535</c:v>
                </c:pt>
                <c:pt idx="752">
                  <c:v>119982.46792016535</c:v>
                </c:pt>
                <c:pt idx="753">
                  <c:v>119982.46792016535</c:v>
                </c:pt>
                <c:pt idx="754">
                  <c:v>120053.70245618482</c:v>
                </c:pt>
                <c:pt idx="755">
                  <c:v>120224.00306528174</c:v>
                </c:pt>
                <c:pt idx="756">
                  <c:v>120727.24064058547</c:v>
                </c:pt>
                <c:pt idx="757">
                  <c:v>121837.85628387533</c:v>
                </c:pt>
                <c:pt idx="758">
                  <c:v>123461.70444086734</c:v>
                </c:pt>
                <c:pt idx="759">
                  <c:v>125230.13539220905</c:v>
                </c:pt>
                <c:pt idx="760">
                  <c:v>127025.26254323144</c:v>
                </c:pt>
                <c:pt idx="761">
                  <c:v>128865.547474654</c:v>
                </c:pt>
                <c:pt idx="762">
                  <c:v>130477.80922031573</c:v>
                </c:pt>
                <c:pt idx="763">
                  <c:v>131510.43472769356</c:v>
                </c:pt>
                <c:pt idx="764">
                  <c:v>131592.73862158242</c:v>
                </c:pt>
                <c:pt idx="765">
                  <c:v>131592.73862158242</c:v>
                </c:pt>
                <c:pt idx="766">
                  <c:v>131592.73862158242</c:v>
                </c:pt>
                <c:pt idx="767">
                  <c:v>131592.73862158242</c:v>
                </c:pt>
                <c:pt idx="768">
                  <c:v>131592.73862158242</c:v>
                </c:pt>
                <c:pt idx="769">
                  <c:v>131592.73862158242</c:v>
                </c:pt>
                <c:pt idx="770">
                  <c:v>131592.73862158242</c:v>
                </c:pt>
                <c:pt idx="771">
                  <c:v>131592.73862158242</c:v>
                </c:pt>
                <c:pt idx="772">
                  <c:v>131592.73862158242</c:v>
                </c:pt>
                <c:pt idx="773">
                  <c:v>131592.73862158242</c:v>
                </c:pt>
                <c:pt idx="774">
                  <c:v>131592.73862158242</c:v>
                </c:pt>
                <c:pt idx="775">
                  <c:v>131592.73862158242</c:v>
                </c:pt>
                <c:pt idx="776">
                  <c:v>131592.73862158242</c:v>
                </c:pt>
                <c:pt idx="777">
                  <c:v>131592.73862158242</c:v>
                </c:pt>
                <c:pt idx="778">
                  <c:v>131592.73862158242</c:v>
                </c:pt>
                <c:pt idx="779">
                  <c:v>131592.73862158242</c:v>
                </c:pt>
                <c:pt idx="780">
                  <c:v>131592.73862158242</c:v>
                </c:pt>
                <c:pt idx="781">
                  <c:v>131592.73862158242</c:v>
                </c:pt>
                <c:pt idx="782">
                  <c:v>131592.73862158242</c:v>
                </c:pt>
                <c:pt idx="783">
                  <c:v>131592.73862158242</c:v>
                </c:pt>
                <c:pt idx="784">
                  <c:v>131592.73862158242</c:v>
                </c:pt>
                <c:pt idx="785">
                  <c:v>131592.73862158242</c:v>
                </c:pt>
                <c:pt idx="786">
                  <c:v>131592.73862158242</c:v>
                </c:pt>
                <c:pt idx="787">
                  <c:v>131592.73862158242</c:v>
                </c:pt>
                <c:pt idx="788">
                  <c:v>131592.73862158242</c:v>
                </c:pt>
                <c:pt idx="789">
                  <c:v>131592.73862158242</c:v>
                </c:pt>
                <c:pt idx="790">
                  <c:v>131592.73862158242</c:v>
                </c:pt>
                <c:pt idx="791">
                  <c:v>131592.73862158242</c:v>
                </c:pt>
                <c:pt idx="792">
                  <c:v>131592.73862158242</c:v>
                </c:pt>
                <c:pt idx="793">
                  <c:v>131775.24935320712</c:v>
                </c:pt>
                <c:pt idx="794">
                  <c:v>132624.24362904139</c:v>
                </c:pt>
                <c:pt idx="795">
                  <c:v>134066.48654626953</c:v>
                </c:pt>
                <c:pt idx="796">
                  <c:v>135813.23895568203</c:v>
                </c:pt>
                <c:pt idx="797">
                  <c:v>137436.48278498117</c:v>
                </c:pt>
                <c:pt idx="798">
                  <c:v>138544.69524228119</c:v>
                </c:pt>
                <c:pt idx="799">
                  <c:v>138978.25454866208</c:v>
                </c:pt>
                <c:pt idx="800">
                  <c:v>138978.25454866208</c:v>
                </c:pt>
                <c:pt idx="801">
                  <c:v>138978.25454866208</c:v>
                </c:pt>
                <c:pt idx="802">
                  <c:v>138978.25454866208</c:v>
                </c:pt>
                <c:pt idx="803">
                  <c:v>138978.25454866208</c:v>
                </c:pt>
                <c:pt idx="804">
                  <c:v>138978.25454866208</c:v>
                </c:pt>
                <c:pt idx="805">
                  <c:v>138978.25454866208</c:v>
                </c:pt>
                <c:pt idx="806">
                  <c:v>138978.25454866208</c:v>
                </c:pt>
                <c:pt idx="807">
                  <c:v>138978.25454866208</c:v>
                </c:pt>
                <c:pt idx="808">
                  <c:v>139040.35733957356</c:v>
                </c:pt>
                <c:pt idx="809">
                  <c:v>139318.92004564888</c:v>
                </c:pt>
                <c:pt idx="810">
                  <c:v>139814.77989421188</c:v>
                </c:pt>
                <c:pt idx="811">
                  <c:v>140723.55441101326</c:v>
                </c:pt>
                <c:pt idx="812">
                  <c:v>141970.12560985869</c:v>
                </c:pt>
                <c:pt idx="813">
                  <c:v>143321.34839052818</c:v>
                </c:pt>
                <c:pt idx="814">
                  <c:v>144757.39909566802</c:v>
                </c:pt>
                <c:pt idx="815">
                  <c:v>146316.60681381065</c:v>
                </c:pt>
                <c:pt idx="816">
                  <c:v>147882.04220129031</c:v>
                </c:pt>
                <c:pt idx="817">
                  <c:v>149277.4713028851</c:v>
                </c:pt>
                <c:pt idx="818">
                  <c:v>150016.06215302399</c:v>
                </c:pt>
                <c:pt idx="819">
                  <c:v>150016.06215302399</c:v>
                </c:pt>
                <c:pt idx="820">
                  <c:v>150016.06215302399</c:v>
                </c:pt>
                <c:pt idx="821">
                  <c:v>150016.06215302399</c:v>
                </c:pt>
                <c:pt idx="822">
                  <c:v>150016.06215302399</c:v>
                </c:pt>
                <c:pt idx="823">
                  <c:v>150016.06215302399</c:v>
                </c:pt>
                <c:pt idx="824">
                  <c:v>150016.06215302399</c:v>
                </c:pt>
                <c:pt idx="825">
                  <c:v>150016.06215302399</c:v>
                </c:pt>
                <c:pt idx="826">
                  <c:v>150016.06215302399</c:v>
                </c:pt>
                <c:pt idx="827">
                  <c:v>150016.06215302399</c:v>
                </c:pt>
                <c:pt idx="828">
                  <c:v>150016.06215302399</c:v>
                </c:pt>
                <c:pt idx="829">
                  <c:v>150016.06215302399</c:v>
                </c:pt>
                <c:pt idx="830">
                  <c:v>150016.06215302399</c:v>
                </c:pt>
                <c:pt idx="831">
                  <c:v>150016.06215302399</c:v>
                </c:pt>
                <c:pt idx="832">
                  <c:v>150016.06215302399</c:v>
                </c:pt>
                <c:pt idx="833">
                  <c:v>150016.06215302399</c:v>
                </c:pt>
                <c:pt idx="834">
                  <c:v>150016.06215302399</c:v>
                </c:pt>
                <c:pt idx="835">
                  <c:v>150016.06215302399</c:v>
                </c:pt>
                <c:pt idx="836">
                  <c:v>150016.06215302399</c:v>
                </c:pt>
                <c:pt idx="837">
                  <c:v>150016.06215302399</c:v>
                </c:pt>
                <c:pt idx="838">
                  <c:v>150016.06215302399</c:v>
                </c:pt>
                <c:pt idx="839">
                  <c:v>150016.06215302399</c:v>
                </c:pt>
                <c:pt idx="840">
                  <c:v>150016.06215302399</c:v>
                </c:pt>
                <c:pt idx="841">
                  <c:v>150016.06215302399</c:v>
                </c:pt>
                <c:pt idx="842">
                  <c:v>150016.06215302399</c:v>
                </c:pt>
                <c:pt idx="843">
                  <c:v>150016.06215302399</c:v>
                </c:pt>
                <c:pt idx="844">
                  <c:v>150016.06215302399</c:v>
                </c:pt>
                <c:pt idx="845">
                  <c:v>150016.06215302399</c:v>
                </c:pt>
                <c:pt idx="846">
                  <c:v>150016.06215302399</c:v>
                </c:pt>
                <c:pt idx="847">
                  <c:v>150016.06215302399</c:v>
                </c:pt>
                <c:pt idx="848">
                  <c:v>150016.06215302399</c:v>
                </c:pt>
                <c:pt idx="849">
                  <c:v>150016.06215302399</c:v>
                </c:pt>
                <c:pt idx="850">
                  <c:v>150016.06215302399</c:v>
                </c:pt>
                <c:pt idx="851">
                  <c:v>150016.06215302399</c:v>
                </c:pt>
                <c:pt idx="852">
                  <c:v>150016.06215302399</c:v>
                </c:pt>
                <c:pt idx="853">
                  <c:v>150016.06215302399</c:v>
                </c:pt>
                <c:pt idx="854">
                  <c:v>150016.06215302399</c:v>
                </c:pt>
                <c:pt idx="855">
                  <c:v>150016.06215302399</c:v>
                </c:pt>
                <c:pt idx="856">
                  <c:v>150016.06215302399</c:v>
                </c:pt>
                <c:pt idx="857">
                  <c:v>150016.06215302399</c:v>
                </c:pt>
                <c:pt idx="858">
                  <c:v>150016.06215302399</c:v>
                </c:pt>
                <c:pt idx="859">
                  <c:v>150016.06215302399</c:v>
                </c:pt>
                <c:pt idx="860">
                  <c:v>150016.06215302399</c:v>
                </c:pt>
                <c:pt idx="861">
                  <c:v>150016.06215302399</c:v>
                </c:pt>
                <c:pt idx="862">
                  <c:v>150016.06215302399</c:v>
                </c:pt>
                <c:pt idx="863">
                  <c:v>150016.06215302399</c:v>
                </c:pt>
                <c:pt idx="864">
                  <c:v>150016.06215302399</c:v>
                </c:pt>
                <c:pt idx="865">
                  <c:v>150016.06215302399</c:v>
                </c:pt>
                <c:pt idx="866">
                  <c:v>150016.06215302399</c:v>
                </c:pt>
                <c:pt idx="867">
                  <c:v>150016.06215302399</c:v>
                </c:pt>
                <c:pt idx="868">
                  <c:v>150016.06215302399</c:v>
                </c:pt>
                <c:pt idx="869">
                  <c:v>150016.06215302399</c:v>
                </c:pt>
                <c:pt idx="870">
                  <c:v>150016.06215302399</c:v>
                </c:pt>
                <c:pt idx="871">
                  <c:v>150016.06215302399</c:v>
                </c:pt>
                <c:pt idx="872">
                  <c:v>150016.06215302399</c:v>
                </c:pt>
                <c:pt idx="873">
                  <c:v>150016.06215302399</c:v>
                </c:pt>
                <c:pt idx="874">
                  <c:v>150016.06215302399</c:v>
                </c:pt>
                <c:pt idx="875">
                  <c:v>150094.71273072681</c:v>
                </c:pt>
                <c:pt idx="876">
                  <c:v>150274.45079726205</c:v>
                </c:pt>
                <c:pt idx="877">
                  <c:v>150400.47902835283</c:v>
                </c:pt>
                <c:pt idx="878">
                  <c:v>150400.47902835283</c:v>
                </c:pt>
                <c:pt idx="879">
                  <c:v>150400.47902835283</c:v>
                </c:pt>
                <c:pt idx="880">
                  <c:v>150400.47902835283</c:v>
                </c:pt>
                <c:pt idx="881">
                  <c:v>150475.53446116531</c:v>
                </c:pt>
                <c:pt idx="882">
                  <c:v>150475.53446116531</c:v>
                </c:pt>
                <c:pt idx="883">
                  <c:v>150475.53446116531</c:v>
                </c:pt>
                <c:pt idx="884">
                  <c:v>150475.53446116531</c:v>
                </c:pt>
                <c:pt idx="885">
                  <c:v>150475.53446116531</c:v>
                </c:pt>
                <c:pt idx="886">
                  <c:v>150475.53446116531</c:v>
                </c:pt>
                <c:pt idx="887">
                  <c:v>150475.53446116531</c:v>
                </c:pt>
                <c:pt idx="888">
                  <c:v>150475.53446116531</c:v>
                </c:pt>
                <c:pt idx="889">
                  <c:v>150475.53446116531</c:v>
                </c:pt>
                <c:pt idx="890">
                  <c:v>150475.53446116531</c:v>
                </c:pt>
                <c:pt idx="891">
                  <c:v>150536.40508922833</c:v>
                </c:pt>
                <c:pt idx="892">
                  <c:v>150717.1283495581</c:v>
                </c:pt>
                <c:pt idx="893">
                  <c:v>150921.41928273588</c:v>
                </c:pt>
                <c:pt idx="894">
                  <c:v>151051.50404803033</c:v>
                </c:pt>
                <c:pt idx="895">
                  <c:v>151051.50404803033</c:v>
                </c:pt>
                <c:pt idx="896">
                  <c:v>151051.50404803033</c:v>
                </c:pt>
                <c:pt idx="897">
                  <c:v>151051.50404803033</c:v>
                </c:pt>
                <c:pt idx="898">
                  <c:v>151051.50404803033</c:v>
                </c:pt>
                <c:pt idx="899">
                  <c:v>151051.50404803033</c:v>
                </c:pt>
                <c:pt idx="900">
                  <c:v>151051.50404803033</c:v>
                </c:pt>
                <c:pt idx="901">
                  <c:v>151111.49803363901</c:v>
                </c:pt>
                <c:pt idx="902">
                  <c:v>152048.76317308936</c:v>
                </c:pt>
                <c:pt idx="903">
                  <c:v>153795.51558250186</c:v>
                </c:pt>
                <c:pt idx="904">
                  <c:v>155418.75941180097</c:v>
                </c:pt>
                <c:pt idx="905">
                  <c:v>156526.97186910102</c:v>
                </c:pt>
                <c:pt idx="906">
                  <c:v>156960.53117548191</c:v>
                </c:pt>
                <c:pt idx="907">
                  <c:v>156960.53117548191</c:v>
                </c:pt>
                <c:pt idx="908">
                  <c:v>156960.53117548191</c:v>
                </c:pt>
                <c:pt idx="909">
                  <c:v>156960.53117548191</c:v>
                </c:pt>
                <c:pt idx="910">
                  <c:v>156960.53117548191</c:v>
                </c:pt>
                <c:pt idx="911">
                  <c:v>156960.53117548191</c:v>
                </c:pt>
                <c:pt idx="912">
                  <c:v>156960.53117548191</c:v>
                </c:pt>
                <c:pt idx="913">
                  <c:v>156960.53117548191</c:v>
                </c:pt>
                <c:pt idx="914">
                  <c:v>156960.53117548191</c:v>
                </c:pt>
                <c:pt idx="915">
                  <c:v>156960.53117548191</c:v>
                </c:pt>
                <c:pt idx="916">
                  <c:v>156960.53117548191</c:v>
                </c:pt>
                <c:pt idx="917">
                  <c:v>156960.53117548191</c:v>
                </c:pt>
                <c:pt idx="918">
                  <c:v>156960.53117548191</c:v>
                </c:pt>
                <c:pt idx="919">
                  <c:v>156960.53117548191</c:v>
                </c:pt>
                <c:pt idx="920">
                  <c:v>156960.53117548191</c:v>
                </c:pt>
                <c:pt idx="921">
                  <c:v>156960.53117548191</c:v>
                </c:pt>
                <c:pt idx="922">
                  <c:v>156960.53117548191</c:v>
                </c:pt>
                <c:pt idx="923">
                  <c:v>156960.53117548191</c:v>
                </c:pt>
                <c:pt idx="924">
                  <c:v>156960.53117548191</c:v>
                </c:pt>
                <c:pt idx="925">
                  <c:v>157128.01716263383</c:v>
                </c:pt>
                <c:pt idx="926">
                  <c:v>157241.2490261675</c:v>
                </c:pt>
                <c:pt idx="927">
                  <c:v>157241.2490261675</c:v>
                </c:pt>
                <c:pt idx="928">
                  <c:v>157241.2490261675</c:v>
                </c:pt>
                <c:pt idx="929">
                  <c:v>157241.2490261675</c:v>
                </c:pt>
                <c:pt idx="930">
                  <c:v>157241.2490261675</c:v>
                </c:pt>
                <c:pt idx="931">
                  <c:v>157241.2490261675</c:v>
                </c:pt>
                <c:pt idx="932">
                  <c:v>157241.2490261675</c:v>
                </c:pt>
                <c:pt idx="933">
                  <c:v>157241.2490261675</c:v>
                </c:pt>
                <c:pt idx="934">
                  <c:v>157326.87775910468</c:v>
                </c:pt>
                <c:pt idx="935">
                  <c:v>157434.81538547139</c:v>
                </c:pt>
                <c:pt idx="936">
                  <c:v>157447.9630366308</c:v>
                </c:pt>
                <c:pt idx="937">
                  <c:v>157447.9630366308</c:v>
                </c:pt>
                <c:pt idx="938">
                  <c:v>157447.9630366308</c:v>
                </c:pt>
                <c:pt idx="939">
                  <c:v>157447.9630366308</c:v>
                </c:pt>
                <c:pt idx="940">
                  <c:v>157447.9630366308</c:v>
                </c:pt>
                <c:pt idx="941">
                  <c:v>157447.9630366308</c:v>
                </c:pt>
                <c:pt idx="942">
                  <c:v>157447.9630366308</c:v>
                </c:pt>
                <c:pt idx="943">
                  <c:v>157447.9630366308</c:v>
                </c:pt>
                <c:pt idx="944">
                  <c:v>157447.9630366308</c:v>
                </c:pt>
                <c:pt idx="945">
                  <c:v>157447.9630366308</c:v>
                </c:pt>
                <c:pt idx="946">
                  <c:v>157447.9630366308</c:v>
                </c:pt>
                <c:pt idx="947">
                  <c:v>157447.9630366308</c:v>
                </c:pt>
                <c:pt idx="948">
                  <c:v>157447.9630366308</c:v>
                </c:pt>
                <c:pt idx="949">
                  <c:v>157447.9630366308</c:v>
                </c:pt>
                <c:pt idx="950">
                  <c:v>157447.9630366308</c:v>
                </c:pt>
                <c:pt idx="951">
                  <c:v>157833.92009786604</c:v>
                </c:pt>
                <c:pt idx="952">
                  <c:v>158866.65842583642</c:v>
                </c:pt>
                <c:pt idx="953">
                  <c:v>160472.46754367408</c:v>
                </c:pt>
                <c:pt idx="954">
                  <c:v>162283.46036836301</c:v>
                </c:pt>
                <c:pt idx="955">
                  <c:v>164104.14482263106</c:v>
                </c:pt>
                <c:pt idx="956">
                  <c:v>165933.25105142832</c:v>
                </c:pt>
                <c:pt idx="957">
                  <c:v>167147.99808859374</c:v>
                </c:pt>
                <c:pt idx="958">
                  <c:v>167161.04987165768</c:v>
                </c:pt>
                <c:pt idx="959">
                  <c:v>167161.04987165768</c:v>
                </c:pt>
                <c:pt idx="960">
                  <c:v>167161.04987165768</c:v>
                </c:pt>
                <c:pt idx="961">
                  <c:v>167161.04987165768</c:v>
                </c:pt>
                <c:pt idx="962">
                  <c:v>167161.04987165768</c:v>
                </c:pt>
                <c:pt idx="963">
                  <c:v>167161.04987165768</c:v>
                </c:pt>
                <c:pt idx="964">
                  <c:v>167161.04987165768</c:v>
                </c:pt>
                <c:pt idx="965">
                  <c:v>167161.04987165768</c:v>
                </c:pt>
                <c:pt idx="966">
                  <c:v>167161.04987165768</c:v>
                </c:pt>
                <c:pt idx="967">
                  <c:v>167161.04987165768</c:v>
                </c:pt>
                <c:pt idx="968">
                  <c:v>167161.04987165768</c:v>
                </c:pt>
                <c:pt idx="969">
                  <c:v>167161.04987165768</c:v>
                </c:pt>
                <c:pt idx="970">
                  <c:v>167382.26993517528</c:v>
                </c:pt>
                <c:pt idx="971">
                  <c:v>168092.89196282529</c:v>
                </c:pt>
                <c:pt idx="972">
                  <c:v>169509.80759336453</c:v>
                </c:pt>
                <c:pt idx="973">
                  <c:v>171325.53016474616</c:v>
                </c:pt>
                <c:pt idx="974">
                  <c:v>173150.34537747584</c:v>
                </c:pt>
                <c:pt idx="975">
                  <c:v>174982.98337650363</c:v>
                </c:pt>
                <c:pt idx="976">
                  <c:v>176841.59652900181</c:v>
                </c:pt>
                <c:pt idx="977">
                  <c:v>178317.13578813887</c:v>
                </c:pt>
                <c:pt idx="978">
                  <c:v>179290.33033134876</c:v>
                </c:pt>
                <c:pt idx="979">
                  <c:v>180109.99514499874</c:v>
                </c:pt>
                <c:pt idx="980">
                  <c:v>180756.21050758488</c:v>
                </c:pt>
                <c:pt idx="981">
                  <c:v>181228.46332352812</c:v>
                </c:pt>
                <c:pt idx="982">
                  <c:v>181662.45034026145</c:v>
                </c:pt>
                <c:pt idx="983">
                  <c:v>182232.88091843372</c:v>
                </c:pt>
                <c:pt idx="984">
                  <c:v>182881.45267811767</c:v>
                </c:pt>
                <c:pt idx="985">
                  <c:v>183297.16187920008</c:v>
                </c:pt>
                <c:pt idx="986">
                  <c:v>183305.03176364454</c:v>
                </c:pt>
                <c:pt idx="987">
                  <c:v>183305.03176364454</c:v>
                </c:pt>
                <c:pt idx="988">
                  <c:v>183305.03176364454</c:v>
                </c:pt>
                <c:pt idx="989">
                  <c:v>183305.03176364454</c:v>
                </c:pt>
                <c:pt idx="990">
                  <c:v>183305.03176364454</c:v>
                </c:pt>
                <c:pt idx="991">
                  <c:v>183305.03176364454</c:v>
                </c:pt>
                <c:pt idx="992">
                  <c:v>183305.03176364454</c:v>
                </c:pt>
                <c:pt idx="993">
                  <c:v>183305.03176364454</c:v>
                </c:pt>
                <c:pt idx="994">
                  <c:v>183305.03176364454</c:v>
                </c:pt>
                <c:pt idx="995">
                  <c:v>183305.03176364454</c:v>
                </c:pt>
                <c:pt idx="996">
                  <c:v>183305.03176364454</c:v>
                </c:pt>
                <c:pt idx="997">
                  <c:v>183305.03176364454</c:v>
                </c:pt>
                <c:pt idx="998">
                  <c:v>183305.03176364454</c:v>
                </c:pt>
                <c:pt idx="999">
                  <c:v>183305.03176364454</c:v>
                </c:pt>
                <c:pt idx="1000">
                  <c:v>183305.03176364454</c:v>
                </c:pt>
                <c:pt idx="1001">
                  <c:v>183305.03176364454</c:v>
                </c:pt>
                <c:pt idx="1002">
                  <c:v>183305.03176364454</c:v>
                </c:pt>
                <c:pt idx="1003">
                  <c:v>183305.03176364454</c:v>
                </c:pt>
                <c:pt idx="1004">
                  <c:v>183305.03176364454</c:v>
                </c:pt>
                <c:pt idx="1005">
                  <c:v>183305.03176364454</c:v>
                </c:pt>
                <c:pt idx="1006">
                  <c:v>183305.03176364454</c:v>
                </c:pt>
                <c:pt idx="1007">
                  <c:v>183305.03176364454</c:v>
                </c:pt>
                <c:pt idx="1008">
                  <c:v>183305.03176364454</c:v>
                </c:pt>
                <c:pt idx="1009">
                  <c:v>183305.03176364454</c:v>
                </c:pt>
                <c:pt idx="1010">
                  <c:v>183305.03176364454</c:v>
                </c:pt>
                <c:pt idx="1011">
                  <c:v>183305.03176364454</c:v>
                </c:pt>
                <c:pt idx="1012">
                  <c:v>183305.03176364454</c:v>
                </c:pt>
                <c:pt idx="1013">
                  <c:v>183305.03176364454</c:v>
                </c:pt>
                <c:pt idx="1014">
                  <c:v>183305.03176364454</c:v>
                </c:pt>
                <c:pt idx="1015">
                  <c:v>183305.03176364454</c:v>
                </c:pt>
                <c:pt idx="1016">
                  <c:v>183305.03176364454</c:v>
                </c:pt>
                <c:pt idx="1017">
                  <c:v>183305.03176364454</c:v>
                </c:pt>
                <c:pt idx="1018">
                  <c:v>183305.03176364454</c:v>
                </c:pt>
                <c:pt idx="1019">
                  <c:v>183305.03176364454</c:v>
                </c:pt>
                <c:pt idx="1020">
                  <c:v>183305.03176364454</c:v>
                </c:pt>
                <c:pt idx="1021">
                  <c:v>183305.03176364454</c:v>
                </c:pt>
                <c:pt idx="1022">
                  <c:v>183305.03176364454</c:v>
                </c:pt>
                <c:pt idx="1023">
                  <c:v>183305.03176364454</c:v>
                </c:pt>
                <c:pt idx="1024">
                  <c:v>183305.03176364454</c:v>
                </c:pt>
                <c:pt idx="1025">
                  <c:v>183305.03176364454</c:v>
                </c:pt>
                <c:pt idx="1026">
                  <c:v>183305.03176364454</c:v>
                </c:pt>
                <c:pt idx="1027">
                  <c:v>183305.03176364454</c:v>
                </c:pt>
                <c:pt idx="1028">
                  <c:v>183305.03176364454</c:v>
                </c:pt>
                <c:pt idx="1029">
                  <c:v>183305.03176364454</c:v>
                </c:pt>
                <c:pt idx="1030">
                  <c:v>183305.03176364454</c:v>
                </c:pt>
                <c:pt idx="1031">
                  <c:v>183305.03176364454</c:v>
                </c:pt>
                <c:pt idx="1032">
                  <c:v>183305.03176364454</c:v>
                </c:pt>
                <c:pt idx="1033">
                  <c:v>183305.03176364454</c:v>
                </c:pt>
                <c:pt idx="1034">
                  <c:v>183305.03176364454</c:v>
                </c:pt>
                <c:pt idx="1035">
                  <c:v>183305.03176364454</c:v>
                </c:pt>
                <c:pt idx="1036">
                  <c:v>183305.03176364454</c:v>
                </c:pt>
                <c:pt idx="1037">
                  <c:v>183305.03176364454</c:v>
                </c:pt>
                <c:pt idx="1038">
                  <c:v>183305.03176364454</c:v>
                </c:pt>
                <c:pt idx="1039">
                  <c:v>183305.03176364454</c:v>
                </c:pt>
                <c:pt idx="1040">
                  <c:v>183305.03176364454</c:v>
                </c:pt>
                <c:pt idx="1041">
                  <c:v>183305.03176364454</c:v>
                </c:pt>
                <c:pt idx="1042">
                  <c:v>183305.03176364454</c:v>
                </c:pt>
                <c:pt idx="1043">
                  <c:v>183305.03176364454</c:v>
                </c:pt>
                <c:pt idx="1044">
                  <c:v>183305.03176364454</c:v>
                </c:pt>
                <c:pt idx="1045">
                  <c:v>183305.03176364454</c:v>
                </c:pt>
                <c:pt idx="1046">
                  <c:v>183305.03176364454</c:v>
                </c:pt>
                <c:pt idx="1047">
                  <c:v>183305.03176364454</c:v>
                </c:pt>
                <c:pt idx="1048">
                  <c:v>183305.03176364454</c:v>
                </c:pt>
                <c:pt idx="1049">
                  <c:v>183305.03176364454</c:v>
                </c:pt>
                <c:pt idx="1050">
                  <c:v>183503.56387589735</c:v>
                </c:pt>
                <c:pt idx="1051">
                  <c:v>183919.46546129216</c:v>
                </c:pt>
                <c:pt idx="1052">
                  <c:v>184475.59576167981</c:v>
                </c:pt>
                <c:pt idx="1053">
                  <c:v>185192.05826363293</c:v>
                </c:pt>
                <c:pt idx="1054">
                  <c:v>186147.09835001209</c:v>
                </c:pt>
                <c:pt idx="1055">
                  <c:v>187419.54728197787</c:v>
                </c:pt>
                <c:pt idx="1056">
                  <c:v>189049.01214031121</c:v>
                </c:pt>
                <c:pt idx="1057">
                  <c:v>190880.68972386958</c:v>
                </c:pt>
                <c:pt idx="1058">
                  <c:v>192544.28795538086</c:v>
                </c:pt>
                <c:pt idx="1059">
                  <c:v>194018.27866041556</c:v>
                </c:pt>
                <c:pt idx="1060">
                  <c:v>195282.28914674709</c:v>
                </c:pt>
                <c:pt idx="1061">
                  <c:v>195985.30037735094</c:v>
                </c:pt>
                <c:pt idx="1062">
                  <c:v>196028.7598267954</c:v>
                </c:pt>
                <c:pt idx="1063">
                  <c:v>196028.7598267954</c:v>
                </c:pt>
                <c:pt idx="1064">
                  <c:v>196028.7598267954</c:v>
                </c:pt>
                <c:pt idx="1065">
                  <c:v>196028.7598267954</c:v>
                </c:pt>
                <c:pt idx="1066">
                  <c:v>196028.7598267954</c:v>
                </c:pt>
                <c:pt idx="1067">
                  <c:v>196028.7598267954</c:v>
                </c:pt>
                <c:pt idx="1068">
                  <c:v>196028.7598267954</c:v>
                </c:pt>
                <c:pt idx="1069">
                  <c:v>196028.7598267954</c:v>
                </c:pt>
                <c:pt idx="1070">
                  <c:v>196028.7598267954</c:v>
                </c:pt>
                <c:pt idx="1071">
                  <c:v>196028.7598267954</c:v>
                </c:pt>
                <c:pt idx="1072">
                  <c:v>196028.7598267954</c:v>
                </c:pt>
                <c:pt idx="1073">
                  <c:v>196028.7598267954</c:v>
                </c:pt>
                <c:pt idx="1074">
                  <c:v>196028.7598267954</c:v>
                </c:pt>
                <c:pt idx="1075">
                  <c:v>196028.7598267954</c:v>
                </c:pt>
                <c:pt idx="1076">
                  <c:v>196028.7598267954</c:v>
                </c:pt>
                <c:pt idx="1077">
                  <c:v>196028.7598267954</c:v>
                </c:pt>
                <c:pt idx="1078">
                  <c:v>196028.7598267954</c:v>
                </c:pt>
                <c:pt idx="1079">
                  <c:v>196028.7598267954</c:v>
                </c:pt>
                <c:pt idx="1080">
                  <c:v>196028.7598267954</c:v>
                </c:pt>
                <c:pt idx="1081">
                  <c:v>196028.7598267954</c:v>
                </c:pt>
                <c:pt idx="1082">
                  <c:v>196028.7598267954</c:v>
                </c:pt>
                <c:pt idx="1083">
                  <c:v>196142.55767769914</c:v>
                </c:pt>
                <c:pt idx="1084">
                  <c:v>196474.46277441893</c:v>
                </c:pt>
                <c:pt idx="1085">
                  <c:v>196635.9149434634</c:v>
                </c:pt>
                <c:pt idx="1086">
                  <c:v>196635.9149434634</c:v>
                </c:pt>
                <c:pt idx="1087">
                  <c:v>196635.9149434634</c:v>
                </c:pt>
                <c:pt idx="1088">
                  <c:v>196635.9149434634</c:v>
                </c:pt>
                <c:pt idx="1089">
                  <c:v>196635.9149434634</c:v>
                </c:pt>
                <c:pt idx="1090">
                  <c:v>196635.9149434634</c:v>
                </c:pt>
                <c:pt idx="1091">
                  <c:v>196635.9149434634</c:v>
                </c:pt>
                <c:pt idx="1092">
                  <c:v>196635.9149434634</c:v>
                </c:pt>
                <c:pt idx="1093">
                  <c:v>196635.9149434634</c:v>
                </c:pt>
                <c:pt idx="1094">
                  <c:v>196635.9149434634</c:v>
                </c:pt>
                <c:pt idx="1095">
                  <c:v>196635.9149434634</c:v>
                </c:pt>
                <c:pt idx="1096">
                  <c:v>196635.9149434634</c:v>
                </c:pt>
                <c:pt idx="1097">
                  <c:v>196635.9149434634</c:v>
                </c:pt>
                <c:pt idx="1098">
                  <c:v>196649.75366374216</c:v>
                </c:pt>
                <c:pt idx="1099">
                  <c:v>196977.76013819405</c:v>
                </c:pt>
                <c:pt idx="1100">
                  <c:v>197350.15339347773</c:v>
                </c:pt>
                <c:pt idx="1101">
                  <c:v>197434.98535905092</c:v>
                </c:pt>
                <c:pt idx="1102">
                  <c:v>197434.98535905092</c:v>
                </c:pt>
                <c:pt idx="1103">
                  <c:v>197434.98535905092</c:v>
                </c:pt>
                <c:pt idx="1104">
                  <c:v>197434.98535905092</c:v>
                </c:pt>
                <c:pt idx="1105">
                  <c:v>197434.98535905092</c:v>
                </c:pt>
                <c:pt idx="1106">
                  <c:v>197434.98535905092</c:v>
                </c:pt>
                <c:pt idx="1107">
                  <c:v>197434.98535905092</c:v>
                </c:pt>
                <c:pt idx="1108">
                  <c:v>197434.98535905092</c:v>
                </c:pt>
                <c:pt idx="1109">
                  <c:v>197604.20185710743</c:v>
                </c:pt>
                <c:pt idx="1110">
                  <c:v>197758.25120971544</c:v>
                </c:pt>
                <c:pt idx="1111">
                  <c:v>197758.25120971544</c:v>
                </c:pt>
                <c:pt idx="1112">
                  <c:v>197758.25120971544</c:v>
                </c:pt>
                <c:pt idx="1113">
                  <c:v>197758.25120971544</c:v>
                </c:pt>
                <c:pt idx="1114">
                  <c:v>197758.25120971544</c:v>
                </c:pt>
                <c:pt idx="1115">
                  <c:v>197758.25120971544</c:v>
                </c:pt>
                <c:pt idx="1116">
                  <c:v>197758.25120971544</c:v>
                </c:pt>
                <c:pt idx="1117">
                  <c:v>197758.25120971544</c:v>
                </c:pt>
                <c:pt idx="1118">
                  <c:v>197758.25120971544</c:v>
                </c:pt>
                <c:pt idx="1119">
                  <c:v>197913.78455624077</c:v>
                </c:pt>
                <c:pt idx="1120">
                  <c:v>197975.86853103002</c:v>
                </c:pt>
                <c:pt idx="1121">
                  <c:v>197975.86853103002</c:v>
                </c:pt>
                <c:pt idx="1122">
                  <c:v>197975.86853103002</c:v>
                </c:pt>
                <c:pt idx="1123">
                  <c:v>198160.44407680229</c:v>
                </c:pt>
                <c:pt idx="1124">
                  <c:v>198757.80861630107</c:v>
                </c:pt>
                <c:pt idx="1125">
                  <c:v>199907.09076047363</c:v>
                </c:pt>
                <c:pt idx="1126">
                  <c:v>201534.31534746391</c:v>
                </c:pt>
                <c:pt idx="1127">
                  <c:v>203329.65220202506</c:v>
                </c:pt>
                <c:pt idx="1128">
                  <c:v>205097.60924688494</c:v>
                </c:pt>
                <c:pt idx="1129">
                  <c:v>206603.48830705535</c:v>
                </c:pt>
                <c:pt idx="1130">
                  <c:v>207766.49343997776</c:v>
                </c:pt>
                <c:pt idx="1131">
                  <c:v>208779.27503234259</c:v>
                </c:pt>
                <c:pt idx="1132">
                  <c:v>209777.02781163531</c:v>
                </c:pt>
                <c:pt idx="1133">
                  <c:v>210875.9711509429</c:v>
                </c:pt>
                <c:pt idx="1134">
                  <c:v>212056.63942965044</c:v>
                </c:pt>
                <c:pt idx="1135">
                  <c:v>213143.64676945799</c:v>
                </c:pt>
                <c:pt idx="1136">
                  <c:v>213864.13339751639</c:v>
                </c:pt>
                <c:pt idx="1137">
                  <c:v>214061.4073784721</c:v>
                </c:pt>
                <c:pt idx="1138">
                  <c:v>214061.4073784721</c:v>
                </c:pt>
                <c:pt idx="1139">
                  <c:v>214061.4073784721</c:v>
                </c:pt>
                <c:pt idx="1140">
                  <c:v>214061.4073784721</c:v>
                </c:pt>
                <c:pt idx="1141">
                  <c:v>214061.4073784721</c:v>
                </c:pt>
                <c:pt idx="1142">
                  <c:v>214061.4073784721</c:v>
                </c:pt>
                <c:pt idx="1143">
                  <c:v>214061.4073784721</c:v>
                </c:pt>
                <c:pt idx="1144">
                  <c:v>214061.4073784721</c:v>
                </c:pt>
                <c:pt idx="1145">
                  <c:v>214061.4073784721</c:v>
                </c:pt>
                <c:pt idx="1146">
                  <c:v>214171.90864448936</c:v>
                </c:pt>
                <c:pt idx="1147">
                  <c:v>215391.7312592885</c:v>
                </c:pt>
                <c:pt idx="1148">
                  <c:v>216907.69109303434</c:v>
                </c:pt>
                <c:pt idx="1149">
                  <c:v>217746.41195496905</c:v>
                </c:pt>
                <c:pt idx="1150">
                  <c:v>217886.98251552461</c:v>
                </c:pt>
                <c:pt idx="1151">
                  <c:v>217886.98251552461</c:v>
                </c:pt>
                <c:pt idx="1152">
                  <c:v>217886.98251552461</c:v>
                </c:pt>
                <c:pt idx="1153">
                  <c:v>217886.98251552461</c:v>
                </c:pt>
                <c:pt idx="1154">
                  <c:v>217886.98251552461</c:v>
                </c:pt>
                <c:pt idx="1155">
                  <c:v>217886.98251552461</c:v>
                </c:pt>
                <c:pt idx="1156">
                  <c:v>217886.98251552461</c:v>
                </c:pt>
                <c:pt idx="1157">
                  <c:v>217886.98251552461</c:v>
                </c:pt>
                <c:pt idx="1158">
                  <c:v>217886.98251552461</c:v>
                </c:pt>
                <c:pt idx="1159">
                  <c:v>217886.98251552461</c:v>
                </c:pt>
                <c:pt idx="1160">
                  <c:v>217886.98251552461</c:v>
                </c:pt>
                <c:pt idx="1161">
                  <c:v>217886.98251552461</c:v>
                </c:pt>
                <c:pt idx="1162">
                  <c:v>217886.98251552461</c:v>
                </c:pt>
                <c:pt idx="1163">
                  <c:v>217886.98251552461</c:v>
                </c:pt>
                <c:pt idx="1164">
                  <c:v>217886.98251552461</c:v>
                </c:pt>
                <c:pt idx="1165">
                  <c:v>217886.98251552461</c:v>
                </c:pt>
                <c:pt idx="1166">
                  <c:v>217886.98251552461</c:v>
                </c:pt>
                <c:pt idx="1167">
                  <c:v>217886.98251552461</c:v>
                </c:pt>
                <c:pt idx="1168">
                  <c:v>217886.98251552461</c:v>
                </c:pt>
                <c:pt idx="1169">
                  <c:v>217886.98251552461</c:v>
                </c:pt>
                <c:pt idx="1170">
                  <c:v>217886.98251552461</c:v>
                </c:pt>
                <c:pt idx="1171">
                  <c:v>217886.98251552461</c:v>
                </c:pt>
                <c:pt idx="1172">
                  <c:v>217886.98251552461</c:v>
                </c:pt>
                <c:pt idx="1173">
                  <c:v>217886.98251552461</c:v>
                </c:pt>
                <c:pt idx="1174">
                  <c:v>217886.98251552461</c:v>
                </c:pt>
                <c:pt idx="1175">
                  <c:v>217886.98251552461</c:v>
                </c:pt>
                <c:pt idx="1176">
                  <c:v>217886.98251552461</c:v>
                </c:pt>
                <c:pt idx="1177">
                  <c:v>217886.98251552461</c:v>
                </c:pt>
                <c:pt idx="1178">
                  <c:v>217886.98251552461</c:v>
                </c:pt>
                <c:pt idx="1179">
                  <c:v>217886.98251552461</c:v>
                </c:pt>
                <c:pt idx="1180">
                  <c:v>217886.98251552461</c:v>
                </c:pt>
                <c:pt idx="1181">
                  <c:v>217886.98251552461</c:v>
                </c:pt>
                <c:pt idx="1182">
                  <c:v>217886.98251552461</c:v>
                </c:pt>
                <c:pt idx="1183">
                  <c:v>217886.98251552461</c:v>
                </c:pt>
                <c:pt idx="1184">
                  <c:v>217886.98251552461</c:v>
                </c:pt>
                <c:pt idx="1185">
                  <c:v>217886.98251552461</c:v>
                </c:pt>
                <c:pt idx="1186">
                  <c:v>217886.98251552461</c:v>
                </c:pt>
                <c:pt idx="1187">
                  <c:v>217886.98251552461</c:v>
                </c:pt>
                <c:pt idx="1188">
                  <c:v>217886.98251552461</c:v>
                </c:pt>
                <c:pt idx="1189">
                  <c:v>217886.98251552461</c:v>
                </c:pt>
                <c:pt idx="1190">
                  <c:v>217886.98251552461</c:v>
                </c:pt>
                <c:pt idx="1191">
                  <c:v>217886.98251552461</c:v>
                </c:pt>
                <c:pt idx="1192">
                  <c:v>217886.98251552461</c:v>
                </c:pt>
                <c:pt idx="1193">
                  <c:v>217886.98251552461</c:v>
                </c:pt>
                <c:pt idx="1194">
                  <c:v>217886.98251552461</c:v>
                </c:pt>
                <c:pt idx="1195">
                  <c:v>217886.98251552461</c:v>
                </c:pt>
                <c:pt idx="1196">
                  <c:v>217886.98251552461</c:v>
                </c:pt>
                <c:pt idx="1197">
                  <c:v>217886.98251552461</c:v>
                </c:pt>
                <c:pt idx="1198">
                  <c:v>217886.98251552461</c:v>
                </c:pt>
                <c:pt idx="1199">
                  <c:v>217886.98251552461</c:v>
                </c:pt>
                <c:pt idx="1200">
                  <c:v>217886.98251552461</c:v>
                </c:pt>
                <c:pt idx="1201">
                  <c:v>217886.98251552461</c:v>
                </c:pt>
                <c:pt idx="1202">
                  <c:v>217886.98251552461</c:v>
                </c:pt>
                <c:pt idx="1203">
                  <c:v>217886.98251552461</c:v>
                </c:pt>
                <c:pt idx="1204">
                  <c:v>217886.98251552461</c:v>
                </c:pt>
                <c:pt idx="1205">
                  <c:v>217886.98251552461</c:v>
                </c:pt>
                <c:pt idx="1206">
                  <c:v>217886.98251552461</c:v>
                </c:pt>
                <c:pt idx="1207">
                  <c:v>217886.98251552461</c:v>
                </c:pt>
                <c:pt idx="1208">
                  <c:v>217886.98251552461</c:v>
                </c:pt>
                <c:pt idx="1209">
                  <c:v>217886.98251552461</c:v>
                </c:pt>
                <c:pt idx="1210">
                  <c:v>217886.98251552461</c:v>
                </c:pt>
                <c:pt idx="1211">
                  <c:v>217886.98251552461</c:v>
                </c:pt>
                <c:pt idx="1212">
                  <c:v>217886.98251552461</c:v>
                </c:pt>
                <c:pt idx="1213">
                  <c:v>217886.98251552461</c:v>
                </c:pt>
                <c:pt idx="1214">
                  <c:v>217886.98251552461</c:v>
                </c:pt>
                <c:pt idx="1215">
                  <c:v>217886.98251552461</c:v>
                </c:pt>
                <c:pt idx="1216">
                  <c:v>217886.98251552461</c:v>
                </c:pt>
                <c:pt idx="1217">
                  <c:v>217886.98251552461</c:v>
                </c:pt>
                <c:pt idx="1218">
                  <c:v>217886.98251552461</c:v>
                </c:pt>
                <c:pt idx="1219">
                  <c:v>217886.98251552461</c:v>
                </c:pt>
                <c:pt idx="1220">
                  <c:v>217886.98251552461</c:v>
                </c:pt>
                <c:pt idx="1221">
                  <c:v>217886.98251552461</c:v>
                </c:pt>
                <c:pt idx="1222">
                  <c:v>217886.98251552461</c:v>
                </c:pt>
                <c:pt idx="1223">
                  <c:v>217886.98251552461</c:v>
                </c:pt>
                <c:pt idx="1224">
                  <c:v>217886.98251552461</c:v>
                </c:pt>
                <c:pt idx="1225">
                  <c:v>217886.98251552461</c:v>
                </c:pt>
                <c:pt idx="1226">
                  <c:v>217886.98251552461</c:v>
                </c:pt>
                <c:pt idx="1227">
                  <c:v>217886.98251552461</c:v>
                </c:pt>
                <c:pt idx="1228">
                  <c:v>217886.98251552461</c:v>
                </c:pt>
                <c:pt idx="1229">
                  <c:v>217886.98251552461</c:v>
                </c:pt>
                <c:pt idx="1230">
                  <c:v>217886.98251552461</c:v>
                </c:pt>
                <c:pt idx="1231">
                  <c:v>217886.98251552461</c:v>
                </c:pt>
                <c:pt idx="1232">
                  <c:v>217886.98251552461</c:v>
                </c:pt>
                <c:pt idx="1233">
                  <c:v>217886.98251552461</c:v>
                </c:pt>
                <c:pt idx="1234">
                  <c:v>217886.98251552461</c:v>
                </c:pt>
                <c:pt idx="1235">
                  <c:v>217886.98251552461</c:v>
                </c:pt>
                <c:pt idx="1236">
                  <c:v>217886.98251552461</c:v>
                </c:pt>
                <c:pt idx="1237">
                  <c:v>217886.98251552461</c:v>
                </c:pt>
                <c:pt idx="1238">
                  <c:v>217886.98251552461</c:v>
                </c:pt>
                <c:pt idx="1239">
                  <c:v>217886.98251552461</c:v>
                </c:pt>
                <c:pt idx="1240">
                  <c:v>217886.98251552461</c:v>
                </c:pt>
                <c:pt idx="1241">
                  <c:v>217886.98251552461</c:v>
                </c:pt>
                <c:pt idx="1242">
                  <c:v>217886.98251552461</c:v>
                </c:pt>
                <c:pt idx="1243">
                  <c:v>217886.98251552461</c:v>
                </c:pt>
                <c:pt idx="1244">
                  <c:v>217886.98251552461</c:v>
                </c:pt>
                <c:pt idx="1245">
                  <c:v>217886.98251552461</c:v>
                </c:pt>
                <c:pt idx="1246">
                  <c:v>217886.98251552461</c:v>
                </c:pt>
                <c:pt idx="1247">
                  <c:v>217886.98251552461</c:v>
                </c:pt>
                <c:pt idx="1248">
                  <c:v>217886.98251552461</c:v>
                </c:pt>
                <c:pt idx="1249">
                  <c:v>217886.98251552461</c:v>
                </c:pt>
                <c:pt idx="1250">
                  <c:v>217886.98251552461</c:v>
                </c:pt>
                <c:pt idx="1251">
                  <c:v>217886.98251552461</c:v>
                </c:pt>
                <c:pt idx="1252">
                  <c:v>217886.98251552461</c:v>
                </c:pt>
                <c:pt idx="1253">
                  <c:v>217886.98251552461</c:v>
                </c:pt>
                <c:pt idx="1254">
                  <c:v>217886.98251552461</c:v>
                </c:pt>
                <c:pt idx="1255">
                  <c:v>217886.98251552461</c:v>
                </c:pt>
                <c:pt idx="1256">
                  <c:v>217886.98251552461</c:v>
                </c:pt>
                <c:pt idx="1257">
                  <c:v>217886.98251552461</c:v>
                </c:pt>
                <c:pt idx="1258">
                  <c:v>217886.98251552461</c:v>
                </c:pt>
                <c:pt idx="1259">
                  <c:v>217886.98251552461</c:v>
                </c:pt>
                <c:pt idx="1260">
                  <c:v>217886.98251552461</c:v>
                </c:pt>
                <c:pt idx="1261">
                  <c:v>217886.98251552461</c:v>
                </c:pt>
                <c:pt idx="1262">
                  <c:v>217886.98251552461</c:v>
                </c:pt>
                <c:pt idx="1263">
                  <c:v>217886.98251552461</c:v>
                </c:pt>
                <c:pt idx="1264">
                  <c:v>217886.98251552461</c:v>
                </c:pt>
                <c:pt idx="1265">
                  <c:v>217886.98251552461</c:v>
                </c:pt>
                <c:pt idx="1266">
                  <c:v>217886.98251552461</c:v>
                </c:pt>
                <c:pt idx="1267">
                  <c:v>217886.98251552461</c:v>
                </c:pt>
                <c:pt idx="1268">
                  <c:v>217886.98251552461</c:v>
                </c:pt>
                <c:pt idx="1269">
                  <c:v>217886.98251552461</c:v>
                </c:pt>
                <c:pt idx="1270">
                  <c:v>217886.98251552461</c:v>
                </c:pt>
                <c:pt idx="1271">
                  <c:v>217886.98251552461</c:v>
                </c:pt>
                <c:pt idx="1272">
                  <c:v>217886.98251552461</c:v>
                </c:pt>
                <c:pt idx="1273">
                  <c:v>217886.98251552461</c:v>
                </c:pt>
                <c:pt idx="1274">
                  <c:v>217886.98251552461</c:v>
                </c:pt>
                <c:pt idx="1275">
                  <c:v>217886.98251552461</c:v>
                </c:pt>
                <c:pt idx="1276">
                  <c:v>217886.98251552461</c:v>
                </c:pt>
                <c:pt idx="1277">
                  <c:v>217886.98251552461</c:v>
                </c:pt>
                <c:pt idx="1278">
                  <c:v>217886.98251552461</c:v>
                </c:pt>
                <c:pt idx="1279">
                  <c:v>217886.98251552461</c:v>
                </c:pt>
                <c:pt idx="1280">
                  <c:v>217886.98251552461</c:v>
                </c:pt>
                <c:pt idx="1281">
                  <c:v>217886.98251552461</c:v>
                </c:pt>
                <c:pt idx="1282">
                  <c:v>217886.98251552461</c:v>
                </c:pt>
                <c:pt idx="1283">
                  <c:v>217886.98251552461</c:v>
                </c:pt>
                <c:pt idx="1284">
                  <c:v>217886.98251552461</c:v>
                </c:pt>
                <c:pt idx="1285">
                  <c:v>217886.98251552461</c:v>
                </c:pt>
                <c:pt idx="1286">
                  <c:v>217886.98251552461</c:v>
                </c:pt>
                <c:pt idx="1287">
                  <c:v>217886.98251552461</c:v>
                </c:pt>
                <c:pt idx="1288">
                  <c:v>217886.98251552461</c:v>
                </c:pt>
                <c:pt idx="1289">
                  <c:v>217886.98251552461</c:v>
                </c:pt>
                <c:pt idx="1290">
                  <c:v>217886.98251552461</c:v>
                </c:pt>
                <c:pt idx="1291">
                  <c:v>217886.98251552461</c:v>
                </c:pt>
                <c:pt idx="1292">
                  <c:v>217886.98251552461</c:v>
                </c:pt>
                <c:pt idx="1293">
                  <c:v>217886.98251552461</c:v>
                </c:pt>
                <c:pt idx="1294">
                  <c:v>217886.98251552461</c:v>
                </c:pt>
                <c:pt idx="1295">
                  <c:v>217886.98251552461</c:v>
                </c:pt>
                <c:pt idx="1296">
                  <c:v>217886.98251552461</c:v>
                </c:pt>
                <c:pt idx="1297">
                  <c:v>217886.98251552461</c:v>
                </c:pt>
                <c:pt idx="1298">
                  <c:v>217886.98251552461</c:v>
                </c:pt>
                <c:pt idx="1299">
                  <c:v>217886.98251552461</c:v>
                </c:pt>
                <c:pt idx="1300">
                  <c:v>217886.98251552461</c:v>
                </c:pt>
                <c:pt idx="1301">
                  <c:v>217886.98251552461</c:v>
                </c:pt>
                <c:pt idx="1302">
                  <c:v>217886.98251552461</c:v>
                </c:pt>
                <c:pt idx="1303">
                  <c:v>217886.98251552461</c:v>
                </c:pt>
                <c:pt idx="1304">
                  <c:v>217886.98251552461</c:v>
                </c:pt>
                <c:pt idx="1305">
                  <c:v>217886.98251552461</c:v>
                </c:pt>
                <c:pt idx="1306">
                  <c:v>217886.98251552461</c:v>
                </c:pt>
                <c:pt idx="1307">
                  <c:v>217886.98251552461</c:v>
                </c:pt>
                <c:pt idx="1308">
                  <c:v>217886.98251552461</c:v>
                </c:pt>
                <c:pt idx="1309">
                  <c:v>217886.98251552461</c:v>
                </c:pt>
                <c:pt idx="1310">
                  <c:v>217886.98251552461</c:v>
                </c:pt>
                <c:pt idx="1311">
                  <c:v>217886.98251552461</c:v>
                </c:pt>
                <c:pt idx="1312">
                  <c:v>217886.98251552461</c:v>
                </c:pt>
                <c:pt idx="1313">
                  <c:v>217886.98251552461</c:v>
                </c:pt>
                <c:pt idx="1314">
                  <c:v>217886.98251552461</c:v>
                </c:pt>
                <c:pt idx="1315">
                  <c:v>217886.98251552461</c:v>
                </c:pt>
                <c:pt idx="1316">
                  <c:v>217886.98251552461</c:v>
                </c:pt>
                <c:pt idx="1317">
                  <c:v>217886.98251552461</c:v>
                </c:pt>
                <c:pt idx="1318">
                  <c:v>217886.98251552461</c:v>
                </c:pt>
                <c:pt idx="1319">
                  <c:v>217886.98251552461</c:v>
                </c:pt>
                <c:pt idx="1320">
                  <c:v>217886.98251552461</c:v>
                </c:pt>
                <c:pt idx="1321">
                  <c:v>217886.98251552461</c:v>
                </c:pt>
                <c:pt idx="1322">
                  <c:v>217886.98251552461</c:v>
                </c:pt>
                <c:pt idx="1323">
                  <c:v>217886.98251552461</c:v>
                </c:pt>
                <c:pt idx="1324">
                  <c:v>217886.98251552461</c:v>
                </c:pt>
                <c:pt idx="1325">
                  <c:v>217886.98251552461</c:v>
                </c:pt>
                <c:pt idx="1326">
                  <c:v>217886.98251552461</c:v>
                </c:pt>
                <c:pt idx="1327">
                  <c:v>217886.98251552461</c:v>
                </c:pt>
                <c:pt idx="1328">
                  <c:v>217886.98251552461</c:v>
                </c:pt>
                <c:pt idx="1329">
                  <c:v>217886.98251552461</c:v>
                </c:pt>
                <c:pt idx="1330">
                  <c:v>217886.98251552461</c:v>
                </c:pt>
                <c:pt idx="1331">
                  <c:v>217886.98251552461</c:v>
                </c:pt>
                <c:pt idx="1332">
                  <c:v>217886.98251552461</c:v>
                </c:pt>
                <c:pt idx="1333">
                  <c:v>217886.98251552461</c:v>
                </c:pt>
                <c:pt idx="1334">
                  <c:v>217886.98251552461</c:v>
                </c:pt>
                <c:pt idx="1335">
                  <c:v>217886.98251552461</c:v>
                </c:pt>
                <c:pt idx="1336">
                  <c:v>217886.98251552461</c:v>
                </c:pt>
                <c:pt idx="1337">
                  <c:v>217886.98251552461</c:v>
                </c:pt>
                <c:pt idx="1338">
                  <c:v>217886.98251552461</c:v>
                </c:pt>
                <c:pt idx="1339">
                  <c:v>217886.98251552461</c:v>
                </c:pt>
                <c:pt idx="1340">
                  <c:v>217886.98251552461</c:v>
                </c:pt>
                <c:pt idx="1341">
                  <c:v>217886.98251552461</c:v>
                </c:pt>
                <c:pt idx="1342">
                  <c:v>217886.98251552461</c:v>
                </c:pt>
                <c:pt idx="1343">
                  <c:v>217886.98251552461</c:v>
                </c:pt>
                <c:pt idx="1344">
                  <c:v>217886.98251552461</c:v>
                </c:pt>
                <c:pt idx="1345">
                  <c:v>217886.98251552461</c:v>
                </c:pt>
                <c:pt idx="1346">
                  <c:v>217886.98251552461</c:v>
                </c:pt>
                <c:pt idx="1347">
                  <c:v>217886.98251552461</c:v>
                </c:pt>
                <c:pt idx="1348">
                  <c:v>217886.98251552461</c:v>
                </c:pt>
                <c:pt idx="1349">
                  <c:v>217886.98251552461</c:v>
                </c:pt>
                <c:pt idx="1350">
                  <c:v>217886.98251552461</c:v>
                </c:pt>
                <c:pt idx="1351">
                  <c:v>218023.54519899189</c:v>
                </c:pt>
                <c:pt idx="1352">
                  <c:v>218223.36807667351</c:v>
                </c:pt>
                <c:pt idx="1353">
                  <c:v>218447.5180990735</c:v>
                </c:pt>
                <c:pt idx="1354">
                  <c:v>218696.24729331551</c:v>
                </c:pt>
                <c:pt idx="1355">
                  <c:v>218988.87616663915</c:v>
                </c:pt>
                <c:pt idx="1356">
                  <c:v>219364.80023266136</c:v>
                </c:pt>
                <c:pt idx="1357">
                  <c:v>219805.10222754051</c:v>
                </c:pt>
                <c:pt idx="1358">
                  <c:v>220290.50526846293</c:v>
                </c:pt>
                <c:pt idx="1359">
                  <c:v>220840.54979306387</c:v>
                </c:pt>
                <c:pt idx="1360">
                  <c:v>221416.76973663439</c:v>
                </c:pt>
                <c:pt idx="1361">
                  <c:v>221824.4254867406</c:v>
                </c:pt>
                <c:pt idx="1362">
                  <c:v>221886.33555658886</c:v>
                </c:pt>
                <c:pt idx="1363">
                  <c:v>221886.33555658886</c:v>
                </c:pt>
                <c:pt idx="1364">
                  <c:v>221886.33555658886</c:v>
                </c:pt>
                <c:pt idx="1365">
                  <c:v>221886.33555658886</c:v>
                </c:pt>
                <c:pt idx="1366">
                  <c:v>221886.33555658886</c:v>
                </c:pt>
                <c:pt idx="1367">
                  <c:v>221886.33555658886</c:v>
                </c:pt>
                <c:pt idx="1368">
                  <c:v>222118.35385333799</c:v>
                </c:pt>
                <c:pt idx="1369">
                  <c:v>222510.98508500468</c:v>
                </c:pt>
                <c:pt idx="1370">
                  <c:v>222655.40940251824</c:v>
                </c:pt>
                <c:pt idx="1371">
                  <c:v>222655.40940251824</c:v>
                </c:pt>
                <c:pt idx="1372">
                  <c:v>222655.40940251824</c:v>
                </c:pt>
                <c:pt idx="1373">
                  <c:v>222655.40940251824</c:v>
                </c:pt>
                <c:pt idx="1374">
                  <c:v>222686.17711244081</c:v>
                </c:pt>
                <c:pt idx="1375">
                  <c:v>222991.67795915948</c:v>
                </c:pt>
                <c:pt idx="1376">
                  <c:v>223768.05770823485</c:v>
                </c:pt>
                <c:pt idx="1377">
                  <c:v>225213.10764761324</c:v>
                </c:pt>
                <c:pt idx="1378">
                  <c:v>227019.29410032253</c:v>
                </c:pt>
                <c:pt idx="1379">
                  <c:v>228835.74721131279</c:v>
                </c:pt>
                <c:pt idx="1380">
                  <c:v>230661.19712553412</c:v>
                </c:pt>
                <c:pt idx="1381">
                  <c:v>231911.7073212699</c:v>
                </c:pt>
                <c:pt idx="1382">
                  <c:v>231911.7073212699</c:v>
                </c:pt>
                <c:pt idx="1383">
                  <c:v>231911.7073212699</c:v>
                </c:pt>
                <c:pt idx="1384">
                  <c:v>231911.7073212699</c:v>
                </c:pt>
                <c:pt idx="1385">
                  <c:v>231911.7073212699</c:v>
                </c:pt>
                <c:pt idx="1386">
                  <c:v>231911.7073212699</c:v>
                </c:pt>
                <c:pt idx="1387">
                  <c:v>231911.7073212699</c:v>
                </c:pt>
                <c:pt idx="1388">
                  <c:v>231911.7073212699</c:v>
                </c:pt>
                <c:pt idx="1389">
                  <c:v>231911.7073212699</c:v>
                </c:pt>
                <c:pt idx="1390">
                  <c:v>231911.7073212699</c:v>
                </c:pt>
                <c:pt idx="1391">
                  <c:v>231911.7073212699</c:v>
                </c:pt>
                <c:pt idx="1392">
                  <c:v>231911.7073212699</c:v>
                </c:pt>
                <c:pt idx="1393">
                  <c:v>231911.7073212699</c:v>
                </c:pt>
                <c:pt idx="1394">
                  <c:v>231911.7073212699</c:v>
                </c:pt>
                <c:pt idx="1395">
                  <c:v>231911.7073212699</c:v>
                </c:pt>
                <c:pt idx="1396">
                  <c:v>231911.7073212699</c:v>
                </c:pt>
                <c:pt idx="1397">
                  <c:v>231931.1104438616</c:v>
                </c:pt>
                <c:pt idx="1398">
                  <c:v>232049.80748109182</c:v>
                </c:pt>
                <c:pt idx="1399">
                  <c:v>232268.23377308634</c:v>
                </c:pt>
                <c:pt idx="1400">
                  <c:v>232587.02424737002</c:v>
                </c:pt>
                <c:pt idx="1401">
                  <c:v>232967.69068797099</c:v>
                </c:pt>
                <c:pt idx="1402">
                  <c:v>233468.5985381057</c:v>
                </c:pt>
                <c:pt idx="1403">
                  <c:v>234304.28891629892</c:v>
                </c:pt>
                <c:pt idx="1404">
                  <c:v>235748.7542482398</c:v>
                </c:pt>
                <c:pt idx="1405">
                  <c:v>237571.6219581019</c:v>
                </c:pt>
                <c:pt idx="1406">
                  <c:v>239072.42219083523</c:v>
                </c:pt>
                <c:pt idx="1407">
                  <c:v>239684.58487412968</c:v>
                </c:pt>
                <c:pt idx="1408">
                  <c:v>239684.58487412968</c:v>
                </c:pt>
                <c:pt idx="1409">
                  <c:v>239684.58487412968</c:v>
                </c:pt>
                <c:pt idx="1410">
                  <c:v>239684.58487412968</c:v>
                </c:pt>
                <c:pt idx="1411">
                  <c:v>239684.58487412968</c:v>
                </c:pt>
                <c:pt idx="1412">
                  <c:v>239684.58487412968</c:v>
                </c:pt>
                <c:pt idx="1413">
                  <c:v>239684.58487412968</c:v>
                </c:pt>
                <c:pt idx="1414">
                  <c:v>239684.58487412968</c:v>
                </c:pt>
                <c:pt idx="1415">
                  <c:v>239684.58487412968</c:v>
                </c:pt>
                <c:pt idx="1416">
                  <c:v>239684.58487412968</c:v>
                </c:pt>
                <c:pt idx="1417">
                  <c:v>239684.58487412968</c:v>
                </c:pt>
                <c:pt idx="1418">
                  <c:v>239684.58487412968</c:v>
                </c:pt>
                <c:pt idx="1419">
                  <c:v>239684.58487412968</c:v>
                </c:pt>
                <c:pt idx="1420">
                  <c:v>239684.58487412968</c:v>
                </c:pt>
                <c:pt idx="1421">
                  <c:v>240101.35479410566</c:v>
                </c:pt>
                <c:pt idx="1422">
                  <c:v>240950.06808057608</c:v>
                </c:pt>
                <c:pt idx="1423">
                  <c:v>241493.01662663909</c:v>
                </c:pt>
                <c:pt idx="1424">
                  <c:v>241493.01662663909</c:v>
                </c:pt>
                <c:pt idx="1425">
                  <c:v>241493.01662663909</c:v>
                </c:pt>
                <c:pt idx="1426">
                  <c:v>241493.01662663909</c:v>
                </c:pt>
                <c:pt idx="1427">
                  <c:v>241493.01662663909</c:v>
                </c:pt>
                <c:pt idx="1428">
                  <c:v>241493.01662663909</c:v>
                </c:pt>
                <c:pt idx="1429">
                  <c:v>241493.01662663909</c:v>
                </c:pt>
                <c:pt idx="1430">
                  <c:v>241713.6927687123</c:v>
                </c:pt>
                <c:pt idx="1431">
                  <c:v>242500.94960666049</c:v>
                </c:pt>
                <c:pt idx="1432">
                  <c:v>243974.05208618409</c:v>
                </c:pt>
                <c:pt idx="1433">
                  <c:v>245804.88882588595</c:v>
                </c:pt>
                <c:pt idx="1434">
                  <c:v>247662.01219293842</c:v>
                </c:pt>
                <c:pt idx="1435">
                  <c:v>248786.77901737561</c:v>
                </c:pt>
                <c:pt idx="1436">
                  <c:v>248786.77901737561</c:v>
                </c:pt>
                <c:pt idx="1437">
                  <c:v>248786.77901737561</c:v>
                </c:pt>
                <c:pt idx="1438">
                  <c:v>248786.77901737561</c:v>
                </c:pt>
                <c:pt idx="1439">
                  <c:v>248786.77901737561</c:v>
                </c:pt>
                <c:pt idx="1440">
                  <c:v>248786.77901737561</c:v>
                </c:pt>
                <c:pt idx="1441">
                  <c:v>249056.20859216468</c:v>
                </c:pt>
                <c:pt idx="1442">
                  <c:v>249443.8396260023</c:v>
                </c:pt>
                <c:pt idx="1443">
                  <c:v>249541.25099254987</c:v>
                </c:pt>
                <c:pt idx="1444">
                  <c:v>249541.25099254987</c:v>
                </c:pt>
                <c:pt idx="1445">
                  <c:v>249541.25099254987</c:v>
                </c:pt>
                <c:pt idx="1446">
                  <c:v>249541.25099254987</c:v>
                </c:pt>
                <c:pt idx="1447">
                  <c:v>250008.01187753049</c:v>
                </c:pt>
                <c:pt idx="1448">
                  <c:v>251350.92934617633</c:v>
                </c:pt>
                <c:pt idx="1449">
                  <c:v>253162.85054496553</c:v>
                </c:pt>
                <c:pt idx="1450">
                  <c:v>254646.33103184716</c:v>
                </c:pt>
                <c:pt idx="1451">
                  <c:v>255333.94614527491</c:v>
                </c:pt>
                <c:pt idx="1452">
                  <c:v>255361.2382519416</c:v>
                </c:pt>
                <c:pt idx="1453">
                  <c:v>255361.2382519416</c:v>
                </c:pt>
                <c:pt idx="1454">
                  <c:v>255361.2382519416</c:v>
                </c:pt>
                <c:pt idx="1455">
                  <c:v>255361.2382519416</c:v>
                </c:pt>
                <c:pt idx="1456">
                  <c:v>255361.2382519416</c:v>
                </c:pt>
                <c:pt idx="1457">
                  <c:v>255361.2382519416</c:v>
                </c:pt>
                <c:pt idx="1458">
                  <c:v>255361.2382519416</c:v>
                </c:pt>
                <c:pt idx="1459">
                  <c:v>255361.2382519416</c:v>
                </c:pt>
                <c:pt idx="1460">
                  <c:v>255361.2382519416</c:v>
                </c:pt>
                <c:pt idx="1461">
                  <c:v>255361.2382519416</c:v>
                </c:pt>
                <c:pt idx="1462">
                  <c:v>255361.2382519416</c:v>
                </c:pt>
                <c:pt idx="1463">
                  <c:v>255361.2382519416</c:v>
                </c:pt>
                <c:pt idx="1464">
                  <c:v>255361.2382519416</c:v>
                </c:pt>
                <c:pt idx="1465">
                  <c:v>255361.2382519416</c:v>
                </c:pt>
                <c:pt idx="1466">
                  <c:v>255361.2382519416</c:v>
                </c:pt>
                <c:pt idx="1467">
                  <c:v>255361.2382519416</c:v>
                </c:pt>
                <c:pt idx="1468">
                  <c:v>255361.2382519416</c:v>
                </c:pt>
                <c:pt idx="1469">
                  <c:v>255361.2382519416</c:v>
                </c:pt>
                <c:pt idx="1470">
                  <c:v>255361.2382519416</c:v>
                </c:pt>
                <c:pt idx="1471">
                  <c:v>255361.2382519416</c:v>
                </c:pt>
                <c:pt idx="1472">
                  <c:v>255361.2382519416</c:v>
                </c:pt>
                <c:pt idx="1473">
                  <c:v>255361.2382519416</c:v>
                </c:pt>
                <c:pt idx="1474">
                  <c:v>255361.2382519416</c:v>
                </c:pt>
                <c:pt idx="1475">
                  <c:v>255361.2382519416</c:v>
                </c:pt>
                <c:pt idx="1476">
                  <c:v>255361.2382519416</c:v>
                </c:pt>
                <c:pt idx="1477">
                  <c:v>255361.2382519416</c:v>
                </c:pt>
                <c:pt idx="1478">
                  <c:v>255361.2382519416</c:v>
                </c:pt>
                <c:pt idx="1479">
                  <c:v>255361.2382519416</c:v>
                </c:pt>
                <c:pt idx="1480">
                  <c:v>255361.2382519416</c:v>
                </c:pt>
                <c:pt idx="1481">
                  <c:v>255361.2382519416</c:v>
                </c:pt>
                <c:pt idx="1482">
                  <c:v>255361.2382519416</c:v>
                </c:pt>
                <c:pt idx="1483">
                  <c:v>255361.2382519416</c:v>
                </c:pt>
                <c:pt idx="1484">
                  <c:v>255361.2382519416</c:v>
                </c:pt>
                <c:pt idx="1485">
                  <c:v>255361.2382519416</c:v>
                </c:pt>
                <c:pt idx="1486">
                  <c:v>255361.2382519416</c:v>
                </c:pt>
                <c:pt idx="1487">
                  <c:v>255361.2382519416</c:v>
                </c:pt>
                <c:pt idx="1488">
                  <c:v>255361.2382519416</c:v>
                </c:pt>
                <c:pt idx="1489">
                  <c:v>255361.2382519416</c:v>
                </c:pt>
                <c:pt idx="1490">
                  <c:v>255361.2382519416</c:v>
                </c:pt>
                <c:pt idx="1491">
                  <c:v>255361.2382519416</c:v>
                </c:pt>
                <c:pt idx="1492">
                  <c:v>255361.2382519416</c:v>
                </c:pt>
                <c:pt idx="1493">
                  <c:v>255361.2382519416</c:v>
                </c:pt>
                <c:pt idx="1494">
                  <c:v>255361.2382519416</c:v>
                </c:pt>
                <c:pt idx="1495">
                  <c:v>255361.2382519416</c:v>
                </c:pt>
                <c:pt idx="1496">
                  <c:v>255361.2382519416</c:v>
                </c:pt>
                <c:pt idx="1497">
                  <c:v>255361.2382519416</c:v>
                </c:pt>
                <c:pt idx="1498">
                  <c:v>255361.2382519416</c:v>
                </c:pt>
                <c:pt idx="1499">
                  <c:v>255361.2382519416</c:v>
                </c:pt>
                <c:pt idx="1500">
                  <c:v>255361.2382519416</c:v>
                </c:pt>
                <c:pt idx="1501">
                  <c:v>255361.2382519416</c:v>
                </c:pt>
                <c:pt idx="1502">
                  <c:v>255361.2382519416</c:v>
                </c:pt>
                <c:pt idx="1503">
                  <c:v>255361.2382519416</c:v>
                </c:pt>
                <c:pt idx="1504">
                  <c:v>255361.2382519416</c:v>
                </c:pt>
                <c:pt idx="1505">
                  <c:v>255361.2382519416</c:v>
                </c:pt>
                <c:pt idx="1506">
                  <c:v>255361.2382519416</c:v>
                </c:pt>
                <c:pt idx="1507">
                  <c:v>255361.2382519416</c:v>
                </c:pt>
                <c:pt idx="1508">
                  <c:v>255361.2382519416</c:v>
                </c:pt>
                <c:pt idx="1509">
                  <c:v>255361.2382519416</c:v>
                </c:pt>
                <c:pt idx="1510">
                  <c:v>255361.2382519416</c:v>
                </c:pt>
                <c:pt idx="1511">
                  <c:v>255361.2382519416</c:v>
                </c:pt>
                <c:pt idx="1512">
                  <c:v>255361.2382519416</c:v>
                </c:pt>
                <c:pt idx="1513">
                  <c:v>255361.2382519416</c:v>
                </c:pt>
                <c:pt idx="1514">
                  <c:v>255361.2382519416</c:v>
                </c:pt>
                <c:pt idx="1515">
                  <c:v>255361.2382519416</c:v>
                </c:pt>
                <c:pt idx="1516">
                  <c:v>255361.2382519416</c:v>
                </c:pt>
                <c:pt idx="1517">
                  <c:v>255361.2382519416</c:v>
                </c:pt>
                <c:pt idx="1518">
                  <c:v>255361.2382519416</c:v>
                </c:pt>
                <c:pt idx="1519">
                  <c:v>255361.2382519416</c:v>
                </c:pt>
                <c:pt idx="1520">
                  <c:v>255361.2382519416</c:v>
                </c:pt>
                <c:pt idx="1521">
                  <c:v>255361.2382519416</c:v>
                </c:pt>
                <c:pt idx="1522">
                  <c:v>255361.2382519416</c:v>
                </c:pt>
                <c:pt idx="1523">
                  <c:v>255361.2382519416</c:v>
                </c:pt>
                <c:pt idx="1524">
                  <c:v>255361.2382519416</c:v>
                </c:pt>
                <c:pt idx="1525">
                  <c:v>255580.47716360923</c:v>
                </c:pt>
                <c:pt idx="1526">
                  <c:v>256018.86691681479</c:v>
                </c:pt>
                <c:pt idx="1527">
                  <c:v>256600.14421465938</c:v>
                </c:pt>
                <c:pt idx="1528">
                  <c:v>257188.73414165582</c:v>
                </c:pt>
                <c:pt idx="1529">
                  <c:v>257667.26523301384</c:v>
                </c:pt>
                <c:pt idx="1530">
                  <c:v>257976.13089669545</c:v>
                </c:pt>
                <c:pt idx="1531">
                  <c:v>258074.96932674857</c:v>
                </c:pt>
                <c:pt idx="1532">
                  <c:v>258074.96932674857</c:v>
                </c:pt>
                <c:pt idx="1533">
                  <c:v>258074.96932674857</c:v>
                </c:pt>
                <c:pt idx="1534">
                  <c:v>258074.96932674857</c:v>
                </c:pt>
                <c:pt idx="1535">
                  <c:v>258074.96932674857</c:v>
                </c:pt>
                <c:pt idx="1536">
                  <c:v>258074.96932674857</c:v>
                </c:pt>
                <c:pt idx="1537">
                  <c:v>258074.96932674857</c:v>
                </c:pt>
                <c:pt idx="1538">
                  <c:v>258074.96932674857</c:v>
                </c:pt>
                <c:pt idx="1539">
                  <c:v>258074.96932674857</c:v>
                </c:pt>
                <c:pt idx="1540">
                  <c:v>258074.96932674857</c:v>
                </c:pt>
                <c:pt idx="1541">
                  <c:v>258074.96932674857</c:v>
                </c:pt>
                <c:pt idx="1542">
                  <c:v>258074.96932674857</c:v>
                </c:pt>
                <c:pt idx="1543">
                  <c:v>258074.96932674857</c:v>
                </c:pt>
                <c:pt idx="1544">
                  <c:v>258074.96932674857</c:v>
                </c:pt>
                <c:pt idx="1545">
                  <c:v>258074.96932674857</c:v>
                </c:pt>
                <c:pt idx="1546">
                  <c:v>258074.96932674857</c:v>
                </c:pt>
                <c:pt idx="1547">
                  <c:v>258074.96932674857</c:v>
                </c:pt>
                <c:pt idx="1548">
                  <c:v>258074.96932674857</c:v>
                </c:pt>
                <c:pt idx="1549">
                  <c:v>258074.96932674857</c:v>
                </c:pt>
                <c:pt idx="1550">
                  <c:v>258074.96932674857</c:v>
                </c:pt>
                <c:pt idx="1551">
                  <c:v>258074.96932674857</c:v>
                </c:pt>
                <c:pt idx="1552">
                  <c:v>258074.96932674857</c:v>
                </c:pt>
                <c:pt idx="1553">
                  <c:v>258074.96932674857</c:v>
                </c:pt>
                <c:pt idx="1554">
                  <c:v>258074.96932674857</c:v>
                </c:pt>
                <c:pt idx="1555">
                  <c:v>258074.96932674857</c:v>
                </c:pt>
                <c:pt idx="1556">
                  <c:v>258074.96932674857</c:v>
                </c:pt>
                <c:pt idx="1557">
                  <c:v>258074.96932674857</c:v>
                </c:pt>
                <c:pt idx="1558">
                  <c:v>258074.96932674857</c:v>
                </c:pt>
                <c:pt idx="1559">
                  <c:v>258074.96932674857</c:v>
                </c:pt>
                <c:pt idx="1560">
                  <c:v>258074.96932674857</c:v>
                </c:pt>
                <c:pt idx="1561">
                  <c:v>258074.96932674857</c:v>
                </c:pt>
                <c:pt idx="1562">
                  <c:v>258074.96932674857</c:v>
                </c:pt>
                <c:pt idx="1563">
                  <c:v>258074.96932674857</c:v>
                </c:pt>
                <c:pt idx="1564">
                  <c:v>258074.96932674857</c:v>
                </c:pt>
                <c:pt idx="1565">
                  <c:v>258074.96932674857</c:v>
                </c:pt>
                <c:pt idx="1566">
                  <c:v>258074.96932674857</c:v>
                </c:pt>
                <c:pt idx="1567">
                  <c:v>258074.96932674857</c:v>
                </c:pt>
                <c:pt idx="1568">
                  <c:v>258074.96932674857</c:v>
                </c:pt>
                <c:pt idx="1569">
                  <c:v>258074.96932674857</c:v>
                </c:pt>
                <c:pt idx="1570">
                  <c:v>258074.96932674857</c:v>
                </c:pt>
                <c:pt idx="1571">
                  <c:v>258074.96932674857</c:v>
                </c:pt>
                <c:pt idx="1572">
                  <c:v>258074.96932674857</c:v>
                </c:pt>
                <c:pt idx="1573">
                  <c:v>258074.96932674857</c:v>
                </c:pt>
                <c:pt idx="1574">
                  <c:v>258074.96932674857</c:v>
                </c:pt>
                <c:pt idx="1575">
                  <c:v>258074.96932674857</c:v>
                </c:pt>
                <c:pt idx="1576">
                  <c:v>258074.96932674857</c:v>
                </c:pt>
                <c:pt idx="1577">
                  <c:v>258074.96932674857</c:v>
                </c:pt>
                <c:pt idx="1578">
                  <c:v>258074.96932674857</c:v>
                </c:pt>
                <c:pt idx="1579">
                  <c:v>258074.96932674857</c:v>
                </c:pt>
                <c:pt idx="1580">
                  <c:v>258074.96932674857</c:v>
                </c:pt>
                <c:pt idx="1581">
                  <c:v>258074.96932674857</c:v>
                </c:pt>
                <c:pt idx="1582">
                  <c:v>258074.96932674857</c:v>
                </c:pt>
                <c:pt idx="1583">
                  <c:v>258074.96932674857</c:v>
                </c:pt>
                <c:pt idx="1584">
                  <c:v>258074.96932674857</c:v>
                </c:pt>
                <c:pt idx="1585">
                  <c:v>258074.96932674857</c:v>
                </c:pt>
                <c:pt idx="1586">
                  <c:v>258074.96932674857</c:v>
                </c:pt>
                <c:pt idx="1587">
                  <c:v>258074.96932674857</c:v>
                </c:pt>
                <c:pt idx="1588">
                  <c:v>258074.96932674857</c:v>
                </c:pt>
                <c:pt idx="1589">
                  <c:v>258074.96932674857</c:v>
                </c:pt>
                <c:pt idx="1590">
                  <c:v>258074.96932674857</c:v>
                </c:pt>
                <c:pt idx="1591">
                  <c:v>258074.96932674857</c:v>
                </c:pt>
                <c:pt idx="1592">
                  <c:v>258074.96932674857</c:v>
                </c:pt>
                <c:pt idx="1593">
                  <c:v>258074.96932674857</c:v>
                </c:pt>
                <c:pt idx="1594">
                  <c:v>258074.96932674857</c:v>
                </c:pt>
                <c:pt idx="1595">
                  <c:v>258074.96932674857</c:v>
                </c:pt>
                <c:pt idx="1596">
                  <c:v>258074.96932674857</c:v>
                </c:pt>
                <c:pt idx="1597">
                  <c:v>258074.96932674857</c:v>
                </c:pt>
                <c:pt idx="1598">
                  <c:v>258074.96932674857</c:v>
                </c:pt>
                <c:pt idx="1599">
                  <c:v>258074.96932674857</c:v>
                </c:pt>
                <c:pt idx="1600">
                  <c:v>258074.96932674857</c:v>
                </c:pt>
                <c:pt idx="1601">
                  <c:v>258074.96932674857</c:v>
                </c:pt>
                <c:pt idx="1602">
                  <c:v>258074.96932674857</c:v>
                </c:pt>
                <c:pt idx="1603">
                  <c:v>258074.96932674857</c:v>
                </c:pt>
                <c:pt idx="1604">
                  <c:v>258074.96932674857</c:v>
                </c:pt>
                <c:pt idx="1605">
                  <c:v>258074.96932674857</c:v>
                </c:pt>
                <c:pt idx="1606">
                  <c:v>258074.96932674857</c:v>
                </c:pt>
                <c:pt idx="1607">
                  <c:v>258074.96932674857</c:v>
                </c:pt>
                <c:pt idx="1608">
                  <c:v>258074.96932674857</c:v>
                </c:pt>
                <c:pt idx="1609">
                  <c:v>258074.96932674857</c:v>
                </c:pt>
                <c:pt idx="1610">
                  <c:v>258074.96932674857</c:v>
                </c:pt>
                <c:pt idx="1611">
                  <c:v>258074.96932674857</c:v>
                </c:pt>
                <c:pt idx="1612">
                  <c:v>258074.96932674857</c:v>
                </c:pt>
                <c:pt idx="1613">
                  <c:v>258074.96932674857</c:v>
                </c:pt>
                <c:pt idx="1614">
                  <c:v>258074.96932674857</c:v>
                </c:pt>
                <c:pt idx="1615">
                  <c:v>258074.96932674857</c:v>
                </c:pt>
                <c:pt idx="1616">
                  <c:v>258074.96932674857</c:v>
                </c:pt>
                <c:pt idx="1617">
                  <c:v>258074.96932674857</c:v>
                </c:pt>
                <c:pt idx="1618">
                  <c:v>258074.96932674857</c:v>
                </c:pt>
                <c:pt idx="1619">
                  <c:v>258074.96932674857</c:v>
                </c:pt>
                <c:pt idx="1620">
                  <c:v>258074.96932674857</c:v>
                </c:pt>
                <c:pt idx="1621">
                  <c:v>258074.96932674857</c:v>
                </c:pt>
                <c:pt idx="1622">
                  <c:v>258074.96932674857</c:v>
                </c:pt>
                <c:pt idx="1623">
                  <c:v>258074.96932674857</c:v>
                </c:pt>
                <c:pt idx="1624">
                  <c:v>258074.96932674857</c:v>
                </c:pt>
                <c:pt idx="1625">
                  <c:v>258074.96932674857</c:v>
                </c:pt>
                <c:pt idx="1626">
                  <c:v>258074.96932674857</c:v>
                </c:pt>
                <c:pt idx="1627">
                  <c:v>258074.96932674857</c:v>
                </c:pt>
                <c:pt idx="1628">
                  <c:v>258197.98281568947</c:v>
                </c:pt>
                <c:pt idx="1629">
                  <c:v>258427.29431297339</c:v>
                </c:pt>
                <c:pt idx="1630">
                  <c:v>258666.14418926265</c:v>
                </c:pt>
                <c:pt idx="1631">
                  <c:v>258797.34655310187</c:v>
                </c:pt>
                <c:pt idx="1632">
                  <c:v>258797.34655310187</c:v>
                </c:pt>
                <c:pt idx="1633">
                  <c:v>258797.34655310187</c:v>
                </c:pt>
                <c:pt idx="1634">
                  <c:v>258797.34655310187</c:v>
                </c:pt>
                <c:pt idx="1635">
                  <c:v>258797.34655310187</c:v>
                </c:pt>
                <c:pt idx="1636">
                  <c:v>258797.34655310187</c:v>
                </c:pt>
                <c:pt idx="1637">
                  <c:v>258797.34655310187</c:v>
                </c:pt>
                <c:pt idx="1638">
                  <c:v>258797.34655310187</c:v>
                </c:pt>
                <c:pt idx="1639">
                  <c:v>258797.34655310187</c:v>
                </c:pt>
                <c:pt idx="1640">
                  <c:v>258797.34655310187</c:v>
                </c:pt>
                <c:pt idx="1641">
                  <c:v>258797.34655310187</c:v>
                </c:pt>
                <c:pt idx="1642">
                  <c:v>258797.34655310187</c:v>
                </c:pt>
                <c:pt idx="1643">
                  <c:v>258797.34655310187</c:v>
                </c:pt>
                <c:pt idx="1644">
                  <c:v>258797.34655310187</c:v>
                </c:pt>
                <c:pt idx="1645">
                  <c:v>258797.34655310187</c:v>
                </c:pt>
                <c:pt idx="1646">
                  <c:v>258797.34655310187</c:v>
                </c:pt>
                <c:pt idx="1647">
                  <c:v>258797.34655310187</c:v>
                </c:pt>
                <c:pt idx="1648">
                  <c:v>258797.34655310187</c:v>
                </c:pt>
                <c:pt idx="1649">
                  <c:v>258797.34655310187</c:v>
                </c:pt>
                <c:pt idx="1650">
                  <c:v>258797.34655310187</c:v>
                </c:pt>
                <c:pt idx="1651">
                  <c:v>258797.34655310187</c:v>
                </c:pt>
                <c:pt idx="1652">
                  <c:v>258797.34655310187</c:v>
                </c:pt>
                <c:pt idx="1653">
                  <c:v>258797.34655310187</c:v>
                </c:pt>
                <c:pt idx="1654">
                  <c:v>258797.34655310187</c:v>
                </c:pt>
                <c:pt idx="1655">
                  <c:v>258797.34655310187</c:v>
                </c:pt>
                <c:pt idx="1656">
                  <c:v>258797.34655310187</c:v>
                </c:pt>
                <c:pt idx="1657">
                  <c:v>258797.34655310187</c:v>
                </c:pt>
                <c:pt idx="1658">
                  <c:v>258797.34655310187</c:v>
                </c:pt>
                <c:pt idx="1659">
                  <c:v>258797.34655310187</c:v>
                </c:pt>
                <c:pt idx="1660">
                  <c:v>258797.34655310187</c:v>
                </c:pt>
                <c:pt idx="1661">
                  <c:v>258797.34655310187</c:v>
                </c:pt>
                <c:pt idx="1662">
                  <c:v>258797.34655310187</c:v>
                </c:pt>
                <c:pt idx="1663">
                  <c:v>258797.34655310187</c:v>
                </c:pt>
                <c:pt idx="1664">
                  <c:v>258797.34655310187</c:v>
                </c:pt>
                <c:pt idx="1665">
                  <c:v>258797.34655310187</c:v>
                </c:pt>
                <c:pt idx="1666">
                  <c:v>258797.34655310187</c:v>
                </c:pt>
                <c:pt idx="1667">
                  <c:v>258797.34655310187</c:v>
                </c:pt>
                <c:pt idx="1668">
                  <c:v>258797.34655310187</c:v>
                </c:pt>
                <c:pt idx="1669">
                  <c:v>258797.34655310187</c:v>
                </c:pt>
                <c:pt idx="1670">
                  <c:v>258797.34655310187</c:v>
                </c:pt>
                <c:pt idx="1671">
                  <c:v>258797.34655310187</c:v>
                </c:pt>
                <c:pt idx="1672">
                  <c:v>258797.34655310187</c:v>
                </c:pt>
                <c:pt idx="1673">
                  <c:v>258797.34655310187</c:v>
                </c:pt>
                <c:pt idx="1674">
                  <c:v>258797.34655310187</c:v>
                </c:pt>
                <c:pt idx="1675">
                  <c:v>258797.34655310187</c:v>
                </c:pt>
                <c:pt idx="1676">
                  <c:v>258797.34655310187</c:v>
                </c:pt>
                <c:pt idx="1677">
                  <c:v>258797.34655310187</c:v>
                </c:pt>
                <c:pt idx="1678">
                  <c:v>258797.34655310187</c:v>
                </c:pt>
                <c:pt idx="1679">
                  <c:v>258797.34655310187</c:v>
                </c:pt>
                <c:pt idx="1680">
                  <c:v>258797.34655310187</c:v>
                </c:pt>
                <c:pt idx="1681">
                  <c:v>258797.34655310187</c:v>
                </c:pt>
                <c:pt idx="1682">
                  <c:v>258797.34655310187</c:v>
                </c:pt>
                <c:pt idx="1683">
                  <c:v>258797.34655310187</c:v>
                </c:pt>
                <c:pt idx="1684">
                  <c:v>258797.34655310187</c:v>
                </c:pt>
                <c:pt idx="1685">
                  <c:v>258797.34655310187</c:v>
                </c:pt>
                <c:pt idx="1686">
                  <c:v>258797.34655310187</c:v>
                </c:pt>
                <c:pt idx="1687">
                  <c:v>258797.34655310187</c:v>
                </c:pt>
                <c:pt idx="1688">
                  <c:v>258797.34655310187</c:v>
                </c:pt>
                <c:pt idx="1689">
                  <c:v>258797.34655310187</c:v>
                </c:pt>
                <c:pt idx="1690">
                  <c:v>258797.34655310187</c:v>
                </c:pt>
                <c:pt idx="1691">
                  <c:v>258797.34655310187</c:v>
                </c:pt>
                <c:pt idx="1692">
                  <c:v>258797.34655310187</c:v>
                </c:pt>
                <c:pt idx="1693">
                  <c:v>258797.34655310187</c:v>
                </c:pt>
                <c:pt idx="1694">
                  <c:v>258797.34655310187</c:v>
                </c:pt>
                <c:pt idx="1695">
                  <c:v>258797.34655310187</c:v>
                </c:pt>
                <c:pt idx="1696">
                  <c:v>258797.34655310187</c:v>
                </c:pt>
                <c:pt idx="1697">
                  <c:v>258797.34655310187</c:v>
                </c:pt>
                <c:pt idx="1698">
                  <c:v>258797.34655310187</c:v>
                </c:pt>
                <c:pt idx="1699">
                  <c:v>258797.34655310187</c:v>
                </c:pt>
                <c:pt idx="1700">
                  <c:v>258797.34655310187</c:v>
                </c:pt>
                <c:pt idx="1701">
                  <c:v>258797.34655310187</c:v>
                </c:pt>
                <c:pt idx="1702">
                  <c:v>258797.34655310187</c:v>
                </c:pt>
                <c:pt idx="1703">
                  <c:v>258797.34655310187</c:v>
                </c:pt>
                <c:pt idx="1704">
                  <c:v>258797.34655310187</c:v>
                </c:pt>
                <c:pt idx="1705">
                  <c:v>258797.34655310187</c:v>
                </c:pt>
                <c:pt idx="1706">
                  <c:v>258797.34655310187</c:v>
                </c:pt>
                <c:pt idx="1707">
                  <c:v>258797.34655310187</c:v>
                </c:pt>
                <c:pt idx="1708">
                  <c:v>258797.34655310187</c:v>
                </c:pt>
                <c:pt idx="1709">
                  <c:v>258797.34655310187</c:v>
                </c:pt>
                <c:pt idx="1710">
                  <c:v>258797.34655310187</c:v>
                </c:pt>
                <c:pt idx="1711">
                  <c:v>258797.34655310187</c:v>
                </c:pt>
                <c:pt idx="1712">
                  <c:v>258797.34655310187</c:v>
                </c:pt>
                <c:pt idx="1713">
                  <c:v>258797.34655310187</c:v>
                </c:pt>
                <c:pt idx="1714">
                  <c:v>258797.34655310187</c:v>
                </c:pt>
                <c:pt idx="1715">
                  <c:v>258797.34655310187</c:v>
                </c:pt>
                <c:pt idx="1716">
                  <c:v>258797.34655310187</c:v>
                </c:pt>
                <c:pt idx="1717">
                  <c:v>258797.34655310187</c:v>
                </c:pt>
                <c:pt idx="1718">
                  <c:v>258797.34655310187</c:v>
                </c:pt>
                <c:pt idx="1719">
                  <c:v>258797.34655310187</c:v>
                </c:pt>
                <c:pt idx="1720">
                  <c:v>258797.34655310187</c:v>
                </c:pt>
                <c:pt idx="1721">
                  <c:v>258797.34655310187</c:v>
                </c:pt>
                <c:pt idx="1722">
                  <c:v>258797.34655310187</c:v>
                </c:pt>
                <c:pt idx="1723">
                  <c:v>258797.34655310187</c:v>
                </c:pt>
                <c:pt idx="1724">
                  <c:v>258797.34655310187</c:v>
                </c:pt>
                <c:pt idx="1725">
                  <c:v>258797.34655310187</c:v>
                </c:pt>
                <c:pt idx="1726">
                  <c:v>258797.34655310187</c:v>
                </c:pt>
                <c:pt idx="1727">
                  <c:v>258797.34655310187</c:v>
                </c:pt>
                <c:pt idx="1728">
                  <c:v>258859.85417884079</c:v>
                </c:pt>
                <c:pt idx="1729">
                  <c:v>259127.53104530007</c:v>
                </c:pt>
                <c:pt idx="1730">
                  <c:v>259525.33579157235</c:v>
                </c:pt>
                <c:pt idx="1731">
                  <c:v>259975.86907741928</c:v>
                </c:pt>
                <c:pt idx="1732">
                  <c:v>260440.54210205277</c:v>
                </c:pt>
                <c:pt idx="1733">
                  <c:v>260879.67839247038</c:v>
                </c:pt>
                <c:pt idx="1734">
                  <c:v>261292.47982510837</c:v>
                </c:pt>
                <c:pt idx="1735">
                  <c:v>261697.60304741963</c:v>
                </c:pt>
                <c:pt idx="1736">
                  <c:v>262133.65336062276</c:v>
                </c:pt>
                <c:pt idx="1737">
                  <c:v>262581.4537886203</c:v>
                </c:pt>
                <c:pt idx="1738">
                  <c:v>263020.84817908204</c:v>
                </c:pt>
                <c:pt idx="1739">
                  <c:v>263432.17516655981</c:v>
                </c:pt>
                <c:pt idx="1740">
                  <c:v>263756.02209558268</c:v>
                </c:pt>
                <c:pt idx="1741">
                  <c:v>263952.00998166803</c:v>
                </c:pt>
                <c:pt idx="1742">
                  <c:v>264057.08278131805</c:v>
                </c:pt>
                <c:pt idx="1743">
                  <c:v>264109.56302809954</c:v>
                </c:pt>
                <c:pt idx="1744">
                  <c:v>264109.56302809954</c:v>
                </c:pt>
                <c:pt idx="1745">
                  <c:v>264109.56302809954</c:v>
                </c:pt>
                <c:pt idx="1746">
                  <c:v>264109.56302809954</c:v>
                </c:pt>
                <c:pt idx="1747">
                  <c:v>264109.56302809954</c:v>
                </c:pt>
                <c:pt idx="1748">
                  <c:v>264109.56302809954</c:v>
                </c:pt>
                <c:pt idx="1749">
                  <c:v>264109.56302809954</c:v>
                </c:pt>
                <c:pt idx="1750">
                  <c:v>264109.56302809954</c:v>
                </c:pt>
                <c:pt idx="1751">
                  <c:v>264109.56302809954</c:v>
                </c:pt>
                <c:pt idx="1752">
                  <c:v>264109.56302809954</c:v>
                </c:pt>
                <c:pt idx="1753">
                  <c:v>264109.56302809954</c:v>
                </c:pt>
                <c:pt idx="1754">
                  <c:v>264109.56302809954</c:v>
                </c:pt>
                <c:pt idx="1755">
                  <c:v>264109.56302809954</c:v>
                </c:pt>
                <c:pt idx="1756">
                  <c:v>264109.56302809954</c:v>
                </c:pt>
                <c:pt idx="1757">
                  <c:v>264109.56302809954</c:v>
                </c:pt>
                <c:pt idx="1758">
                  <c:v>264109.56302809954</c:v>
                </c:pt>
                <c:pt idx="1759">
                  <c:v>264109.56302809954</c:v>
                </c:pt>
                <c:pt idx="1760">
                  <c:v>264109.56302809954</c:v>
                </c:pt>
                <c:pt idx="1761">
                  <c:v>264109.56302809954</c:v>
                </c:pt>
                <c:pt idx="1762">
                  <c:v>264109.56302809954</c:v>
                </c:pt>
                <c:pt idx="1763">
                  <c:v>264109.56302809954</c:v>
                </c:pt>
                <c:pt idx="1764">
                  <c:v>264109.56302809954</c:v>
                </c:pt>
                <c:pt idx="1765">
                  <c:v>264109.56302809954</c:v>
                </c:pt>
                <c:pt idx="1766">
                  <c:v>264184.96581872733</c:v>
                </c:pt>
                <c:pt idx="1767">
                  <c:v>264420.43318749958</c:v>
                </c:pt>
                <c:pt idx="1768">
                  <c:v>264856.13639430096</c:v>
                </c:pt>
                <c:pt idx="1769">
                  <c:v>265513.41216336028</c:v>
                </c:pt>
                <c:pt idx="1770">
                  <c:v>266354.81677856063</c:v>
                </c:pt>
                <c:pt idx="1771">
                  <c:v>267284.13783717086</c:v>
                </c:pt>
                <c:pt idx="1772">
                  <c:v>268223.22353411443</c:v>
                </c:pt>
                <c:pt idx="1773">
                  <c:v>269132.76650875923</c:v>
                </c:pt>
                <c:pt idx="1774">
                  <c:v>269953.49831487623</c:v>
                </c:pt>
                <c:pt idx="1775">
                  <c:v>270664.81887074432</c:v>
                </c:pt>
                <c:pt idx="1776">
                  <c:v>271323.92683571234</c:v>
                </c:pt>
                <c:pt idx="1777">
                  <c:v>272008.25070831378</c:v>
                </c:pt>
                <c:pt idx="1778">
                  <c:v>272795.44389021007</c:v>
                </c:pt>
                <c:pt idx="1779">
                  <c:v>273744.34039163787</c:v>
                </c:pt>
                <c:pt idx="1780">
                  <c:v>274835.92801477155</c:v>
                </c:pt>
                <c:pt idx="1781">
                  <c:v>275973.14650599135</c:v>
                </c:pt>
                <c:pt idx="1782">
                  <c:v>277038.7123274586</c:v>
                </c:pt>
                <c:pt idx="1783">
                  <c:v>277953.93458468886</c:v>
                </c:pt>
                <c:pt idx="1784">
                  <c:v>278678.82216633338</c:v>
                </c:pt>
                <c:pt idx="1785">
                  <c:v>279270.67815912323</c:v>
                </c:pt>
                <c:pt idx="1786">
                  <c:v>279806.73576882511</c:v>
                </c:pt>
                <c:pt idx="1787">
                  <c:v>280325.54853503319</c:v>
                </c:pt>
                <c:pt idx="1788">
                  <c:v>280865.79770615295</c:v>
                </c:pt>
                <c:pt idx="1789">
                  <c:v>281485.67965249647</c:v>
                </c:pt>
                <c:pt idx="1790">
                  <c:v>282243.52907675219</c:v>
                </c:pt>
                <c:pt idx="1791">
                  <c:v>283178.23517795687</c:v>
                </c:pt>
                <c:pt idx="1792">
                  <c:v>284289.75207135169</c:v>
                </c:pt>
                <c:pt idx="1793">
                  <c:v>285461.24444312142</c:v>
                </c:pt>
                <c:pt idx="1794">
                  <c:v>286944.59202242573</c:v>
                </c:pt>
                <c:pt idx="1795">
                  <c:v>287748.77301798126</c:v>
                </c:pt>
                <c:pt idx="1796">
                  <c:v>287748.77301798126</c:v>
                </c:pt>
                <c:pt idx="1797">
                  <c:v>287748.77301798126</c:v>
                </c:pt>
                <c:pt idx="1798">
                  <c:v>287748.77301798126</c:v>
                </c:pt>
                <c:pt idx="1799">
                  <c:v>287748.77301798126</c:v>
                </c:pt>
                <c:pt idx="1800">
                  <c:v>287748.77301798126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9C-45C4-A8C2-15B2F821A8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5770928"/>
        <c:axId val="1515772368"/>
      </c:scatterChart>
      <c:valAx>
        <c:axId val="1515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51540157480314963"/>
              <c:y val="0.90284703995333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5772368"/>
        <c:crosses val="autoZero"/>
        <c:crossBetween val="midCat"/>
      </c:valAx>
      <c:valAx>
        <c:axId val="151577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5770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131.14035711033881</c:v>
                </c:pt>
                <c:pt idx="37">
                  <c:v>905.04637152681357</c:v>
                </c:pt>
                <c:pt idx="38">
                  <c:v>2043.6087137750781</c:v>
                </c:pt>
                <c:pt idx="39">
                  <c:v>3086.5814239409719</c:v>
                </c:pt>
                <c:pt idx="40">
                  <c:v>3981.3315325327935</c:v>
                </c:pt>
                <c:pt idx="41">
                  <c:v>5110.6579231066753</c:v>
                </c:pt>
                <c:pt idx="42">
                  <c:v>6654.8895545688656</c:v>
                </c:pt>
                <c:pt idx="43">
                  <c:v>8103.1740644483025</c:v>
                </c:pt>
                <c:pt idx="44">
                  <c:v>8891.0937334413593</c:v>
                </c:pt>
                <c:pt idx="45">
                  <c:v>9067.3464698254265</c:v>
                </c:pt>
                <c:pt idx="46">
                  <c:v>9141.991140242093</c:v>
                </c:pt>
                <c:pt idx="47">
                  <c:v>9371.0371513098016</c:v>
                </c:pt>
                <c:pt idx="48">
                  <c:v>9524.6564072974561</c:v>
                </c:pt>
                <c:pt idx="49">
                  <c:v>9524.6564072974561</c:v>
                </c:pt>
                <c:pt idx="50">
                  <c:v>9524.6564072974561</c:v>
                </c:pt>
                <c:pt idx="51">
                  <c:v>9781.5626212905117</c:v>
                </c:pt>
                <c:pt idx="52">
                  <c:v>10602.364596123653</c:v>
                </c:pt>
                <c:pt idx="53">
                  <c:v>11246.504704845682</c:v>
                </c:pt>
                <c:pt idx="54">
                  <c:v>11252.505403498266</c:v>
                </c:pt>
                <c:pt idx="55">
                  <c:v>11252.505403498266</c:v>
                </c:pt>
                <c:pt idx="56">
                  <c:v>11252.505403498266</c:v>
                </c:pt>
                <c:pt idx="57">
                  <c:v>11252.505403498266</c:v>
                </c:pt>
                <c:pt idx="58">
                  <c:v>11252.505403498266</c:v>
                </c:pt>
                <c:pt idx="59">
                  <c:v>11252.505403498266</c:v>
                </c:pt>
                <c:pt idx="60">
                  <c:v>11252.505403498266</c:v>
                </c:pt>
                <c:pt idx="61">
                  <c:v>11252.505403498266</c:v>
                </c:pt>
                <c:pt idx="62">
                  <c:v>11252.505403498266</c:v>
                </c:pt>
                <c:pt idx="63">
                  <c:v>11252.505403498266</c:v>
                </c:pt>
                <c:pt idx="64">
                  <c:v>11252.505403498266</c:v>
                </c:pt>
                <c:pt idx="65">
                  <c:v>11252.505403498266</c:v>
                </c:pt>
                <c:pt idx="66">
                  <c:v>11252.505403498266</c:v>
                </c:pt>
                <c:pt idx="67">
                  <c:v>11252.505403498266</c:v>
                </c:pt>
                <c:pt idx="68">
                  <c:v>11252.505403498266</c:v>
                </c:pt>
                <c:pt idx="69">
                  <c:v>11252.505403498266</c:v>
                </c:pt>
                <c:pt idx="70">
                  <c:v>11252.505403498266</c:v>
                </c:pt>
                <c:pt idx="71">
                  <c:v>11252.505403498266</c:v>
                </c:pt>
                <c:pt idx="72">
                  <c:v>11252.505403498266</c:v>
                </c:pt>
                <c:pt idx="73">
                  <c:v>11252.505403498266</c:v>
                </c:pt>
                <c:pt idx="74">
                  <c:v>11252.505403498266</c:v>
                </c:pt>
                <c:pt idx="75">
                  <c:v>11252.505403498266</c:v>
                </c:pt>
                <c:pt idx="76">
                  <c:v>11252.505403498266</c:v>
                </c:pt>
                <c:pt idx="77">
                  <c:v>11252.505403498266</c:v>
                </c:pt>
                <c:pt idx="78">
                  <c:v>11252.505403498266</c:v>
                </c:pt>
                <c:pt idx="79">
                  <c:v>11252.505403498266</c:v>
                </c:pt>
                <c:pt idx="80">
                  <c:v>11252.505403498266</c:v>
                </c:pt>
                <c:pt idx="81">
                  <c:v>11372.10992016011</c:v>
                </c:pt>
                <c:pt idx="82">
                  <c:v>11443.308587354362</c:v>
                </c:pt>
                <c:pt idx="83">
                  <c:v>11443.308587354362</c:v>
                </c:pt>
                <c:pt idx="84">
                  <c:v>11443.308587354362</c:v>
                </c:pt>
                <c:pt idx="85">
                  <c:v>11491.999579525467</c:v>
                </c:pt>
                <c:pt idx="86">
                  <c:v>11516.40556118731</c:v>
                </c:pt>
                <c:pt idx="87">
                  <c:v>11516.40556118731</c:v>
                </c:pt>
                <c:pt idx="88">
                  <c:v>11900.863037124811</c:v>
                </c:pt>
                <c:pt idx="89">
                  <c:v>13363.175404527396</c:v>
                </c:pt>
                <c:pt idx="90">
                  <c:v>15600.253568442326</c:v>
                </c:pt>
                <c:pt idx="91">
                  <c:v>17947.325038735537</c:v>
                </c:pt>
                <c:pt idx="92">
                  <c:v>19661.307158623655</c:v>
                </c:pt>
                <c:pt idx="93">
                  <c:v>20662.331916196956</c:v>
                </c:pt>
                <c:pt idx="94">
                  <c:v>21690.626513419178</c:v>
                </c:pt>
                <c:pt idx="95">
                  <c:v>23001.852087187504</c:v>
                </c:pt>
                <c:pt idx="96">
                  <c:v>24135.651148001547</c:v>
                </c:pt>
                <c:pt idx="97">
                  <c:v>24784.509701751547</c:v>
                </c:pt>
                <c:pt idx="98">
                  <c:v>25433.609754232257</c:v>
                </c:pt>
                <c:pt idx="99">
                  <c:v>25725.075976454478</c:v>
                </c:pt>
                <c:pt idx="100">
                  <c:v>25725.075976454478</c:v>
                </c:pt>
                <c:pt idx="101">
                  <c:v>25725.075976454478</c:v>
                </c:pt>
                <c:pt idx="102">
                  <c:v>25725.075976454478</c:v>
                </c:pt>
                <c:pt idx="103">
                  <c:v>25725.075976454478</c:v>
                </c:pt>
                <c:pt idx="104">
                  <c:v>25725.075976454478</c:v>
                </c:pt>
                <c:pt idx="105">
                  <c:v>25725.075976454478</c:v>
                </c:pt>
                <c:pt idx="106">
                  <c:v>25725.075976454478</c:v>
                </c:pt>
                <c:pt idx="107">
                  <c:v>25725.075976454478</c:v>
                </c:pt>
                <c:pt idx="108">
                  <c:v>25725.075976454478</c:v>
                </c:pt>
                <c:pt idx="109">
                  <c:v>25725.075976454478</c:v>
                </c:pt>
                <c:pt idx="110">
                  <c:v>25725.075976454478</c:v>
                </c:pt>
                <c:pt idx="111">
                  <c:v>25725.075976454478</c:v>
                </c:pt>
                <c:pt idx="112">
                  <c:v>25725.075976454478</c:v>
                </c:pt>
                <c:pt idx="113">
                  <c:v>25725.075976454478</c:v>
                </c:pt>
                <c:pt idx="114">
                  <c:v>25725.075976454478</c:v>
                </c:pt>
                <c:pt idx="115">
                  <c:v>25725.075976454478</c:v>
                </c:pt>
                <c:pt idx="116">
                  <c:v>25725.075976454478</c:v>
                </c:pt>
                <c:pt idx="117">
                  <c:v>25725.075976454478</c:v>
                </c:pt>
                <c:pt idx="118">
                  <c:v>25725.075976454478</c:v>
                </c:pt>
                <c:pt idx="119">
                  <c:v>25725.075976454478</c:v>
                </c:pt>
                <c:pt idx="120">
                  <c:v>25725.075976454478</c:v>
                </c:pt>
                <c:pt idx="121">
                  <c:v>25725.075976454478</c:v>
                </c:pt>
                <c:pt idx="122">
                  <c:v>25725.075976454478</c:v>
                </c:pt>
                <c:pt idx="123">
                  <c:v>25725.075976454478</c:v>
                </c:pt>
                <c:pt idx="124">
                  <c:v>25725.075976454478</c:v>
                </c:pt>
                <c:pt idx="125">
                  <c:v>25725.075976454478</c:v>
                </c:pt>
                <c:pt idx="126">
                  <c:v>25725.075976454478</c:v>
                </c:pt>
                <c:pt idx="127">
                  <c:v>25725.075976454478</c:v>
                </c:pt>
                <c:pt idx="128">
                  <c:v>25725.075976454478</c:v>
                </c:pt>
                <c:pt idx="129">
                  <c:v>25725.075976454478</c:v>
                </c:pt>
                <c:pt idx="130">
                  <c:v>25725.075976454478</c:v>
                </c:pt>
                <c:pt idx="131">
                  <c:v>25725.075976454478</c:v>
                </c:pt>
                <c:pt idx="132">
                  <c:v>25725.075976454478</c:v>
                </c:pt>
                <c:pt idx="133">
                  <c:v>25725.075976454478</c:v>
                </c:pt>
                <c:pt idx="134">
                  <c:v>25725.075976454478</c:v>
                </c:pt>
                <c:pt idx="135">
                  <c:v>25725.075976454478</c:v>
                </c:pt>
                <c:pt idx="136">
                  <c:v>25725.075976454478</c:v>
                </c:pt>
                <c:pt idx="137">
                  <c:v>25725.075976454478</c:v>
                </c:pt>
                <c:pt idx="138">
                  <c:v>25725.075976454478</c:v>
                </c:pt>
                <c:pt idx="139">
                  <c:v>25725.075976454478</c:v>
                </c:pt>
                <c:pt idx="140">
                  <c:v>25725.075976454478</c:v>
                </c:pt>
                <c:pt idx="141">
                  <c:v>25725.075976454478</c:v>
                </c:pt>
                <c:pt idx="142">
                  <c:v>25725.075976454478</c:v>
                </c:pt>
                <c:pt idx="143">
                  <c:v>25725.075976454478</c:v>
                </c:pt>
                <c:pt idx="144">
                  <c:v>25725.075976454478</c:v>
                </c:pt>
                <c:pt idx="145">
                  <c:v>25725.075976454478</c:v>
                </c:pt>
                <c:pt idx="146">
                  <c:v>25725.075976454478</c:v>
                </c:pt>
                <c:pt idx="147">
                  <c:v>25725.075976454478</c:v>
                </c:pt>
                <c:pt idx="148">
                  <c:v>25725.075976454478</c:v>
                </c:pt>
                <c:pt idx="149">
                  <c:v>25725.075976454478</c:v>
                </c:pt>
                <c:pt idx="150">
                  <c:v>25725.075976454478</c:v>
                </c:pt>
                <c:pt idx="151">
                  <c:v>26093.057297391977</c:v>
                </c:pt>
                <c:pt idx="152">
                  <c:v>27538.075328750001</c:v>
                </c:pt>
                <c:pt idx="153">
                  <c:v>29782.128701693673</c:v>
                </c:pt>
                <c:pt idx="154">
                  <c:v>31879.138117730516</c:v>
                </c:pt>
                <c:pt idx="155">
                  <c:v>32957.565637239582</c:v>
                </c:pt>
                <c:pt idx="156">
                  <c:v>32957.565637239582</c:v>
                </c:pt>
                <c:pt idx="157">
                  <c:v>32957.565637239582</c:v>
                </c:pt>
                <c:pt idx="158">
                  <c:v>32957.565637239582</c:v>
                </c:pt>
                <c:pt idx="159">
                  <c:v>32957.565637239582</c:v>
                </c:pt>
                <c:pt idx="160">
                  <c:v>32957.565637239582</c:v>
                </c:pt>
                <c:pt idx="161">
                  <c:v>32957.565637239582</c:v>
                </c:pt>
                <c:pt idx="162">
                  <c:v>32957.565637239582</c:v>
                </c:pt>
                <c:pt idx="163">
                  <c:v>32957.565637239582</c:v>
                </c:pt>
                <c:pt idx="164">
                  <c:v>32957.565637239582</c:v>
                </c:pt>
                <c:pt idx="165">
                  <c:v>32957.565637239582</c:v>
                </c:pt>
                <c:pt idx="166">
                  <c:v>32957.565637239582</c:v>
                </c:pt>
                <c:pt idx="167">
                  <c:v>32957.565637239582</c:v>
                </c:pt>
                <c:pt idx="168">
                  <c:v>32957.565637239582</c:v>
                </c:pt>
                <c:pt idx="169">
                  <c:v>32957.565637239582</c:v>
                </c:pt>
                <c:pt idx="170">
                  <c:v>32957.565637239582</c:v>
                </c:pt>
                <c:pt idx="171">
                  <c:v>33386.319915275846</c:v>
                </c:pt>
                <c:pt idx="172">
                  <c:v>34714.477986690777</c:v>
                </c:pt>
                <c:pt idx="173">
                  <c:v>36459.585115838156</c:v>
                </c:pt>
                <c:pt idx="174">
                  <c:v>37623.653530925927</c:v>
                </c:pt>
                <c:pt idx="175">
                  <c:v>37844.971582610917</c:v>
                </c:pt>
                <c:pt idx="176">
                  <c:v>37844.971582610917</c:v>
                </c:pt>
                <c:pt idx="177">
                  <c:v>37844.971582610917</c:v>
                </c:pt>
                <c:pt idx="178">
                  <c:v>37844.971582610917</c:v>
                </c:pt>
                <c:pt idx="179">
                  <c:v>37844.971582610917</c:v>
                </c:pt>
                <c:pt idx="180">
                  <c:v>37844.971582610917</c:v>
                </c:pt>
                <c:pt idx="181">
                  <c:v>37844.971582610917</c:v>
                </c:pt>
                <c:pt idx="182">
                  <c:v>37855.523692904128</c:v>
                </c:pt>
                <c:pt idx="183">
                  <c:v>38353.170467042823</c:v>
                </c:pt>
                <c:pt idx="184">
                  <c:v>39263.265559638312</c:v>
                </c:pt>
                <c:pt idx="185">
                  <c:v>40279.278221413006</c:v>
                </c:pt>
                <c:pt idx="186">
                  <c:v>41196.517453183842</c:v>
                </c:pt>
                <c:pt idx="187">
                  <c:v>41911.804257584881</c:v>
                </c:pt>
                <c:pt idx="188">
                  <c:v>42450.129404347033</c:v>
                </c:pt>
                <c:pt idx="189">
                  <c:v>42836.486934735731</c:v>
                </c:pt>
                <c:pt idx="190">
                  <c:v>43070.588953712388</c:v>
                </c:pt>
                <c:pt idx="191">
                  <c:v>43203.139712457567</c:v>
                </c:pt>
                <c:pt idx="192">
                  <c:v>43234.101142205829</c:v>
                </c:pt>
                <c:pt idx="193">
                  <c:v>43234.101142205829</c:v>
                </c:pt>
                <c:pt idx="194">
                  <c:v>43234.101142205829</c:v>
                </c:pt>
                <c:pt idx="195">
                  <c:v>43234.101142205829</c:v>
                </c:pt>
                <c:pt idx="196">
                  <c:v>43234.101142205829</c:v>
                </c:pt>
                <c:pt idx="197">
                  <c:v>43234.101142205829</c:v>
                </c:pt>
                <c:pt idx="198">
                  <c:v>43234.101142205829</c:v>
                </c:pt>
                <c:pt idx="199">
                  <c:v>43234.101142205829</c:v>
                </c:pt>
                <c:pt idx="200">
                  <c:v>43234.101142205829</c:v>
                </c:pt>
                <c:pt idx="201">
                  <c:v>43234.101142205829</c:v>
                </c:pt>
                <c:pt idx="202">
                  <c:v>43234.101142205829</c:v>
                </c:pt>
                <c:pt idx="203">
                  <c:v>43234.101142205829</c:v>
                </c:pt>
                <c:pt idx="204">
                  <c:v>43234.101142205829</c:v>
                </c:pt>
                <c:pt idx="205">
                  <c:v>43234.101142205829</c:v>
                </c:pt>
                <c:pt idx="206">
                  <c:v>43234.101142205829</c:v>
                </c:pt>
                <c:pt idx="207">
                  <c:v>43234.101142205829</c:v>
                </c:pt>
                <c:pt idx="208">
                  <c:v>43234.101142205829</c:v>
                </c:pt>
                <c:pt idx="209">
                  <c:v>43234.101142205829</c:v>
                </c:pt>
                <c:pt idx="210">
                  <c:v>43234.101142205829</c:v>
                </c:pt>
                <c:pt idx="211">
                  <c:v>43234.101142205829</c:v>
                </c:pt>
                <c:pt idx="212">
                  <c:v>43234.101142205829</c:v>
                </c:pt>
                <c:pt idx="213">
                  <c:v>43234.101142205829</c:v>
                </c:pt>
                <c:pt idx="214">
                  <c:v>43234.101142205829</c:v>
                </c:pt>
                <c:pt idx="215">
                  <c:v>43234.101142205829</c:v>
                </c:pt>
                <c:pt idx="216">
                  <c:v>43234.101142205829</c:v>
                </c:pt>
                <c:pt idx="217">
                  <c:v>43234.101142205829</c:v>
                </c:pt>
                <c:pt idx="218">
                  <c:v>43234.101142205829</c:v>
                </c:pt>
                <c:pt idx="219">
                  <c:v>43234.101142205829</c:v>
                </c:pt>
                <c:pt idx="220">
                  <c:v>43234.101142205829</c:v>
                </c:pt>
                <c:pt idx="221">
                  <c:v>43234.101142205829</c:v>
                </c:pt>
                <c:pt idx="222">
                  <c:v>43234.101142205829</c:v>
                </c:pt>
                <c:pt idx="223">
                  <c:v>43234.101142205829</c:v>
                </c:pt>
                <c:pt idx="224">
                  <c:v>43234.101142205829</c:v>
                </c:pt>
                <c:pt idx="225">
                  <c:v>43234.101142205829</c:v>
                </c:pt>
                <c:pt idx="226">
                  <c:v>43234.101142205829</c:v>
                </c:pt>
                <c:pt idx="227">
                  <c:v>43234.101142205829</c:v>
                </c:pt>
                <c:pt idx="228">
                  <c:v>43234.101142205829</c:v>
                </c:pt>
                <c:pt idx="229">
                  <c:v>43234.101142205829</c:v>
                </c:pt>
                <c:pt idx="230">
                  <c:v>43234.101142205829</c:v>
                </c:pt>
                <c:pt idx="231">
                  <c:v>43234.101142205829</c:v>
                </c:pt>
                <c:pt idx="232">
                  <c:v>43278.298162742096</c:v>
                </c:pt>
                <c:pt idx="233">
                  <c:v>43761.235152559806</c:v>
                </c:pt>
                <c:pt idx="234">
                  <c:v>44403.917683388318</c:v>
                </c:pt>
                <c:pt idx="235">
                  <c:v>44848.026984603595</c:v>
                </c:pt>
                <c:pt idx="236">
                  <c:v>44963.511561929983</c:v>
                </c:pt>
                <c:pt idx="237">
                  <c:v>44978.540545679985</c:v>
                </c:pt>
                <c:pt idx="238">
                  <c:v>45225.891724121342</c:v>
                </c:pt>
                <c:pt idx="239">
                  <c:v>45937.494410389671</c:v>
                </c:pt>
                <c:pt idx="240">
                  <c:v>46988.371557676517</c:v>
                </c:pt>
                <c:pt idx="241">
                  <c:v>47893.060403042065</c:v>
                </c:pt>
                <c:pt idx="242">
                  <c:v>48725.900659865947</c:v>
                </c:pt>
                <c:pt idx="243">
                  <c:v>49666.651147809622</c:v>
                </c:pt>
                <c:pt idx="244">
                  <c:v>50561.401256401441</c:v>
                </c:pt>
                <c:pt idx="245">
                  <c:v>51690.72764697532</c:v>
                </c:pt>
                <c:pt idx="246">
                  <c:v>53234.959278437513</c:v>
                </c:pt>
                <c:pt idx="247">
                  <c:v>54683.243788316948</c:v>
                </c:pt>
                <c:pt idx="248">
                  <c:v>55471.163457310002</c:v>
                </c:pt>
                <c:pt idx="249">
                  <c:v>55647.416193694065</c:v>
                </c:pt>
                <c:pt idx="250">
                  <c:v>55722.060864110732</c:v>
                </c:pt>
                <c:pt idx="251">
                  <c:v>55951.106875178441</c:v>
                </c:pt>
                <c:pt idx="252">
                  <c:v>56104.726131166091</c:v>
                </c:pt>
                <c:pt idx="253">
                  <c:v>56104.726131166091</c:v>
                </c:pt>
                <c:pt idx="254">
                  <c:v>56104.726131166091</c:v>
                </c:pt>
                <c:pt idx="255">
                  <c:v>56361.632345159145</c:v>
                </c:pt>
                <c:pt idx="256">
                  <c:v>56824.656542214507</c:v>
                </c:pt>
                <c:pt idx="257">
                  <c:v>56824.656542214507</c:v>
                </c:pt>
                <c:pt idx="258">
                  <c:v>56824.656542214507</c:v>
                </c:pt>
                <c:pt idx="259">
                  <c:v>56824.656542214507</c:v>
                </c:pt>
                <c:pt idx="260">
                  <c:v>56824.656542214507</c:v>
                </c:pt>
                <c:pt idx="261">
                  <c:v>56824.656542214507</c:v>
                </c:pt>
                <c:pt idx="262">
                  <c:v>56824.656542214507</c:v>
                </c:pt>
                <c:pt idx="263">
                  <c:v>56824.656542214507</c:v>
                </c:pt>
                <c:pt idx="264">
                  <c:v>56824.656542214507</c:v>
                </c:pt>
                <c:pt idx="265">
                  <c:v>56824.656542214507</c:v>
                </c:pt>
                <c:pt idx="266">
                  <c:v>56824.656542214507</c:v>
                </c:pt>
                <c:pt idx="267">
                  <c:v>56824.656542214507</c:v>
                </c:pt>
                <c:pt idx="268">
                  <c:v>56824.656542214507</c:v>
                </c:pt>
                <c:pt idx="269">
                  <c:v>56824.656542214507</c:v>
                </c:pt>
                <c:pt idx="270">
                  <c:v>56824.656542214507</c:v>
                </c:pt>
                <c:pt idx="271">
                  <c:v>56824.656542214507</c:v>
                </c:pt>
                <c:pt idx="272">
                  <c:v>56824.656542214507</c:v>
                </c:pt>
                <c:pt idx="273">
                  <c:v>56978.424431476662</c:v>
                </c:pt>
                <c:pt idx="274">
                  <c:v>57800.871915337579</c:v>
                </c:pt>
                <c:pt idx="275">
                  <c:v>58937.274152559803</c:v>
                </c:pt>
                <c:pt idx="276">
                  <c:v>60259.127382112274</c:v>
                </c:pt>
                <c:pt idx="277">
                  <c:v>61767.621252914745</c:v>
                </c:pt>
                <c:pt idx="278">
                  <c:v>63742.912480232451</c:v>
                </c:pt>
                <c:pt idx="279">
                  <c:v>65880.595027758493</c:v>
                </c:pt>
                <c:pt idx="280">
                  <c:v>66950.66318172068</c:v>
                </c:pt>
                <c:pt idx="281">
                  <c:v>66950.66318172068</c:v>
                </c:pt>
                <c:pt idx="282">
                  <c:v>66950.66318172068</c:v>
                </c:pt>
                <c:pt idx="283">
                  <c:v>66950.66318172068</c:v>
                </c:pt>
                <c:pt idx="284">
                  <c:v>66950.66318172068</c:v>
                </c:pt>
                <c:pt idx="285">
                  <c:v>66950.66318172068</c:v>
                </c:pt>
                <c:pt idx="286">
                  <c:v>66950.66318172068</c:v>
                </c:pt>
                <c:pt idx="287">
                  <c:v>66950.66318172068</c:v>
                </c:pt>
                <c:pt idx="288">
                  <c:v>66950.66318172068</c:v>
                </c:pt>
                <c:pt idx="289">
                  <c:v>66950.66318172068</c:v>
                </c:pt>
                <c:pt idx="290">
                  <c:v>66950.66318172068</c:v>
                </c:pt>
                <c:pt idx="291">
                  <c:v>66950.66318172068</c:v>
                </c:pt>
                <c:pt idx="292">
                  <c:v>67042.358832137339</c:v>
                </c:pt>
                <c:pt idx="293">
                  <c:v>67188.348796762148</c:v>
                </c:pt>
                <c:pt idx="294">
                  <c:v>67188.348796762148</c:v>
                </c:pt>
                <c:pt idx="295">
                  <c:v>67188.348796762148</c:v>
                </c:pt>
                <c:pt idx="296">
                  <c:v>67188.348796762148</c:v>
                </c:pt>
                <c:pt idx="297">
                  <c:v>67188.348796762148</c:v>
                </c:pt>
                <c:pt idx="298">
                  <c:v>67188.348796762148</c:v>
                </c:pt>
                <c:pt idx="299">
                  <c:v>67188.348796762148</c:v>
                </c:pt>
                <c:pt idx="300">
                  <c:v>67188.348796762148</c:v>
                </c:pt>
                <c:pt idx="301">
                  <c:v>67188.348796762148</c:v>
                </c:pt>
                <c:pt idx="302">
                  <c:v>67188.348796762148</c:v>
                </c:pt>
                <c:pt idx="303">
                  <c:v>67315.206417761379</c:v>
                </c:pt>
                <c:pt idx="304">
                  <c:v>67623.647482452739</c:v>
                </c:pt>
                <c:pt idx="305">
                  <c:v>68063.796627540505</c:v>
                </c:pt>
                <c:pt idx="306">
                  <c:v>68379.964461965661</c:v>
                </c:pt>
                <c:pt idx="307">
                  <c:v>68443.033365854557</c:v>
                </c:pt>
                <c:pt idx="308">
                  <c:v>68443.033365854557</c:v>
                </c:pt>
                <c:pt idx="309">
                  <c:v>68443.033365854557</c:v>
                </c:pt>
                <c:pt idx="310">
                  <c:v>68443.033365854557</c:v>
                </c:pt>
                <c:pt idx="311">
                  <c:v>68443.033365854557</c:v>
                </c:pt>
                <c:pt idx="312">
                  <c:v>68588.193438071961</c:v>
                </c:pt>
                <c:pt idx="313">
                  <c:v>68914.725493885999</c:v>
                </c:pt>
                <c:pt idx="314">
                  <c:v>69372.091535552667</c:v>
                </c:pt>
                <c:pt idx="315">
                  <c:v>69832.807628577357</c:v>
                </c:pt>
                <c:pt idx="316">
                  <c:v>70219.663436737086</c:v>
                </c:pt>
                <c:pt idx="317">
                  <c:v>70685.687445829491</c:v>
                </c:pt>
                <c:pt idx="318">
                  <c:v>71333.719900690601</c:v>
                </c:pt>
                <c:pt idx="319">
                  <c:v>72036.313448530113</c:v>
                </c:pt>
                <c:pt idx="320">
                  <c:v>72358.630763347814</c:v>
                </c:pt>
                <c:pt idx="321">
                  <c:v>72375.050222113248</c:v>
                </c:pt>
                <c:pt idx="322">
                  <c:v>72375.050222113248</c:v>
                </c:pt>
                <c:pt idx="323">
                  <c:v>72375.050222113248</c:v>
                </c:pt>
                <c:pt idx="324">
                  <c:v>72375.050222113248</c:v>
                </c:pt>
                <c:pt idx="325">
                  <c:v>72375.050222113248</c:v>
                </c:pt>
                <c:pt idx="326">
                  <c:v>72375.050222113248</c:v>
                </c:pt>
                <c:pt idx="327">
                  <c:v>72375.050222113248</c:v>
                </c:pt>
                <c:pt idx="328">
                  <c:v>72880.370231784356</c:v>
                </c:pt>
                <c:pt idx="329">
                  <c:v>74079.337705043421</c:v>
                </c:pt>
                <c:pt idx="330">
                  <c:v>74719.47345550156</c:v>
                </c:pt>
                <c:pt idx="331">
                  <c:v>74719.47345550156</c:v>
                </c:pt>
                <c:pt idx="332">
                  <c:v>74719.47345550156</c:v>
                </c:pt>
                <c:pt idx="333">
                  <c:v>74722.309688027599</c:v>
                </c:pt>
                <c:pt idx="334">
                  <c:v>74722.309688027599</c:v>
                </c:pt>
                <c:pt idx="335">
                  <c:v>74725.973023965096</c:v>
                </c:pt>
                <c:pt idx="336">
                  <c:v>74725.973023965096</c:v>
                </c:pt>
                <c:pt idx="337">
                  <c:v>74725.973023965096</c:v>
                </c:pt>
                <c:pt idx="338">
                  <c:v>74725.973023965096</c:v>
                </c:pt>
                <c:pt idx="339">
                  <c:v>74725.973023965096</c:v>
                </c:pt>
                <c:pt idx="340">
                  <c:v>74725.973023965096</c:v>
                </c:pt>
                <c:pt idx="341">
                  <c:v>74725.973023965096</c:v>
                </c:pt>
                <c:pt idx="342">
                  <c:v>74725.973023965096</c:v>
                </c:pt>
                <c:pt idx="343">
                  <c:v>74725.973023965096</c:v>
                </c:pt>
                <c:pt idx="344">
                  <c:v>74725.973023965096</c:v>
                </c:pt>
                <c:pt idx="345">
                  <c:v>74725.973023965096</c:v>
                </c:pt>
                <c:pt idx="346">
                  <c:v>74725.973023965096</c:v>
                </c:pt>
                <c:pt idx="347">
                  <c:v>74725.973023965096</c:v>
                </c:pt>
                <c:pt idx="348">
                  <c:v>74725.973023965096</c:v>
                </c:pt>
                <c:pt idx="349">
                  <c:v>74725.973023965096</c:v>
                </c:pt>
                <c:pt idx="350">
                  <c:v>74725.973023965096</c:v>
                </c:pt>
                <c:pt idx="351">
                  <c:v>74725.973023965096</c:v>
                </c:pt>
                <c:pt idx="352">
                  <c:v>74725.973023965096</c:v>
                </c:pt>
                <c:pt idx="353">
                  <c:v>74725.973023965096</c:v>
                </c:pt>
                <c:pt idx="354">
                  <c:v>74725.973023965096</c:v>
                </c:pt>
                <c:pt idx="355">
                  <c:v>74725.973023965096</c:v>
                </c:pt>
                <c:pt idx="356">
                  <c:v>74725.973023965096</c:v>
                </c:pt>
                <c:pt idx="357">
                  <c:v>74725.973023965096</c:v>
                </c:pt>
                <c:pt idx="358">
                  <c:v>74764.122127360155</c:v>
                </c:pt>
                <c:pt idx="359">
                  <c:v>75238.511747656259</c:v>
                </c:pt>
                <c:pt idx="360">
                  <c:v>75894.723038840675</c:v>
                </c:pt>
                <c:pt idx="361">
                  <c:v>76400.181345198696</c:v>
                </c:pt>
                <c:pt idx="362">
                  <c:v>76651.827823905289</c:v>
                </c:pt>
                <c:pt idx="363">
                  <c:v>76674.497400682871</c:v>
                </c:pt>
                <c:pt idx="364">
                  <c:v>76674.497400682871</c:v>
                </c:pt>
                <c:pt idx="365">
                  <c:v>76674.497400682871</c:v>
                </c:pt>
                <c:pt idx="366">
                  <c:v>76674.497400682871</c:v>
                </c:pt>
                <c:pt idx="367">
                  <c:v>76674.497400682871</c:v>
                </c:pt>
                <c:pt idx="368">
                  <c:v>76674.497400682871</c:v>
                </c:pt>
                <c:pt idx="369">
                  <c:v>76674.497400682871</c:v>
                </c:pt>
                <c:pt idx="370">
                  <c:v>76674.497400682871</c:v>
                </c:pt>
                <c:pt idx="371">
                  <c:v>76674.497400682871</c:v>
                </c:pt>
                <c:pt idx="372">
                  <c:v>77204.672560108025</c:v>
                </c:pt>
                <c:pt idx="373">
                  <c:v>78479.312153536841</c:v>
                </c:pt>
                <c:pt idx="374">
                  <c:v>79962.571859118441</c:v>
                </c:pt>
                <c:pt idx="375">
                  <c:v>81167.870941340661</c:v>
                </c:pt>
                <c:pt idx="376">
                  <c:v>81966.236620085838</c:v>
                </c:pt>
                <c:pt idx="377">
                  <c:v>82459.053009912226</c:v>
                </c:pt>
                <c:pt idx="378">
                  <c:v>82748.163429861102</c:v>
                </c:pt>
                <c:pt idx="379">
                  <c:v>82909.948436033941</c:v>
                </c:pt>
                <c:pt idx="380">
                  <c:v>83123.206206589501</c:v>
                </c:pt>
                <c:pt idx="381">
                  <c:v>83439.121313459676</c:v>
                </c:pt>
                <c:pt idx="382">
                  <c:v>83780.984560028926</c:v>
                </c:pt>
                <c:pt idx="383">
                  <c:v>84174.265847130591</c:v>
                </c:pt>
                <c:pt idx="384">
                  <c:v>84618.908071616504</c:v>
                </c:pt>
                <c:pt idx="385">
                  <c:v>84935.905759003654</c:v>
                </c:pt>
                <c:pt idx="386">
                  <c:v>84935.905759003654</c:v>
                </c:pt>
                <c:pt idx="387">
                  <c:v>84935.905759003654</c:v>
                </c:pt>
                <c:pt idx="388">
                  <c:v>84935.905759003654</c:v>
                </c:pt>
                <c:pt idx="389">
                  <c:v>84935.905759003654</c:v>
                </c:pt>
                <c:pt idx="390">
                  <c:v>84935.905759003654</c:v>
                </c:pt>
                <c:pt idx="391">
                  <c:v>84935.905759003654</c:v>
                </c:pt>
                <c:pt idx="392">
                  <c:v>84935.905759003654</c:v>
                </c:pt>
                <c:pt idx="393">
                  <c:v>84935.905759003654</c:v>
                </c:pt>
                <c:pt idx="394">
                  <c:v>84935.905759003654</c:v>
                </c:pt>
                <c:pt idx="395">
                  <c:v>84935.905759003654</c:v>
                </c:pt>
                <c:pt idx="396">
                  <c:v>84935.905759003654</c:v>
                </c:pt>
                <c:pt idx="397">
                  <c:v>84935.905759003654</c:v>
                </c:pt>
                <c:pt idx="398">
                  <c:v>84935.905759003654</c:v>
                </c:pt>
                <c:pt idx="399">
                  <c:v>84935.905759003654</c:v>
                </c:pt>
                <c:pt idx="400">
                  <c:v>84935.905759003654</c:v>
                </c:pt>
                <c:pt idx="401">
                  <c:v>84935.905759003654</c:v>
                </c:pt>
                <c:pt idx="402">
                  <c:v>85234.487681113023</c:v>
                </c:pt>
                <c:pt idx="403">
                  <c:v>85790.918801895241</c:v>
                </c:pt>
                <c:pt idx="404">
                  <c:v>86298.508959117462</c:v>
                </c:pt>
                <c:pt idx="405">
                  <c:v>86756.728461598177</c:v>
                </c:pt>
                <c:pt idx="406">
                  <c:v>87293.350031107242</c:v>
                </c:pt>
                <c:pt idx="407">
                  <c:v>87882.887706550915</c:v>
                </c:pt>
                <c:pt idx="408">
                  <c:v>88320.725139215851</c:v>
                </c:pt>
                <c:pt idx="409">
                  <c:v>88401.749896789159</c:v>
                </c:pt>
                <c:pt idx="410">
                  <c:v>88401.749896789159</c:v>
                </c:pt>
                <c:pt idx="411">
                  <c:v>88401.749896789159</c:v>
                </c:pt>
                <c:pt idx="412">
                  <c:v>88401.749896789159</c:v>
                </c:pt>
                <c:pt idx="413">
                  <c:v>88401.749896789159</c:v>
                </c:pt>
                <c:pt idx="414">
                  <c:v>88401.749896789159</c:v>
                </c:pt>
                <c:pt idx="415">
                  <c:v>88401.749896789159</c:v>
                </c:pt>
                <c:pt idx="416">
                  <c:v>88401.749896789159</c:v>
                </c:pt>
                <c:pt idx="417">
                  <c:v>88401.749896789159</c:v>
                </c:pt>
                <c:pt idx="418">
                  <c:v>88401.749896789159</c:v>
                </c:pt>
                <c:pt idx="419">
                  <c:v>88503.81549226756</c:v>
                </c:pt>
                <c:pt idx="420">
                  <c:v>88786.069073255218</c:v>
                </c:pt>
                <c:pt idx="421">
                  <c:v>88864.895359624818</c:v>
                </c:pt>
                <c:pt idx="422">
                  <c:v>88864.895359624818</c:v>
                </c:pt>
                <c:pt idx="423">
                  <c:v>88864.895359624818</c:v>
                </c:pt>
                <c:pt idx="424">
                  <c:v>88864.895359624818</c:v>
                </c:pt>
                <c:pt idx="425">
                  <c:v>88864.895359624818</c:v>
                </c:pt>
                <c:pt idx="426">
                  <c:v>88864.895359624818</c:v>
                </c:pt>
                <c:pt idx="427">
                  <c:v>88864.895359624818</c:v>
                </c:pt>
                <c:pt idx="428">
                  <c:v>88864.895359624818</c:v>
                </c:pt>
                <c:pt idx="429">
                  <c:v>88864.895359624818</c:v>
                </c:pt>
                <c:pt idx="430">
                  <c:v>88864.895359624818</c:v>
                </c:pt>
                <c:pt idx="431">
                  <c:v>88971.031451168034</c:v>
                </c:pt>
                <c:pt idx="432">
                  <c:v>89053.343818570618</c:v>
                </c:pt>
                <c:pt idx="433">
                  <c:v>89053.343818570618</c:v>
                </c:pt>
                <c:pt idx="434">
                  <c:v>89053.343818570618</c:v>
                </c:pt>
                <c:pt idx="435">
                  <c:v>89240.29488256367</c:v>
                </c:pt>
                <c:pt idx="436">
                  <c:v>89940.846992856881</c:v>
                </c:pt>
                <c:pt idx="437">
                  <c:v>91233.33321684126</c:v>
                </c:pt>
                <c:pt idx="438">
                  <c:v>93119.066332099741</c:v>
                </c:pt>
                <c:pt idx="439">
                  <c:v>95419.569960506371</c:v>
                </c:pt>
                <c:pt idx="440">
                  <c:v>97827.198056921305</c:v>
                </c:pt>
                <c:pt idx="441">
                  <c:v>99880.234255365562</c:v>
                </c:pt>
                <c:pt idx="442">
                  <c:v>101244.60434766108</c:v>
                </c:pt>
                <c:pt idx="443">
                  <c:v>101893.79808499423</c:v>
                </c:pt>
                <c:pt idx="444">
                  <c:v>101955.26311756753</c:v>
                </c:pt>
                <c:pt idx="445">
                  <c:v>101955.26311756753</c:v>
                </c:pt>
                <c:pt idx="446">
                  <c:v>101955.26311756753</c:v>
                </c:pt>
                <c:pt idx="447">
                  <c:v>101955.26311756753</c:v>
                </c:pt>
                <c:pt idx="448">
                  <c:v>101955.26311756753</c:v>
                </c:pt>
                <c:pt idx="449">
                  <c:v>101955.26311756753</c:v>
                </c:pt>
                <c:pt idx="450">
                  <c:v>101955.26311756753</c:v>
                </c:pt>
                <c:pt idx="451">
                  <c:v>101955.26311756753</c:v>
                </c:pt>
                <c:pt idx="452">
                  <c:v>101955.26311756753</c:v>
                </c:pt>
                <c:pt idx="453">
                  <c:v>101955.26311756753</c:v>
                </c:pt>
                <c:pt idx="454">
                  <c:v>101955.26311756753</c:v>
                </c:pt>
                <c:pt idx="455">
                  <c:v>101955.26311756753</c:v>
                </c:pt>
                <c:pt idx="456">
                  <c:v>101955.26311756753</c:v>
                </c:pt>
                <c:pt idx="457">
                  <c:v>101955.26311756753</c:v>
                </c:pt>
                <c:pt idx="458">
                  <c:v>101955.26311756753</c:v>
                </c:pt>
                <c:pt idx="459">
                  <c:v>101955.26311756753</c:v>
                </c:pt>
                <c:pt idx="460">
                  <c:v>101955.26311756753</c:v>
                </c:pt>
                <c:pt idx="461">
                  <c:v>101955.26311756753</c:v>
                </c:pt>
                <c:pt idx="462">
                  <c:v>101955.26311756753</c:v>
                </c:pt>
                <c:pt idx="463">
                  <c:v>101955.26311756753</c:v>
                </c:pt>
                <c:pt idx="464">
                  <c:v>101955.26311756753</c:v>
                </c:pt>
                <c:pt idx="465">
                  <c:v>101955.26311756753</c:v>
                </c:pt>
                <c:pt idx="466">
                  <c:v>101955.26311756753</c:v>
                </c:pt>
                <c:pt idx="467">
                  <c:v>101955.26311756753</c:v>
                </c:pt>
                <c:pt idx="468">
                  <c:v>101955.26311756753</c:v>
                </c:pt>
                <c:pt idx="469">
                  <c:v>101955.26311756753</c:v>
                </c:pt>
                <c:pt idx="470">
                  <c:v>101955.26311756753</c:v>
                </c:pt>
                <c:pt idx="471">
                  <c:v>101955.26311756753</c:v>
                </c:pt>
                <c:pt idx="472">
                  <c:v>101955.26311756753</c:v>
                </c:pt>
                <c:pt idx="473">
                  <c:v>101955.26311756753</c:v>
                </c:pt>
                <c:pt idx="474">
                  <c:v>101955.26311756753</c:v>
                </c:pt>
                <c:pt idx="475">
                  <c:v>101955.26311756753</c:v>
                </c:pt>
                <c:pt idx="476">
                  <c:v>101955.26311756753</c:v>
                </c:pt>
                <c:pt idx="477">
                  <c:v>101955.26311756753</c:v>
                </c:pt>
                <c:pt idx="478">
                  <c:v>101955.26311756753</c:v>
                </c:pt>
                <c:pt idx="479">
                  <c:v>101955.26311756753</c:v>
                </c:pt>
                <c:pt idx="480">
                  <c:v>101955.26311756753</c:v>
                </c:pt>
                <c:pt idx="481">
                  <c:v>101955.26311756753</c:v>
                </c:pt>
                <c:pt idx="482">
                  <c:v>101955.26311756753</c:v>
                </c:pt>
                <c:pt idx="483">
                  <c:v>101955.26311756753</c:v>
                </c:pt>
                <c:pt idx="484">
                  <c:v>101955.26311756753</c:v>
                </c:pt>
                <c:pt idx="485">
                  <c:v>101955.26311756753</c:v>
                </c:pt>
                <c:pt idx="486">
                  <c:v>101955.26311756753</c:v>
                </c:pt>
                <c:pt idx="487">
                  <c:v>101955.26311756753</c:v>
                </c:pt>
                <c:pt idx="488">
                  <c:v>101955.26311756753</c:v>
                </c:pt>
                <c:pt idx="489">
                  <c:v>101955.26311756753</c:v>
                </c:pt>
                <c:pt idx="490">
                  <c:v>101955.26311756753</c:v>
                </c:pt>
                <c:pt idx="491">
                  <c:v>101955.26311756753</c:v>
                </c:pt>
                <c:pt idx="492">
                  <c:v>101955.26311756753</c:v>
                </c:pt>
                <c:pt idx="493">
                  <c:v>101955.26311756753</c:v>
                </c:pt>
                <c:pt idx="494">
                  <c:v>101955.26311756753</c:v>
                </c:pt>
                <c:pt idx="495">
                  <c:v>101955.26311756753</c:v>
                </c:pt>
                <c:pt idx="496">
                  <c:v>101955.26311756753</c:v>
                </c:pt>
                <c:pt idx="497">
                  <c:v>101955.26311756753</c:v>
                </c:pt>
                <c:pt idx="498">
                  <c:v>101955.26311756753</c:v>
                </c:pt>
                <c:pt idx="499">
                  <c:v>101955.26311756753</c:v>
                </c:pt>
                <c:pt idx="500">
                  <c:v>101955.26311756753</c:v>
                </c:pt>
                <c:pt idx="501">
                  <c:v>101955.26311756753</c:v>
                </c:pt>
                <c:pt idx="502">
                  <c:v>101955.26311756753</c:v>
                </c:pt>
                <c:pt idx="503">
                  <c:v>101955.26311756753</c:v>
                </c:pt>
                <c:pt idx="504">
                  <c:v>101955.26311756753</c:v>
                </c:pt>
                <c:pt idx="505">
                  <c:v>101955.26311756753</c:v>
                </c:pt>
                <c:pt idx="506">
                  <c:v>101955.26311756753</c:v>
                </c:pt>
                <c:pt idx="507">
                  <c:v>101955.26311756753</c:v>
                </c:pt>
                <c:pt idx="508">
                  <c:v>101955.26311756753</c:v>
                </c:pt>
                <c:pt idx="509">
                  <c:v>101955.26311756753</c:v>
                </c:pt>
                <c:pt idx="510">
                  <c:v>101955.26311756753</c:v>
                </c:pt>
                <c:pt idx="511">
                  <c:v>101955.26311756753</c:v>
                </c:pt>
                <c:pt idx="512">
                  <c:v>101955.26311756753</c:v>
                </c:pt>
                <c:pt idx="513">
                  <c:v>101955.26311756753</c:v>
                </c:pt>
                <c:pt idx="514">
                  <c:v>101955.26311756753</c:v>
                </c:pt>
                <c:pt idx="515">
                  <c:v>101955.26311756753</c:v>
                </c:pt>
                <c:pt idx="516">
                  <c:v>101955.26311756753</c:v>
                </c:pt>
                <c:pt idx="517">
                  <c:v>101955.26311756753</c:v>
                </c:pt>
                <c:pt idx="518">
                  <c:v>101955.26311756753</c:v>
                </c:pt>
                <c:pt idx="519">
                  <c:v>101955.26311756753</c:v>
                </c:pt>
                <c:pt idx="520">
                  <c:v>102079.90271099635</c:v>
                </c:pt>
                <c:pt idx="521">
                  <c:v>102333.5573170795</c:v>
                </c:pt>
                <c:pt idx="522">
                  <c:v>102690.72640152393</c:v>
                </c:pt>
                <c:pt idx="523">
                  <c:v>103356.10274798612</c:v>
                </c:pt>
                <c:pt idx="524">
                  <c:v>104585.97919693963</c:v>
                </c:pt>
                <c:pt idx="525">
                  <c:v>106329.90043124037</c:v>
                </c:pt>
                <c:pt idx="526">
                  <c:v>108076.31546708914</c:v>
                </c:pt>
                <c:pt idx="527">
                  <c:v>109236.19471863235</c:v>
                </c:pt>
                <c:pt idx="528">
                  <c:v>109731.98642040705</c:v>
                </c:pt>
                <c:pt idx="529">
                  <c:v>109972.31179029516</c:v>
                </c:pt>
                <c:pt idx="530">
                  <c:v>109972.31179029516</c:v>
                </c:pt>
                <c:pt idx="531">
                  <c:v>109972.31179029516</c:v>
                </c:pt>
                <c:pt idx="532">
                  <c:v>109972.31179029516</c:v>
                </c:pt>
                <c:pt idx="533">
                  <c:v>109972.31179029516</c:v>
                </c:pt>
                <c:pt idx="534">
                  <c:v>109972.31179029516</c:v>
                </c:pt>
                <c:pt idx="535">
                  <c:v>109972.31179029516</c:v>
                </c:pt>
                <c:pt idx="536">
                  <c:v>109972.31179029516</c:v>
                </c:pt>
                <c:pt idx="537">
                  <c:v>109972.31179029516</c:v>
                </c:pt>
                <c:pt idx="538">
                  <c:v>109972.31179029516</c:v>
                </c:pt>
                <c:pt idx="539">
                  <c:v>109972.31179029516</c:v>
                </c:pt>
                <c:pt idx="540">
                  <c:v>109972.31179029516</c:v>
                </c:pt>
                <c:pt idx="541">
                  <c:v>109972.31179029516</c:v>
                </c:pt>
                <c:pt idx="542">
                  <c:v>109972.31179029516</c:v>
                </c:pt>
                <c:pt idx="543">
                  <c:v>109972.31179029516</c:v>
                </c:pt>
                <c:pt idx="544">
                  <c:v>110196.10222984763</c:v>
                </c:pt>
                <c:pt idx="545">
                  <c:v>110805.00066150948</c:v>
                </c:pt>
                <c:pt idx="546">
                  <c:v>111493.34002111886</c:v>
                </c:pt>
                <c:pt idx="547">
                  <c:v>111953.51619866033</c:v>
                </c:pt>
                <c:pt idx="548">
                  <c:v>112236.18377747206</c:v>
                </c:pt>
                <c:pt idx="549">
                  <c:v>112417.52583193484</c:v>
                </c:pt>
                <c:pt idx="550">
                  <c:v>112548.6052923785</c:v>
                </c:pt>
                <c:pt idx="551">
                  <c:v>112552.53362261287</c:v>
                </c:pt>
                <c:pt idx="552">
                  <c:v>112552.53362261287</c:v>
                </c:pt>
                <c:pt idx="553">
                  <c:v>112552.53362261287</c:v>
                </c:pt>
                <c:pt idx="554">
                  <c:v>112552.53362261287</c:v>
                </c:pt>
                <c:pt idx="555">
                  <c:v>112552.53362261287</c:v>
                </c:pt>
                <c:pt idx="556">
                  <c:v>112552.53362261287</c:v>
                </c:pt>
                <c:pt idx="557">
                  <c:v>112552.53362261287</c:v>
                </c:pt>
                <c:pt idx="558">
                  <c:v>112552.53362261287</c:v>
                </c:pt>
                <c:pt idx="559">
                  <c:v>112552.53362261287</c:v>
                </c:pt>
                <c:pt idx="560">
                  <c:v>112552.53362261287</c:v>
                </c:pt>
                <c:pt idx="561">
                  <c:v>112552.53362261287</c:v>
                </c:pt>
                <c:pt idx="562">
                  <c:v>112552.53362261287</c:v>
                </c:pt>
                <c:pt idx="563">
                  <c:v>112682.07129805654</c:v>
                </c:pt>
                <c:pt idx="564">
                  <c:v>114167.59520294466</c:v>
                </c:pt>
                <c:pt idx="565">
                  <c:v>116602.69418967595</c:v>
                </c:pt>
                <c:pt idx="566">
                  <c:v>118912.36406300929</c:v>
                </c:pt>
                <c:pt idx="567">
                  <c:v>119868.27472967595</c:v>
                </c:pt>
                <c:pt idx="568">
                  <c:v>119868.27472967595</c:v>
                </c:pt>
                <c:pt idx="569">
                  <c:v>119868.27472967595</c:v>
                </c:pt>
                <c:pt idx="570">
                  <c:v>119868.27472967595</c:v>
                </c:pt>
                <c:pt idx="571">
                  <c:v>119868.27472967595</c:v>
                </c:pt>
                <c:pt idx="572">
                  <c:v>119868.27472967595</c:v>
                </c:pt>
                <c:pt idx="573">
                  <c:v>119868.27472967595</c:v>
                </c:pt>
                <c:pt idx="574">
                  <c:v>119868.27472967595</c:v>
                </c:pt>
                <c:pt idx="575">
                  <c:v>119868.27472967595</c:v>
                </c:pt>
                <c:pt idx="576">
                  <c:v>119868.27472967595</c:v>
                </c:pt>
                <c:pt idx="577">
                  <c:v>119868.27472967595</c:v>
                </c:pt>
                <c:pt idx="578">
                  <c:v>119868.27472967595</c:v>
                </c:pt>
                <c:pt idx="579">
                  <c:v>119868.27472967595</c:v>
                </c:pt>
                <c:pt idx="580">
                  <c:v>119868.27472967595</c:v>
                </c:pt>
                <c:pt idx="581">
                  <c:v>119868.27472967595</c:v>
                </c:pt>
                <c:pt idx="582">
                  <c:v>119868.27472967595</c:v>
                </c:pt>
                <c:pt idx="583">
                  <c:v>119868.27472967595</c:v>
                </c:pt>
                <c:pt idx="584">
                  <c:v>119868.27472967595</c:v>
                </c:pt>
                <c:pt idx="585">
                  <c:v>119868.27472967595</c:v>
                </c:pt>
                <c:pt idx="586">
                  <c:v>119868.27472967595</c:v>
                </c:pt>
                <c:pt idx="587">
                  <c:v>119868.27472967595</c:v>
                </c:pt>
                <c:pt idx="588">
                  <c:v>119868.27472967595</c:v>
                </c:pt>
                <c:pt idx="589">
                  <c:v>119868.27472967595</c:v>
                </c:pt>
                <c:pt idx="590">
                  <c:v>119868.27472967595</c:v>
                </c:pt>
                <c:pt idx="591">
                  <c:v>119868.27472967595</c:v>
                </c:pt>
                <c:pt idx="592">
                  <c:v>119868.27472967595</c:v>
                </c:pt>
                <c:pt idx="593">
                  <c:v>119868.27472967595</c:v>
                </c:pt>
                <c:pt idx="594">
                  <c:v>119868.27472967595</c:v>
                </c:pt>
                <c:pt idx="595">
                  <c:v>119868.27472967595</c:v>
                </c:pt>
                <c:pt idx="596">
                  <c:v>119868.27472967595</c:v>
                </c:pt>
                <c:pt idx="597">
                  <c:v>119868.27472967595</c:v>
                </c:pt>
                <c:pt idx="598">
                  <c:v>119868.27472967595</c:v>
                </c:pt>
                <c:pt idx="599">
                  <c:v>119868.27472967595</c:v>
                </c:pt>
                <c:pt idx="600">
                  <c:v>119868.27472967595</c:v>
                </c:pt>
                <c:pt idx="601">
                  <c:v>119868.27472967595</c:v>
                </c:pt>
                <c:pt idx="602">
                  <c:v>119868.27472967595</c:v>
                </c:pt>
                <c:pt idx="603">
                  <c:v>119868.27472967595</c:v>
                </c:pt>
                <c:pt idx="604">
                  <c:v>119868.27472967595</c:v>
                </c:pt>
                <c:pt idx="605">
                  <c:v>119868.27472967595</c:v>
                </c:pt>
                <c:pt idx="606">
                  <c:v>119868.27472967595</c:v>
                </c:pt>
                <c:pt idx="607">
                  <c:v>119868.27472967595</c:v>
                </c:pt>
                <c:pt idx="608">
                  <c:v>119868.27472967595</c:v>
                </c:pt>
                <c:pt idx="609">
                  <c:v>119868.27472967595</c:v>
                </c:pt>
                <c:pt idx="610">
                  <c:v>119868.27472967595</c:v>
                </c:pt>
                <c:pt idx="611">
                  <c:v>119868.27472967595</c:v>
                </c:pt>
                <c:pt idx="612">
                  <c:v>119868.27472967595</c:v>
                </c:pt>
                <c:pt idx="613">
                  <c:v>119868.27472967595</c:v>
                </c:pt>
                <c:pt idx="614">
                  <c:v>119868.27472967595</c:v>
                </c:pt>
                <c:pt idx="615">
                  <c:v>119868.27472967595</c:v>
                </c:pt>
                <c:pt idx="616">
                  <c:v>119868.27472967595</c:v>
                </c:pt>
                <c:pt idx="617">
                  <c:v>119868.27472967595</c:v>
                </c:pt>
                <c:pt idx="618">
                  <c:v>119868.27472967595</c:v>
                </c:pt>
                <c:pt idx="619">
                  <c:v>120017.37592363814</c:v>
                </c:pt>
                <c:pt idx="620">
                  <c:v>120220.62748428919</c:v>
                </c:pt>
                <c:pt idx="621">
                  <c:v>120273.24621465473</c:v>
                </c:pt>
                <c:pt idx="622">
                  <c:v>120273.24621465473</c:v>
                </c:pt>
                <c:pt idx="623">
                  <c:v>120273.24621465473</c:v>
                </c:pt>
                <c:pt idx="624">
                  <c:v>120273.24621465473</c:v>
                </c:pt>
                <c:pt idx="625">
                  <c:v>120273.24621465473</c:v>
                </c:pt>
                <c:pt idx="626">
                  <c:v>120273.24621465473</c:v>
                </c:pt>
                <c:pt idx="627">
                  <c:v>120273.24621465473</c:v>
                </c:pt>
                <c:pt idx="628">
                  <c:v>120273.24621465473</c:v>
                </c:pt>
                <c:pt idx="629">
                  <c:v>120273.24621465473</c:v>
                </c:pt>
                <c:pt idx="630">
                  <c:v>120273.24621465473</c:v>
                </c:pt>
                <c:pt idx="631">
                  <c:v>120273.24621465473</c:v>
                </c:pt>
                <c:pt idx="632">
                  <c:v>120273.24621465473</c:v>
                </c:pt>
                <c:pt idx="633">
                  <c:v>120273.24621465473</c:v>
                </c:pt>
                <c:pt idx="634">
                  <c:v>120273.24621465473</c:v>
                </c:pt>
                <c:pt idx="635">
                  <c:v>120273.24621465473</c:v>
                </c:pt>
                <c:pt idx="636">
                  <c:v>120273.24621465473</c:v>
                </c:pt>
                <c:pt idx="637">
                  <c:v>120273.24621465473</c:v>
                </c:pt>
                <c:pt idx="638">
                  <c:v>120273.24621465473</c:v>
                </c:pt>
                <c:pt idx="639">
                  <c:v>120273.24621465473</c:v>
                </c:pt>
                <c:pt idx="640">
                  <c:v>120273.24621465473</c:v>
                </c:pt>
                <c:pt idx="641">
                  <c:v>120273.24621465473</c:v>
                </c:pt>
                <c:pt idx="642">
                  <c:v>120273.24621465473</c:v>
                </c:pt>
                <c:pt idx="643">
                  <c:v>120273.24621465473</c:v>
                </c:pt>
                <c:pt idx="644">
                  <c:v>120273.24621465473</c:v>
                </c:pt>
                <c:pt idx="645">
                  <c:v>120273.24621465473</c:v>
                </c:pt>
                <c:pt idx="646">
                  <c:v>120273.24621465473</c:v>
                </c:pt>
                <c:pt idx="647">
                  <c:v>120273.24621465473</c:v>
                </c:pt>
                <c:pt idx="648">
                  <c:v>120273.24621465473</c:v>
                </c:pt>
                <c:pt idx="649">
                  <c:v>120273.24621465473</c:v>
                </c:pt>
                <c:pt idx="650">
                  <c:v>120273.24621465473</c:v>
                </c:pt>
                <c:pt idx="651">
                  <c:v>120573.66618379054</c:v>
                </c:pt>
                <c:pt idx="652">
                  <c:v>121212.20784414162</c:v>
                </c:pt>
                <c:pt idx="653">
                  <c:v>121908.49974881273</c:v>
                </c:pt>
                <c:pt idx="654">
                  <c:v>122815.31520390821</c:v>
                </c:pt>
                <c:pt idx="655">
                  <c:v>124241.63385100698</c:v>
                </c:pt>
                <c:pt idx="656">
                  <c:v>125959.81803545142</c:v>
                </c:pt>
                <c:pt idx="657">
                  <c:v>127355.5827047724</c:v>
                </c:pt>
                <c:pt idx="658">
                  <c:v>128297.4261826611</c:v>
                </c:pt>
                <c:pt idx="659">
                  <c:v>129397.23548677666</c:v>
                </c:pt>
                <c:pt idx="660">
                  <c:v>131219.0092825907</c:v>
                </c:pt>
                <c:pt idx="661">
                  <c:v>133560.37043806911</c:v>
                </c:pt>
                <c:pt idx="662">
                  <c:v>135985.75951031738</c:v>
                </c:pt>
                <c:pt idx="663">
                  <c:v>137650.17230409439</c:v>
                </c:pt>
                <c:pt idx="664">
                  <c:v>138243.2013017053</c:v>
                </c:pt>
                <c:pt idx="665">
                  <c:v>138243.2013017053</c:v>
                </c:pt>
                <c:pt idx="666">
                  <c:v>138243.2013017053</c:v>
                </c:pt>
                <c:pt idx="667">
                  <c:v>138243.2013017053</c:v>
                </c:pt>
                <c:pt idx="668">
                  <c:v>138243.2013017053</c:v>
                </c:pt>
                <c:pt idx="669">
                  <c:v>138243.2013017053</c:v>
                </c:pt>
                <c:pt idx="670">
                  <c:v>138243.2013017053</c:v>
                </c:pt>
                <c:pt idx="671">
                  <c:v>138243.2013017053</c:v>
                </c:pt>
                <c:pt idx="672">
                  <c:v>138243.2013017053</c:v>
                </c:pt>
                <c:pt idx="673">
                  <c:v>138243.2013017053</c:v>
                </c:pt>
                <c:pt idx="674">
                  <c:v>138243.2013017053</c:v>
                </c:pt>
                <c:pt idx="675">
                  <c:v>138243.2013017053</c:v>
                </c:pt>
                <c:pt idx="676">
                  <c:v>138243.2013017053</c:v>
                </c:pt>
                <c:pt idx="677">
                  <c:v>138255.8844829119</c:v>
                </c:pt>
                <c:pt idx="678">
                  <c:v>139166.55874940497</c:v>
                </c:pt>
                <c:pt idx="679">
                  <c:v>140697.89785811157</c:v>
                </c:pt>
                <c:pt idx="680">
                  <c:v>142594.84412154907</c:v>
                </c:pt>
                <c:pt idx="681">
                  <c:v>144602.24586997018</c:v>
                </c:pt>
                <c:pt idx="682">
                  <c:v>145849.36252594242</c:v>
                </c:pt>
                <c:pt idx="683">
                  <c:v>146562.03210272</c:v>
                </c:pt>
                <c:pt idx="684">
                  <c:v>146842.87446267658</c:v>
                </c:pt>
                <c:pt idx="685">
                  <c:v>146842.87446267658</c:v>
                </c:pt>
                <c:pt idx="686">
                  <c:v>146842.87446267658</c:v>
                </c:pt>
                <c:pt idx="687">
                  <c:v>146842.87446267658</c:v>
                </c:pt>
                <c:pt idx="688">
                  <c:v>146842.87446267658</c:v>
                </c:pt>
                <c:pt idx="689">
                  <c:v>146842.87446267658</c:v>
                </c:pt>
                <c:pt idx="690">
                  <c:v>146842.87446267658</c:v>
                </c:pt>
                <c:pt idx="691">
                  <c:v>146842.87446267658</c:v>
                </c:pt>
                <c:pt idx="692">
                  <c:v>146842.87446267658</c:v>
                </c:pt>
                <c:pt idx="693">
                  <c:v>146842.87446267658</c:v>
                </c:pt>
                <c:pt idx="694">
                  <c:v>146842.87446267658</c:v>
                </c:pt>
                <c:pt idx="695">
                  <c:v>146842.87446267658</c:v>
                </c:pt>
                <c:pt idx="696">
                  <c:v>147793.11953864881</c:v>
                </c:pt>
                <c:pt idx="697">
                  <c:v>149185.21075723195</c:v>
                </c:pt>
                <c:pt idx="698">
                  <c:v>150223.54669844723</c:v>
                </c:pt>
                <c:pt idx="699">
                  <c:v>150959.14270666771</c:v>
                </c:pt>
                <c:pt idx="700">
                  <c:v>151159.80804340768</c:v>
                </c:pt>
                <c:pt idx="701">
                  <c:v>151159.80804340768</c:v>
                </c:pt>
                <c:pt idx="702">
                  <c:v>151159.80804340768</c:v>
                </c:pt>
                <c:pt idx="703">
                  <c:v>151159.80804340768</c:v>
                </c:pt>
                <c:pt idx="704">
                  <c:v>151159.80804340768</c:v>
                </c:pt>
                <c:pt idx="705">
                  <c:v>151643.94088835656</c:v>
                </c:pt>
                <c:pt idx="706">
                  <c:v>152590.32216976376</c:v>
                </c:pt>
                <c:pt idx="707">
                  <c:v>153616.11820684228</c:v>
                </c:pt>
                <c:pt idx="708">
                  <c:v>154132.71162708919</c:v>
                </c:pt>
                <c:pt idx="709">
                  <c:v>154132.71162708919</c:v>
                </c:pt>
                <c:pt idx="710">
                  <c:v>154132.71162708919</c:v>
                </c:pt>
                <c:pt idx="711">
                  <c:v>154132.71162708919</c:v>
                </c:pt>
                <c:pt idx="712">
                  <c:v>154132.71162708919</c:v>
                </c:pt>
                <c:pt idx="713">
                  <c:v>154132.71162708919</c:v>
                </c:pt>
                <c:pt idx="714">
                  <c:v>154691.92206516018</c:v>
                </c:pt>
                <c:pt idx="715">
                  <c:v>156276.54268714611</c:v>
                </c:pt>
                <c:pt idx="716">
                  <c:v>157661.15149656258</c:v>
                </c:pt>
                <c:pt idx="717">
                  <c:v>157871.66831600704</c:v>
                </c:pt>
                <c:pt idx="718">
                  <c:v>157871.66831600704</c:v>
                </c:pt>
                <c:pt idx="719">
                  <c:v>157871.66831600704</c:v>
                </c:pt>
                <c:pt idx="720">
                  <c:v>157871.66831600704</c:v>
                </c:pt>
                <c:pt idx="721">
                  <c:v>157871.66831600704</c:v>
                </c:pt>
                <c:pt idx="722">
                  <c:v>157871.66831600704</c:v>
                </c:pt>
                <c:pt idx="723">
                  <c:v>157871.66831600704</c:v>
                </c:pt>
                <c:pt idx="724">
                  <c:v>157871.66831600704</c:v>
                </c:pt>
                <c:pt idx="725">
                  <c:v>157871.66831600704</c:v>
                </c:pt>
                <c:pt idx="726">
                  <c:v>157871.66831600704</c:v>
                </c:pt>
                <c:pt idx="727">
                  <c:v>157871.66831600704</c:v>
                </c:pt>
                <c:pt idx="728">
                  <c:v>157871.66831600704</c:v>
                </c:pt>
                <c:pt idx="729">
                  <c:v>157871.66831600704</c:v>
                </c:pt>
                <c:pt idx="730">
                  <c:v>157871.66831600704</c:v>
                </c:pt>
                <c:pt idx="731">
                  <c:v>157871.66831600704</c:v>
                </c:pt>
                <c:pt idx="732">
                  <c:v>157871.66831600704</c:v>
                </c:pt>
                <c:pt idx="733">
                  <c:v>157871.66831600704</c:v>
                </c:pt>
                <c:pt idx="734">
                  <c:v>157871.66831600704</c:v>
                </c:pt>
                <c:pt idx="735">
                  <c:v>157871.66831600704</c:v>
                </c:pt>
                <c:pt idx="736">
                  <c:v>157871.66831600704</c:v>
                </c:pt>
                <c:pt idx="737">
                  <c:v>157871.66831600704</c:v>
                </c:pt>
                <c:pt idx="738">
                  <c:v>157871.66831600704</c:v>
                </c:pt>
                <c:pt idx="739">
                  <c:v>157871.66831600704</c:v>
                </c:pt>
                <c:pt idx="740">
                  <c:v>157871.66831600704</c:v>
                </c:pt>
                <c:pt idx="741">
                  <c:v>157871.66831600704</c:v>
                </c:pt>
                <c:pt idx="742">
                  <c:v>157871.66831600704</c:v>
                </c:pt>
                <c:pt idx="743">
                  <c:v>157871.66831600704</c:v>
                </c:pt>
                <c:pt idx="744">
                  <c:v>157871.66831600704</c:v>
                </c:pt>
                <c:pt idx="745">
                  <c:v>157871.66831600704</c:v>
                </c:pt>
                <c:pt idx="746">
                  <c:v>157871.66831600704</c:v>
                </c:pt>
                <c:pt idx="747">
                  <c:v>157871.66831600704</c:v>
                </c:pt>
                <c:pt idx="748">
                  <c:v>157871.66831600704</c:v>
                </c:pt>
                <c:pt idx="749">
                  <c:v>157871.66831600704</c:v>
                </c:pt>
                <c:pt idx="750">
                  <c:v>157871.66831600704</c:v>
                </c:pt>
                <c:pt idx="751">
                  <c:v>157871.66831600704</c:v>
                </c:pt>
                <c:pt idx="752">
                  <c:v>157871.66831600704</c:v>
                </c:pt>
                <c:pt idx="753">
                  <c:v>157871.66831600704</c:v>
                </c:pt>
                <c:pt idx="754">
                  <c:v>157965.39796866424</c:v>
                </c:pt>
                <c:pt idx="755">
                  <c:v>158189.47771747597</c:v>
                </c:pt>
                <c:pt idx="756">
                  <c:v>158851.63242182299</c:v>
                </c:pt>
                <c:pt idx="757">
                  <c:v>160312.96879457281</c:v>
                </c:pt>
                <c:pt idx="758">
                  <c:v>162449.61110640439</c:v>
                </c:pt>
                <c:pt idx="759">
                  <c:v>164776.49393711716</c:v>
                </c:pt>
                <c:pt idx="760">
                  <c:v>167138.50334635715</c:v>
                </c:pt>
                <c:pt idx="761">
                  <c:v>169559.93088770262</c:v>
                </c:pt>
                <c:pt idx="762">
                  <c:v>171681.32792146807</c:v>
                </c:pt>
                <c:pt idx="763">
                  <c:v>173040.04569433362</c:v>
                </c:pt>
                <c:pt idx="764">
                  <c:v>173148.34029155583</c:v>
                </c:pt>
                <c:pt idx="765">
                  <c:v>173148.34029155583</c:v>
                </c:pt>
                <c:pt idx="766">
                  <c:v>173148.34029155583</c:v>
                </c:pt>
                <c:pt idx="767">
                  <c:v>173148.34029155583</c:v>
                </c:pt>
                <c:pt idx="768">
                  <c:v>173148.34029155583</c:v>
                </c:pt>
                <c:pt idx="769">
                  <c:v>173148.34029155583</c:v>
                </c:pt>
                <c:pt idx="770">
                  <c:v>173148.34029155583</c:v>
                </c:pt>
                <c:pt idx="771">
                  <c:v>173148.34029155583</c:v>
                </c:pt>
                <c:pt idx="772">
                  <c:v>173148.34029155583</c:v>
                </c:pt>
                <c:pt idx="773">
                  <c:v>173148.34029155583</c:v>
                </c:pt>
                <c:pt idx="774">
                  <c:v>173148.34029155583</c:v>
                </c:pt>
                <c:pt idx="775">
                  <c:v>173148.34029155583</c:v>
                </c:pt>
                <c:pt idx="776">
                  <c:v>173148.34029155583</c:v>
                </c:pt>
                <c:pt idx="777">
                  <c:v>173148.34029155583</c:v>
                </c:pt>
                <c:pt idx="778">
                  <c:v>173148.34029155583</c:v>
                </c:pt>
                <c:pt idx="779">
                  <c:v>173148.34029155583</c:v>
                </c:pt>
                <c:pt idx="780">
                  <c:v>173148.34029155583</c:v>
                </c:pt>
                <c:pt idx="781">
                  <c:v>173148.34029155583</c:v>
                </c:pt>
                <c:pt idx="782">
                  <c:v>173148.34029155583</c:v>
                </c:pt>
                <c:pt idx="783">
                  <c:v>173148.34029155583</c:v>
                </c:pt>
                <c:pt idx="784">
                  <c:v>173148.34029155583</c:v>
                </c:pt>
                <c:pt idx="785">
                  <c:v>173148.34029155583</c:v>
                </c:pt>
                <c:pt idx="786">
                  <c:v>173148.34029155583</c:v>
                </c:pt>
                <c:pt idx="787">
                  <c:v>173148.34029155583</c:v>
                </c:pt>
                <c:pt idx="788">
                  <c:v>173148.34029155583</c:v>
                </c:pt>
                <c:pt idx="789">
                  <c:v>173148.34029155583</c:v>
                </c:pt>
                <c:pt idx="790">
                  <c:v>173148.34029155583</c:v>
                </c:pt>
                <c:pt idx="791">
                  <c:v>173148.34029155583</c:v>
                </c:pt>
                <c:pt idx="792">
                  <c:v>173148.34029155583</c:v>
                </c:pt>
                <c:pt idx="793">
                  <c:v>173388.48599106199</c:v>
                </c:pt>
                <c:pt idx="794">
                  <c:v>174505.58372242289</c:v>
                </c:pt>
                <c:pt idx="795">
                  <c:v>176403.27177140728</c:v>
                </c:pt>
                <c:pt idx="796">
                  <c:v>178701.63020484478</c:v>
                </c:pt>
                <c:pt idx="797">
                  <c:v>180837.47734865942</c:v>
                </c:pt>
                <c:pt idx="798">
                  <c:v>182295.65163458051</c:v>
                </c:pt>
                <c:pt idx="799">
                  <c:v>182866.12440613433</c:v>
                </c:pt>
                <c:pt idx="800">
                  <c:v>182866.12440613433</c:v>
                </c:pt>
                <c:pt idx="801">
                  <c:v>182866.12440613433</c:v>
                </c:pt>
                <c:pt idx="802">
                  <c:v>182866.12440613433</c:v>
                </c:pt>
                <c:pt idx="803">
                  <c:v>182866.12440613433</c:v>
                </c:pt>
                <c:pt idx="804">
                  <c:v>182866.12440613433</c:v>
                </c:pt>
                <c:pt idx="805">
                  <c:v>182866.12440613433</c:v>
                </c:pt>
                <c:pt idx="806">
                  <c:v>182866.12440613433</c:v>
                </c:pt>
                <c:pt idx="807">
                  <c:v>182866.12440613433</c:v>
                </c:pt>
                <c:pt idx="808">
                  <c:v>182947.83860470203</c:v>
                </c:pt>
                <c:pt idx="809">
                  <c:v>183314.36848111695</c:v>
                </c:pt>
                <c:pt idx="810">
                  <c:v>183966.81565027879</c:v>
                </c:pt>
                <c:pt idx="811">
                  <c:v>185162.57159343851</c:v>
                </c:pt>
                <c:pt idx="812">
                  <c:v>186802.79685507721</c:v>
                </c:pt>
                <c:pt idx="813">
                  <c:v>188580.72156648443</c:v>
                </c:pt>
                <c:pt idx="814">
                  <c:v>190470.26196798423</c:v>
                </c:pt>
                <c:pt idx="815">
                  <c:v>192521.85107080347</c:v>
                </c:pt>
                <c:pt idx="816">
                  <c:v>194581.63447538199</c:v>
                </c:pt>
                <c:pt idx="817">
                  <c:v>196417.72539853302</c:v>
                </c:pt>
                <c:pt idx="818">
                  <c:v>197389.55546450525</c:v>
                </c:pt>
                <c:pt idx="819">
                  <c:v>197389.55546450525</c:v>
                </c:pt>
                <c:pt idx="820">
                  <c:v>197389.55546450525</c:v>
                </c:pt>
                <c:pt idx="821">
                  <c:v>197389.55546450525</c:v>
                </c:pt>
                <c:pt idx="822">
                  <c:v>197389.55546450525</c:v>
                </c:pt>
                <c:pt idx="823">
                  <c:v>197389.55546450525</c:v>
                </c:pt>
                <c:pt idx="824">
                  <c:v>197389.55546450525</c:v>
                </c:pt>
                <c:pt idx="825">
                  <c:v>197389.55546450525</c:v>
                </c:pt>
                <c:pt idx="826">
                  <c:v>197389.55546450525</c:v>
                </c:pt>
                <c:pt idx="827">
                  <c:v>197389.55546450525</c:v>
                </c:pt>
                <c:pt idx="828">
                  <c:v>197389.55546450525</c:v>
                </c:pt>
                <c:pt idx="829">
                  <c:v>197389.55546450525</c:v>
                </c:pt>
                <c:pt idx="830">
                  <c:v>197389.55546450525</c:v>
                </c:pt>
                <c:pt idx="831">
                  <c:v>197389.55546450525</c:v>
                </c:pt>
                <c:pt idx="832">
                  <c:v>197389.55546450525</c:v>
                </c:pt>
                <c:pt idx="833">
                  <c:v>197389.55546450525</c:v>
                </c:pt>
                <c:pt idx="834">
                  <c:v>197389.55546450525</c:v>
                </c:pt>
                <c:pt idx="835">
                  <c:v>197389.55546450525</c:v>
                </c:pt>
                <c:pt idx="836">
                  <c:v>197389.55546450525</c:v>
                </c:pt>
                <c:pt idx="837">
                  <c:v>197389.55546450525</c:v>
                </c:pt>
                <c:pt idx="838">
                  <c:v>197389.55546450525</c:v>
                </c:pt>
                <c:pt idx="839">
                  <c:v>197389.55546450525</c:v>
                </c:pt>
                <c:pt idx="840">
                  <c:v>197389.55546450525</c:v>
                </c:pt>
                <c:pt idx="841">
                  <c:v>197389.55546450525</c:v>
                </c:pt>
                <c:pt idx="842">
                  <c:v>197389.55546450525</c:v>
                </c:pt>
                <c:pt idx="843">
                  <c:v>197389.55546450525</c:v>
                </c:pt>
                <c:pt idx="844">
                  <c:v>197389.55546450525</c:v>
                </c:pt>
                <c:pt idx="845">
                  <c:v>197389.55546450525</c:v>
                </c:pt>
                <c:pt idx="846">
                  <c:v>197389.55546450525</c:v>
                </c:pt>
                <c:pt idx="847">
                  <c:v>197389.55546450525</c:v>
                </c:pt>
                <c:pt idx="848">
                  <c:v>197389.55546450525</c:v>
                </c:pt>
                <c:pt idx="849">
                  <c:v>197389.55546450525</c:v>
                </c:pt>
                <c:pt idx="850">
                  <c:v>197389.55546450525</c:v>
                </c:pt>
                <c:pt idx="851">
                  <c:v>197389.55546450525</c:v>
                </c:pt>
                <c:pt idx="852">
                  <c:v>197389.55546450525</c:v>
                </c:pt>
                <c:pt idx="853">
                  <c:v>197389.55546450525</c:v>
                </c:pt>
                <c:pt idx="854">
                  <c:v>197389.55546450525</c:v>
                </c:pt>
                <c:pt idx="855">
                  <c:v>197389.55546450525</c:v>
                </c:pt>
                <c:pt idx="856">
                  <c:v>197389.55546450525</c:v>
                </c:pt>
                <c:pt idx="857">
                  <c:v>197389.55546450525</c:v>
                </c:pt>
                <c:pt idx="858">
                  <c:v>197389.55546450525</c:v>
                </c:pt>
                <c:pt idx="859">
                  <c:v>197389.55546450525</c:v>
                </c:pt>
                <c:pt idx="860">
                  <c:v>197389.55546450525</c:v>
                </c:pt>
                <c:pt idx="861">
                  <c:v>197389.55546450525</c:v>
                </c:pt>
                <c:pt idx="862">
                  <c:v>197389.55546450525</c:v>
                </c:pt>
                <c:pt idx="863">
                  <c:v>197389.55546450525</c:v>
                </c:pt>
                <c:pt idx="864">
                  <c:v>197389.55546450525</c:v>
                </c:pt>
                <c:pt idx="865">
                  <c:v>197389.55546450525</c:v>
                </c:pt>
                <c:pt idx="866">
                  <c:v>197389.55546450525</c:v>
                </c:pt>
                <c:pt idx="867">
                  <c:v>197389.55546450525</c:v>
                </c:pt>
                <c:pt idx="868">
                  <c:v>197389.55546450525</c:v>
                </c:pt>
                <c:pt idx="869">
                  <c:v>197389.55546450525</c:v>
                </c:pt>
                <c:pt idx="870">
                  <c:v>197389.55546450525</c:v>
                </c:pt>
                <c:pt idx="871">
                  <c:v>197389.55546450525</c:v>
                </c:pt>
                <c:pt idx="872">
                  <c:v>197389.55546450525</c:v>
                </c:pt>
                <c:pt idx="873">
                  <c:v>197389.55546450525</c:v>
                </c:pt>
                <c:pt idx="874">
                  <c:v>197389.55546450525</c:v>
                </c:pt>
                <c:pt idx="875">
                  <c:v>197493.0430667458</c:v>
                </c:pt>
                <c:pt idx="876">
                  <c:v>197729.54052271321</c:v>
                </c:pt>
                <c:pt idx="877">
                  <c:v>197895.36714256951</c:v>
                </c:pt>
                <c:pt idx="878">
                  <c:v>197895.36714256951</c:v>
                </c:pt>
                <c:pt idx="879">
                  <c:v>197895.36714256951</c:v>
                </c:pt>
                <c:pt idx="880">
                  <c:v>197895.36714256951</c:v>
                </c:pt>
                <c:pt idx="881">
                  <c:v>197994.124291007</c:v>
                </c:pt>
                <c:pt idx="882">
                  <c:v>197994.124291007</c:v>
                </c:pt>
                <c:pt idx="883">
                  <c:v>197994.124291007</c:v>
                </c:pt>
                <c:pt idx="884">
                  <c:v>197994.124291007</c:v>
                </c:pt>
                <c:pt idx="885">
                  <c:v>197994.124291007</c:v>
                </c:pt>
                <c:pt idx="886">
                  <c:v>197994.124291007</c:v>
                </c:pt>
                <c:pt idx="887">
                  <c:v>197994.124291007</c:v>
                </c:pt>
                <c:pt idx="888">
                  <c:v>197994.124291007</c:v>
                </c:pt>
                <c:pt idx="889">
                  <c:v>197994.124291007</c:v>
                </c:pt>
                <c:pt idx="890">
                  <c:v>197994.124291007</c:v>
                </c:pt>
                <c:pt idx="891">
                  <c:v>198074.21722266884</c:v>
                </c:pt>
                <c:pt idx="892">
                  <c:v>198312.01098626066</c:v>
                </c:pt>
                <c:pt idx="893">
                  <c:v>198580.81484570511</c:v>
                </c:pt>
                <c:pt idx="894">
                  <c:v>198751.97901056623</c:v>
                </c:pt>
                <c:pt idx="895">
                  <c:v>198751.97901056623</c:v>
                </c:pt>
                <c:pt idx="896">
                  <c:v>198751.97901056623</c:v>
                </c:pt>
                <c:pt idx="897">
                  <c:v>198751.97901056623</c:v>
                </c:pt>
                <c:pt idx="898">
                  <c:v>198751.97901056623</c:v>
                </c:pt>
                <c:pt idx="899">
                  <c:v>198751.97901056623</c:v>
                </c:pt>
                <c:pt idx="900">
                  <c:v>198751.97901056623</c:v>
                </c:pt>
                <c:pt idx="901">
                  <c:v>198830.91846531449</c:v>
                </c:pt>
                <c:pt idx="902">
                  <c:v>200064.16206985441</c:v>
                </c:pt>
                <c:pt idx="903">
                  <c:v>202362.52050329192</c:v>
                </c:pt>
                <c:pt idx="904">
                  <c:v>204498.36764710656</c:v>
                </c:pt>
                <c:pt idx="905">
                  <c:v>205956.54193302765</c:v>
                </c:pt>
                <c:pt idx="906">
                  <c:v>206527.01470458147</c:v>
                </c:pt>
                <c:pt idx="907">
                  <c:v>206527.01470458147</c:v>
                </c:pt>
                <c:pt idx="908">
                  <c:v>206527.01470458147</c:v>
                </c:pt>
                <c:pt idx="909">
                  <c:v>206527.01470458147</c:v>
                </c:pt>
                <c:pt idx="910">
                  <c:v>206527.01470458147</c:v>
                </c:pt>
                <c:pt idx="911">
                  <c:v>206527.01470458147</c:v>
                </c:pt>
                <c:pt idx="912">
                  <c:v>206527.01470458147</c:v>
                </c:pt>
                <c:pt idx="913">
                  <c:v>206527.01470458147</c:v>
                </c:pt>
                <c:pt idx="914">
                  <c:v>206527.01470458147</c:v>
                </c:pt>
                <c:pt idx="915">
                  <c:v>206527.01470458147</c:v>
                </c:pt>
                <c:pt idx="916">
                  <c:v>206527.01470458147</c:v>
                </c:pt>
                <c:pt idx="917">
                  <c:v>206527.01470458147</c:v>
                </c:pt>
                <c:pt idx="918">
                  <c:v>206527.01470458147</c:v>
                </c:pt>
                <c:pt idx="919">
                  <c:v>206527.01470458147</c:v>
                </c:pt>
                <c:pt idx="920">
                  <c:v>206527.01470458147</c:v>
                </c:pt>
                <c:pt idx="921">
                  <c:v>206527.01470458147</c:v>
                </c:pt>
                <c:pt idx="922">
                  <c:v>206527.01470458147</c:v>
                </c:pt>
                <c:pt idx="923">
                  <c:v>206527.01470458147</c:v>
                </c:pt>
                <c:pt idx="924">
                  <c:v>206527.01470458147</c:v>
                </c:pt>
                <c:pt idx="925">
                  <c:v>206747.39100346554</c:v>
                </c:pt>
                <c:pt idx="926">
                  <c:v>206896.3802975888</c:v>
                </c:pt>
                <c:pt idx="927">
                  <c:v>206896.3802975888</c:v>
                </c:pt>
                <c:pt idx="928">
                  <c:v>206896.3802975888</c:v>
                </c:pt>
                <c:pt idx="929">
                  <c:v>206896.3802975888</c:v>
                </c:pt>
                <c:pt idx="930">
                  <c:v>206896.3802975888</c:v>
                </c:pt>
                <c:pt idx="931">
                  <c:v>206896.3802975888</c:v>
                </c:pt>
                <c:pt idx="932">
                  <c:v>206896.3802975888</c:v>
                </c:pt>
                <c:pt idx="933">
                  <c:v>206896.3802975888</c:v>
                </c:pt>
                <c:pt idx="934">
                  <c:v>207009.04968303247</c:v>
                </c:pt>
                <c:pt idx="935">
                  <c:v>207151.07287562024</c:v>
                </c:pt>
                <c:pt idx="936">
                  <c:v>207168.37241661947</c:v>
                </c:pt>
                <c:pt idx="937">
                  <c:v>207168.37241661947</c:v>
                </c:pt>
                <c:pt idx="938">
                  <c:v>207168.37241661947</c:v>
                </c:pt>
                <c:pt idx="939">
                  <c:v>207168.37241661947</c:v>
                </c:pt>
                <c:pt idx="940">
                  <c:v>207168.37241661947</c:v>
                </c:pt>
                <c:pt idx="941">
                  <c:v>207168.37241661947</c:v>
                </c:pt>
                <c:pt idx="942">
                  <c:v>207168.37241661947</c:v>
                </c:pt>
                <c:pt idx="943">
                  <c:v>207168.37241661947</c:v>
                </c:pt>
                <c:pt idx="944">
                  <c:v>207168.37241661947</c:v>
                </c:pt>
                <c:pt idx="945">
                  <c:v>207168.37241661947</c:v>
                </c:pt>
                <c:pt idx="946">
                  <c:v>207168.37241661947</c:v>
                </c:pt>
                <c:pt idx="947">
                  <c:v>207168.37241661947</c:v>
                </c:pt>
                <c:pt idx="948">
                  <c:v>207168.37241661947</c:v>
                </c:pt>
                <c:pt idx="949">
                  <c:v>207168.37241661947</c:v>
                </c:pt>
                <c:pt idx="950">
                  <c:v>207168.37241661947</c:v>
                </c:pt>
                <c:pt idx="951">
                  <c:v>207676.21065508688</c:v>
                </c:pt>
                <c:pt idx="952">
                  <c:v>209035.07687610056</c:v>
                </c:pt>
                <c:pt idx="953">
                  <c:v>211147.98361009746</c:v>
                </c:pt>
                <c:pt idx="954">
                  <c:v>213530.86890574079</c:v>
                </c:pt>
                <c:pt idx="955">
                  <c:v>215926.50634556718</c:v>
                </c:pt>
                <c:pt idx="956">
                  <c:v>218333.22506766883</c:v>
                </c:pt>
                <c:pt idx="957">
                  <c:v>219931.57643236019</c:v>
                </c:pt>
                <c:pt idx="958">
                  <c:v>219948.74983112852</c:v>
                </c:pt>
                <c:pt idx="959">
                  <c:v>219948.74983112852</c:v>
                </c:pt>
                <c:pt idx="960">
                  <c:v>219948.74983112852</c:v>
                </c:pt>
                <c:pt idx="961">
                  <c:v>219948.74983112852</c:v>
                </c:pt>
                <c:pt idx="962">
                  <c:v>219948.74983112852</c:v>
                </c:pt>
                <c:pt idx="963">
                  <c:v>219948.74983112852</c:v>
                </c:pt>
                <c:pt idx="964">
                  <c:v>219948.74983112852</c:v>
                </c:pt>
                <c:pt idx="965">
                  <c:v>219948.74983112852</c:v>
                </c:pt>
                <c:pt idx="966">
                  <c:v>219948.74983112852</c:v>
                </c:pt>
                <c:pt idx="967">
                  <c:v>219948.74983112852</c:v>
                </c:pt>
                <c:pt idx="968">
                  <c:v>219948.74983112852</c:v>
                </c:pt>
                <c:pt idx="969">
                  <c:v>219948.74983112852</c:v>
                </c:pt>
                <c:pt idx="970">
                  <c:v>220239.82886207275</c:v>
                </c:pt>
                <c:pt idx="971">
                  <c:v>221174.85784582276</c:v>
                </c:pt>
                <c:pt idx="972">
                  <c:v>223039.22051758491</c:v>
                </c:pt>
                <c:pt idx="973">
                  <c:v>225428.32916413969</c:v>
                </c:pt>
                <c:pt idx="974">
                  <c:v>227829.40181246822</c:v>
                </c:pt>
                <c:pt idx="975">
                  <c:v>230240.76760066266</c:v>
                </c:pt>
                <c:pt idx="976">
                  <c:v>232686.3112223708</c:v>
                </c:pt>
                <c:pt idx="977">
                  <c:v>234627.81024755116</c:v>
                </c:pt>
                <c:pt idx="978">
                  <c:v>235908.32938335362</c:v>
                </c:pt>
                <c:pt idx="979">
                  <c:v>236986.83571710362</c:v>
                </c:pt>
                <c:pt idx="980">
                  <c:v>237837.11908892749</c:v>
                </c:pt>
                <c:pt idx="981">
                  <c:v>238458.5043730633</c:v>
                </c:pt>
                <c:pt idx="982">
                  <c:v>239029.53992139664</c:v>
                </c:pt>
                <c:pt idx="983">
                  <c:v>239780.10647162329</c:v>
                </c:pt>
                <c:pt idx="984">
                  <c:v>240633.49036594428</c:v>
                </c:pt>
                <c:pt idx="985">
                  <c:v>241180.47615684223</c:v>
                </c:pt>
                <c:pt idx="986">
                  <c:v>241190.83126795333</c:v>
                </c:pt>
                <c:pt idx="987">
                  <c:v>241190.83126795333</c:v>
                </c:pt>
                <c:pt idx="988">
                  <c:v>241190.83126795333</c:v>
                </c:pt>
                <c:pt idx="989">
                  <c:v>241190.83126795333</c:v>
                </c:pt>
                <c:pt idx="990">
                  <c:v>241190.83126795333</c:v>
                </c:pt>
                <c:pt idx="991">
                  <c:v>241190.83126795333</c:v>
                </c:pt>
                <c:pt idx="992">
                  <c:v>241190.83126795333</c:v>
                </c:pt>
                <c:pt idx="993">
                  <c:v>241190.83126795333</c:v>
                </c:pt>
                <c:pt idx="994">
                  <c:v>241190.83126795333</c:v>
                </c:pt>
                <c:pt idx="995">
                  <c:v>241190.83126795333</c:v>
                </c:pt>
                <c:pt idx="996">
                  <c:v>241190.83126795333</c:v>
                </c:pt>
                <c:pt idx="997">
                  <c:v>241190.83126795333</c:v>
                </c:pt>
                <c:pt idx="998">
                  <c:v>241190.83126795333</c:v>
                </c:pt>
                <c:pt idx="999">
                  <c:v>241190.83126795333</c:v>
                </c:pt>
                <c:pt idx="1000">
                  <c:v>241190.83126795333</c:v>
                </c:pt>
                <c:pt idx="1001">
                  <c:v>241190.83126795333</c:v>
                </c:pt>
                <c:pt idx="1002">
                  <c:v>241190.83126795333</c:v>
                </c:pt>
                <c:pt idx="1003">
                  <c:v>241190.83126795333</c:v>
                </c:pt>
                <c:pt idx="1004">
                  <c:v>241190.83126795333</c:v>
                </c:pt>
                <c:pt idx="1005">
                  <c:v>241190.83126795333</c:v>
                </c:pt>
                <c:pt idx="1006">
                  <c:v>241190.83126795333</c:v>
                </c:pt>
                <c:pt idx="1007">
                  <c:v>241190.83126795333</c:v>
                </c:pt>
                <c:pt idx="1008">
                  <c:v>241190.83126795333</c:v>
                </c:pt>
                <c:pt idx="1009">
                  <c:v>241190.83126795333</c:v>
                </c:pt>
                <c:pt idx="1010">
                  <c:v>241190.83126795333</c:v>
                </c:pt>
                <c:pt idx="1011">
                  <c:v>241190.83126795333</c:v>
                </c:pt>
                <c:pt idx="1012">
                  <c:v>241190.83126795333</c:v>
                </c:pt>
                <c:pt idx="1013">
                  <c:v>241190.83126795333</c:v>
                </c:pt>
                <c:pt idx="1014">
                  <c:v>241190.83126795333</c:v>
                </c:pt>
                <c:pt idx="1015">
                  <c:v>241190.83126795333</c:v>
                </c:pt>
                <c:pt idx="1016">
                  <c:v>241190.83126795333</c:v>
                </c:pt>
                <c:pt idx="1017">
                  <c:v>241190.83126795333</c:v>
                </c:pt>
                <c:pt idx="1018">
                  <c:v>241190.83126795333</c:v>
                </c:pt>
                <c:pt idx="1019">
                  <c:v>241190.83126795333</c:v>
                </c:pt>
                <c:pt idx="1020">
                  <c:v>241190.83126795333</c:v>
                </c:pt>
                <c:pt idx="1021">
                  <c:v>241190.83126795333</c:v>
                </c:pt>
                <c:pt idx="1022">
                  <c:v>241190.83126795333</c:v>
                </c:pt>
                <c:pt idx="1023">
                  <c:v>241190.83126795333</c:v>
                </c:pt>
                <c:pt idx="1024">
                  <c:v>241190.83126795333</c:v>
                </c:pt>
                <c:pt idx="1025">
                  <c:v>241190.83126795333</c:v>
                </c:pt>
                <c:pt idx="1026">
                  <c:v>241190.83126795333</c:v>
                </c:pt>
                <c:pt idx="1027">
                  <c:v>241190.83126795333</c:v>
                </c:pt>
                <c:pt idx="1028">
                  <c:v>241190.83126795333</c:v>
                </c:pt>
                <c:pt idx="1029">
                  <c:v>241190.83126795333</c:v>
                </c:pt>
                <c:pt idx="1030">
                  <c:v>241190.83126795333</c:v>
                </c:pt>
                <c:pt idx="1031">
                  <c:v>241190.83126795333</c:v>
                </c:pt>
                <c:pt idx="1032">
                  <c:v>241190.83126795333</c:v>
                </c:pt>
                <c:pt idx="1033">
                  <c:v>241190.83126795333</c:v>
                </c:pt>
                <c:pt idx="1034">
                  <c:v>241190.83126795333</c:v>
                </c:pt>
                <c:pt idx="1035">
                  <c:v>241190.83126795333</c:v>
                </c:pt>
                <c:pt idx="1036">
                  <c:v>241190.83126795333</c:v>
                </c:pt>
                <c:pt idx="1037">
                  <c:v>241190.83126795333</c:v>
                </c:pt>
                <c:pt idx="1038">
                  <c:v>241190.83126795333</c:v>
                </c:pt>
                <c:pt idx="1039">
                  <c:v>241190.83126795333</c:v>
                </c:pt>
                <c:pt idx="1040">
                  <c:v>241190.83126795333</c:v>
                </c:pt>
                <c:pt idx="1041">
                  <c:v>241190.83126795333</c:v>
                </c:pt>
                <c:pt idx="1042">
                  <c:v>241190.83126795333</c:v>
                </c:pt>
                <c:pt idx="1043">
                  <c:v>241190.83126795333</c:v>
                </c:pt>
                <c:pt idx="1044">
                  <c:v>241190.83126795333</c:v>
                </c:pt>
                <c:pt idx="1045">
                  <c:v>241190.83126795333</c:v>
                </c:pt>
                <c:pt idx="1046">
                  <c:v>241190.83126795333</c:v>
                </c:pt>
                <c:pt idx="1047">
                  <c:v>241190.83126795333</c:v>
                </c:pt>
                <c:pt idx="1048">
                  <c:v>241190.83126795333</c:v>
                </c:pt>
                <c:pt idx="1049">
                  <c:v>241190.83126795333</c:v>
                </c:pt>
                <c:pt idx="1050">
                  <c:v>241452.05773144387</c:v>
                </c:pt>
                <c:pt idx="1051">
                  <c:v>241999.29665959493</c:v>
                </c:pt>
                <c:pt idx="1052">
                  <c:v>242731.04705484185</c:v>
                </c:pt>
                <c:pt idx="1053">
                  <c:v>243673.76087320122</c:v>
                </c:pt>
                <c:pt idx="1054">
                  <c:v>244930.39256580538</c:v>
                </c:pt>
                <c:pt idx="1055">
                  <c:v>246604.66747628668</c:v>
                </c:pt>
                <c:pt idx="1056">
                  <c:v>248748.70018462001</c:v>
                </c:pt>
                <c:pt idx="1057">
                  <c:v>251158.80226824945</c:v>
                </c:pt>
                <c:pt idx="1058">
                  <c:v>253347.74730971165</c:v>
                </c:pt>
                <c:pt idx="1059">
                  <c:v>255287.20876370469</c:v>
                </c:pt>
                <c:pt idx="1060">
                  <c:v>256950.38045624617</c:v>
                </c:pt>
                <c:pt idx="1061">
                  <c:v>257875.39523335651</c:v>
                </c:pt>
                <c:pt idx="1062">
                  <c:v>257932.57871946762</c:v>
                </c:pt>
                <c:pt idx="1063">
                  <c:v>257932.57871946762</c:v>
                </c:pt>
                <c:pt idx="1064">
                  <c:v>257932.57871946762</c:v>
                </c:pt>
                <c:pt idx="1065">
                  <c:v>257932.57871946762</c:v>
                </c:pt>
                <c:pt idx="1066">
                  <c:v>257932.57871946762</c:v>
                </c:pt>
                <c:pt idx="1067">
                  <c:v>257932.57871946762</c:v>
                </c:pt>
                <c:pt idx="1068">
                  <c:v>257932.57871946762</c:v>
                </c:pt>
                <c:pt idx="1069">
                  <c:v>257932.57871946762</c:v>
                </c:pt>
                <c:pt idx="1070">
                  <c:v>257932.57871946762</c:v>
                </c:pt>
                <c:pt idx="1071">
                  <c:v>257932.57871946762</c:v>
                </c:pt>
                <c:pt idx="1072">
                  <c:v>257932.57871946762</c:v>
                </c:pt>
                <c:pt idx="1073">
                  <c:v>257932.57871946762</c:v>
                </c:pt>
                <c:pt idx="1074">
                  <c:v>257932.57871946762</c:v>
                </c:pt>
                <c:pt idx="1075">
                  <c:v>257932.57871946762</c:v>
                </c:pt>
                <c:pt idx="1076">
                  <c:v>257932.57871946762</c:v>
                </c:pt>
                <c:pt idx="1077">
                  <c:v>257932.57871946762</c:v>
                </c:pt>
                <c:pt idx="1078">
                  <c:v>257932.57871946762</c:v>
                </c:pt>
                <c:pt idx="1079">
                  <c:v>257932.57871946762</c:v>
                </c:pt>
                <c:pt idx="1080">
                  <c:v>257932.57871946762</c:v>
                </c:pt>
                <c:pt idx="1081">
                  <c:v>257932.57871946762</c:v>
                </c:pt>
                <c:pt idx="1082">
                  <c:v>257932.57871946762</c:v>
                </c:pt>
                <c:pt idx="1083">
                  <c:v>258082.31273381464</c:v>
                </c:pt>
                <c:pt idx="1084">
                  <c:v>258519.02996634069</c:v>
                </c:pt>
                <c:pt idx="1085">
                  <c:v>258731.46703087291</c:v>
                </c:pt>
                <c:pt idx="1086">
                  <c:v>258731.46703087291</c:v>
                </c:pt>
                <c:pt idx="1087">
                  <c:v>258731.46703087291</c:v>
                </c:pt>
                <c:pt idx="1088">
                  <c:v>258731.46703087291</c:v>
                </c:pt>
                <c:pt idx="1089">
                  <c:v>258731.46703087291</c:v>
                </c:pt>
                <c:pt idx="1090">
                  <c:v>258731.46703087291</c:v>
                </c:pt>
                <c:pt idx="1091">
                  <c:v>258731.46703087291</c:v>
                </c:pt>
                <c:pt idx="1092">
                  <c:v>258731.46703087291</c:v>
                </c:pt>
                <c:pt idx="1093">
                  <c:v>258731.46703087291</c:v>
                </c:pt>
                <c:pt idx="1094">
                  <c:v>258731.46703087291</c:v>
                </c:pt>
                <c:pt idx="1095">
                  <c:v>258731.46703087291</c:v>
                </c:pt>
                <c:pt idx="1096">
                  <c:v>258731.46703087291</c:v>
                </c:pt>
                <c:pt idx="1097">
                  <c:v>258731.46703087291</c:v>
                </c:pt>
                <c:pt idx="1098">
                  <c:v>258749.67587334494</c:v>
                </c:pt>
                <c:pt idx="1099">
                  <c:v>259181.26333972902</c:v>
                </c:pt>
                <c:pt idx="1100">
                  <c:v>259671.25446510228</c:v>
                </c:pt>
                <c:pt idx="1101">
                  <c:v>259782.87547243541</c:v>
                </c:pt>
                <c:pt idx="1102">
                  <c:v>259782.87547243541</c:v>
                </c:pt>
                <c:pt idx="1103">
                  <c:v>259782.87547243541</c:v>
                </c:pt>
                <c:pt idx="1104">
                  <c:v>259782.87547243541</c:v>
                </c:pt>
                <c:pt idx="1105">
                  <c:v>259782.87547243541</c:v>
                </c:pt>
                <c:pt idx="1106">
                  <c:v>259782.87547243541</c:v>
                </c:pt>
                <c:pt idx="1107">
                  <c:v>259782.87547243541</c:v>
                </c:pt>
                <c:pt idx="1108">
                  <c:v>259782.87547243541</c:v>
                </c:pt>
                <c:pt idx="1109">
                  <c:v>260005.52875935187</c:v>
                </c:pt>
                <c:pt idx="1110">
                  <c:v>260208.22527594137</c:v>
                </c:pt>
                <c:pt idx="1111">
                  <c:v>260208.22527594137</c:v>
                </c:pt>
                <c:pt idx="1112">
                  <c:v>260208.22527594137</c:v>
                </c:pt>
                <c:pt idx="1113">
                  <c:v>260208.22527594137</c:v>
                </c:pt>
                <c:pt idx="1114">
                  <c:v>260208.22527594137</c:v>
                </c:pt>
                <c:pt idx="1115">
                  <c:v>260208.22527594137</c:v>
                </c:pt>
                <c:pt idx="1116">
                  <c:v>260208.22527594137</c:v>
                </c:pt>
                <c:pt idx="1117">
                  <c:v>260208.22527594137</c:v>
                </c:pt>
                <c:pt idx="1118">
                  <c:v>260208.22527594137</c:v>
                </c:pt>
                <c:pt idx="1119">
                  <c:v>260412.87441610629</c:v>
                </c:pt>
                <c:pt idx="1120">
                  <c:v>260494.56385661845</c:v>
                </c:pt>
                <c:pt idx="1121">
                  <c:v>260494.56385661845</c:v>
                </c:pt>
                <c:pt idx="1122">
                  <c:v>260494.56385661845</c:v>
                </c:pt>
                <c:pt idx="1123">
                  <c:v>260737.42641684512</c:v>
                </c:pt>
                <c:pt idx="1124">
                  <c:v>261523.43238986982</c:v>
                </c:pt>
                <c:pt idx="1125">
                  <c:v>263035.6457374653</c:v>
                </c:pt>
                <c:pt idx="1126">
                  <c:v>265176.73072034726</c:v>
                </c:pt>
                <c:pt idx="1127">
                  <c:v>267539.01605529612</c:v>
                </c:pt>
                <c:pt idx="1128">
                  <c:v>269865.2753248486</c:v>
                </c:pt>
                <c:pt idx="1129">
                  <c:v>271846.69514086231</c:v>
                </c:pt>
                <c:pt idx="1130">
                  <c:v>273376.96505260229</c:v>
                </c:pt>
                <c:pt idx="1131">
                  <c:v>274709.5724109771</c:v>
                </c:pt>
                <c:pt idx="1132">
                  <c:v>276022.40501530963</c:v>
                </c:pt>
                <c:pt idx="1133">
                  <c:v>277468.38309334591</c:v>
                </c:pt>
                <c:pt idx="1134">
                  <c:v>279021.89398638217</c:v>
                </c:pt>
                <c:pt idx="1135">
                  <c:v>280452.16680191841</c:v>
                </c:pt>
                <c:pt idx="1136">
                  <c:v>281400.17552304786</c:v>
                </c:pt>
                <c:pt idx="1137">
                  <c:v>281659.74655062117</c:v>
                </c:pt>
                <c:pt idx="1138">
                  <c:v>281659.74655062117</c:v>
                </c:pt>
                <c:pt idx="1139">
                  <c:v>281659.74655062117</c:v>
                </c:pt>
                <c:pt idx="1140">
                  <c:v>281659.74655062117</c:v>
                </c:pt>
                <c:pt idx="1141">
                  <c:v>281659.74655062117</c:v>
                </c:pt>
                <c:pt idx="1142">
                  <c:v>281659.74655062117</c:v>
                </c:pt>
                <c:pt idx="1143">
                  <c:v>281659.74655062117</c:v>
                </c:pt>
                <c:pt idx="1144">
                  <c:v>281659.74655062117</c:v>
                </c:pt>
                <c:pt idx="1145">
                  <c:v>281659.74655062117</c:v>
                </c:pt>
                <c:pt idx="1146">
                  <c:v>281805.14295327547</c:v>
                </c:pt>
                <c:pt idx="1147">
                  <c:v>283410.17270959012</c:v>
                </c:pt>
                <c:pt idx="1148">
                  <c:v>285404.85670136096</c:v>
                </c:pt>
                <c:pt idx="1149">
                  <c:v>286508.43678285403</c:v>
                </c:pt>
                <c:pt idx="1150">
                  <c:v>286693.39804674289</c:v>
                </c:pt>
                <c:pt idx="1151">
                  <c:v>286693.39804674289</c:v>
                </c:pt>
                <c:pt idx="1152">
                  <c:v>286693.39804674289</c:v>
                </c:pt>
                <c:pt idx="1153">
                  <c:v>286693.39804674289</c:v>
                </c:pt>
                <c:pt idx="1154">
                  <c:v>286693.39804674289</c:v>
                </c:pt>
                <c:pt idx="1155">
                  <c:v>286693.39804674289</c:v>
                </c:pt>
                <c:pt idx="1156">
                  <c:v>286693.39804674289</c:v>
                </c:pt>
                <c:pt idx="1157">
                  <c:v>286693.39804674289</c:v>
                </c:pt>
                <c:pt idx="1158">
                  <c:v>286693.39804674289</c:v>
                </c:pt>
                <c:pt idx="1159">
                  <c:v>286693.39804674289</c:v>
                </c:pt>
                <c:pt idx="1160">
                  <c:v>286693.39804674289</c:v>
                </c:pt>
                <c:pt idx="1161">
                  <c:v>286693.39804674289</c:v>
                </c:pt>
                <c:pt idx="1162">
                  <c:v>286693.39804674289</c:v>
                </c:pt>
                <c:pt idx="1163">
                  <c:v>286693.39804674289</c:v>
                </c:pt>
                <c:pt idx="1164">
                  <c:v>286693.39804674289</c:v>
                </c:pt>
                <c:pt idx="1165">
                  <c:v>286693.39804674289</c:v>
                </c:pt>
                <c:pt idx="1166">
                  <c:v>286693.39804674289</c:v>
                </c:pt>
                <c:pt idx="1167">
                  <c:v>286693.39804674289</c:v>
                </c:pt>
                <c:pt idx="1168">
                  <c:v>286693.39804674289</c:v>
                </c:pt>
                <c:pt idx="1169">
                  <c:v>286693.39804674289</c:v>
                </c:pt>
                <c:pt idx="1170">
                  <c:v>286693.39804674289</c:v>
                </c:pt>
                <c:pt idx="1171">
                  <c:v>286693.39804674289</c:v>
                </c:pt>
                <c:pt idx="1172">
                  <c:v>286693.39804674289</c:v>
                </c:pt>
                <c:pt idx="1173">
                  <c:v>286693.39804674289</c:v>
                </c:pt>
                <c:pt idx="1174">
                  <c:v>286693.39804674289</c:v>
                </c:pt>
                <c:pt idx="1175">
                  <c:v>286693.39804674289</c:v>
                </c:pt>
                <c:pt idx="1176">
                  <c:v>286693.39804674289</c:v>
                </c:pt>
                <c:pt idx="1177">
                  <c:v>286693.39804674289</c:v>
                </c:pt>
                <c:pt idx="1178">
                  <c:v>286693.39804674289</c:v>
                </c:pt>
                <c:pt idx="1179">
                  <c:v>286693.39804674289</c:v>
                </c:pt>
                <c:pt idx="1180">
                  <c:v>286693.39804674289</c:v>
                </c:pt>
                <c:pt idx="1181">
                  <c:v>286693.39804674289</c:v>
                </c:pt>
                <c:pt idx="1182">
                  <c:v>286693.39804674289</c:v>
                </c:pt>
                <c:pt idx="1183">
                  <c:v>286693.39804674289</c:v>
                </c:pt>
                <c:pt idx="1184">
                  <c:v>286693.39804674289</c:v>
                </c:pt>
                <c:pt idx="1185">
                  <c:v>286693.39804674289</c:v>
                </c:pt>
                <c:pt idx="1186">
                  <c:v>286693.39804674289</c:v>
                </c:pt>
                <c:pt idx="1187">
                  <c:v>286693.39804674289</c:v>
                </c:pt>
                <c:pt idx="1188">
                  <c:v>286693.39804674289</c:v>
                </c:pt>
                <c:pt idx="1189">
                  <c:v>286693.39804674289</c:v>
                </c:pt>
                <c:pt idx="1190">
                  <c:v>286693.39804674289</c:v>
                </c:pt>
                <c:pt idx="1191">
                  <c:v>286693.39804674289</c:v>
                </c:pt>
                <c:pt idx="1192">
                  <c:v>286693.39804674289</c:v>
                </c:pt>
                <c:pt idx="1193">
                  <c:v>286693.39804674289</c:v>
                </c:pt>
                <c:pt idx="1194">
                  <c:v>286693.39804674289</c:v>
                </c:pt>
                <c:pt idx="1195">
                  <c:v>286693.39804674289</c:v>
                </c:pt>
                <c:pt idx="1196">
                  <c:v>286693.39804674289</c:v>
                </c:pt>
                <c:pt idx="1197">
                  <c:v>286693.39804674289</c:v>
                </c:pt>
                <c:pt idx="1198">
                  <c:v>286693.39804674289</c:v>
                </c:pt>
                <c:pt idx="1199">
                  <c:v>286693.39804674289</c:v>
                </c:pt>
                <c:pt idx="1200">
                  <c:v>286693.39804674289</c:v>
                </c:pt>
                <c:pt idx="1201">
                  <c:v>286693.39804674289</c:v>
                </c:pt>
                <c:pt idx="1202">
                  <c:v>286693.39804674289</c:v>
                </c:pt>
                <c:pt idx="1203">
                  <c:v>286693.39804674289</c:v>
                </c:pt>
                <c:pt idx="1204">
                  <c:v>286693.39804674289</c:v>
                </c:pt>
                <c:pt idx="1205">
                  <c:v>286693.39804674289</c:v>
                </c:pt>
                <c:pt idx="1206">
                  <c:v>286693.39804674289</c:v>
                </c:pt>
                <c:pt idx="1207">
                  <c:v>286693.39804674289</c:v>
                </c:pt>
                <c:pt idx="1208">
                  <c:v>286693.39804674289</c:v>
                </c:pt>
                <c:pt idx="1209">
                  <c:v>286693.39804674289</c:v>
                </c:pt>
                <c:pt idx="1210">
                  <c:v>286693.39804674289</c:v>
                </c:pt>
                <c:pt idx="1211">
                  <c:v>286693.39804674289</c:v>
                </c:pt>
                <c:pt idx="1212">
                  <c:v>286693.39804674289</c:v>
                </c:pt>
                <c:pt idx="1213">
                  <c:v>286693.39804674289</c:v>
                </c:pt>
                <c:pt idx="1214">
                  <c:v>286693.39804674289</c:v>
                </c:pt>
                <c:pt idx="1215">
                  <c:v>286693.39804674289</c:v>
                </c:pt>
                <c:pt idx="1216">
                  <c:v>286693.39804674289</c:v>
                </c:pt>
                <c:pt idx="1217">
                  <c:v>286693.39804674289</c:v>
                </c:pt>
                <c:pt idx="1218">
                  <c:v>286693.39804674289</c:v>
                </c:pt>
                <c:pt idx="1219">
                  <c:v>286693.39804674289</c:v>
                </c:pt>
                <c:pt idx="1220">
                  <c:v>286693.39804674289</c:v>
                </c:pt>
                <c:pt idx="1221">
                  <c:v>286693.39804674289</c:v>
                </c:pt>
                <c:pt idx="1222">
                  <c:v>286693.39804674289</c:v>
                </c:pt>
                <c:pt idx="1223">
                  <c:v>286693.39804674289</c:v>
                </c:pt>
                <c:pt idx="1224">
                  <c:v>286693.39804674289</c:v>
                </c:pt>
                <c:pt idx="1225">
                  <c:v>286693.39804674289</c:v>
                </c:pt>
                <c:pt idx="1226">
                  <c:v>286693.39804674289</c:v>
                </c:pt>
                <c:pt idx="1227">
                  <c:v>286693.39804674289</c:v>
                </c:pt>
                <c:pt idx="1228">
                  <c:v>286693.39804674289</c:v>
                </c:pt>
                <c:pt idx="1229">
                  <c:v>286693.39804674289</c:v>
                </c:pt>
                <c:pt idx="1230">
                  <c:v>286693.39804674289</c:v>
                </c:pt>
                <c:pt idx="1231">
                  <c:v>286693.39804674289</c:v>
                </c:pt>
                <c:pt idx="1232">
                  <c:v>286693.39804674289</c:v>
                </c:pt>
                <c:pt idx="1233">
                  <c:v>286693.39804674289</c:v>
                </c:pt>
                <c:pt idx="1234">
                  <c:v>286693.39804674289</c:v>
                </c:pt>
                <c:pt idx="1235">
                  <c:v>286693.39804674289</c:v>
                </c:pt>
                <c:pt idx="1236">
                  <c:v>286693.39804674289</c:v>
                </c:pt>
                <c:pt idx="1237">
                  <c:v>286693.39804674289</c:v>
                </c:pt>
                <c:pt idx="1238">
                  <c:v>286693.39804674289</c:v>
                </c:pt>
                <c:pt idx="1239">
                  <c:v>286693.39804674289</c:v>
                </c:pt>
                <c:pt idx="1240">
                  <c:v>286693.39804674289</c:v>
                </c:pt>
                <c:pt idx="1241">
                  <c:v>286693.39804674289</c:v>
                </c:pt>
                <c:pt idx="1242">
                  <c:v>286693.39804674289</c:v>
                </c:pt>
                <c:pt idx="1243">
                  <c:v>286693.39804674289</c:v>
                </c:pt>
                <c:pt idx="1244">
                  <c:v>286693.39804674289</c:v>
                </c:pt>
                <c:pt idx="1245">
                  <c:v>286693.39804674289</c:v>
                </c:pt>
                <c:pt idx="1246">
                  <c:v>286693.39804674289</c:v>
                </c:pt>
                <c:pt idx="1247">
                  <c:v>286693.39804674289</c:v>
                </c:pt>
                <c:pt idx="1248">
                  <c:v>286693.39804674289</c:v>
                </c:pt>
                <c:pt idx="1249">
                  <c:v>286693.39804674289</c:v>
                </c:pt>
                <c:pt idx="1250">
                  <c:v>286693.39804674289</c:v>
                </c:pt>
                <c:pt idx="1251">
                  <c:v>286693.39804674289</c:v>
                </c:pt>
                <c:pt idx="1252">
                  <c:v>286693.39804674289</c:v>
                </c:pt>
                <c:pt idx="1253">
                  <c:v>286693.39804674289</c:v>
                </c:pt>
                <c:pt idx="1254">
                  <c:v>286693.39804674289</c:v>
                </c:pt>
                <c:pt idx="1255">
                  <c:v>286693.39804674289</c:v>
                </c:pt>
                <c:pt idx="1256">
                  <c:v>286693.39804674289</c:v>
                </c:pt>
                <c:pt idx="1257">
                  <c:v>286693.39804674289</c:v>
                </c:pt>
                <c:pt idx="1258">
                  <c:v>286693.39804674289</c:v>
                </c:pt>
                <c:pt idx="1259">
                  <c:v>286693.39804674289</c:v>
                </c:pt>
                <c:pt idx="1260">
                  <c:v>286693.39804674289</c:v>
                </c:pt>
                <c:pt idx="1261">
                  <c:v>286693.39804674289</c:v>
                </c:pt>
                <c:pt idx="1262">
                  <c:v>286693.39804674289</c:v>
                </c:pt>
                <c:pt idx="1263">
                  <c:v>286693.39804674289</c:v>
                </c:pt>
                <c:pt idx="1264">
                  <c:v>286693.39804674289</c:v>
                </c:pt>
                <c:pt idx="1265">
                  <c:v>286693.39804674289</c:v>
                </c:pt>
                <c:pt idx="1266">
                  <c:v>286693.39804674289</c:v>
                </c:pt>
                <c:pt idx="1267">
                  <c:v>286693.39804674289</c:v>
                </c:pt>
                <c:pt idx="1268">
                  <c:v>286693.39804674289</c:v>
                </c:pt>
                <c:pt idx="1269">
                  <c:v>286693.39804674289</c:v>
                </c:pt>
                <c:pt idx="1270">
                  <c:v>286693.39804674289</c:v>
                </c:pt>
                <c:pt idx="1271">
                  <c:v>286693.39804674289</c:v>
                </c:pt>
                <c:pt idx="1272">
                  <c:v>286693.39804674289</c:v>
                </c:pt>
                <c:pt idx="1273">
                  <c:v>286693.39804674289</c:v>
                </c:pt>
                <c:pt idx="1274">
                  <c:v>286693.39804674289</c:v>
                </c:pt>
                <c:pt idx="1275">
                  <c:v>286693.39804674289</c:v>
                </c:pt>
                <c:pt idx="1276">
                  <c:v>286693.39804674289</c:v>
                </c:pt>
                <c:pt idx="1277">
                  <c:v>286693.39804674289</c:v>
                </c:pt>
                <c:pt idx="1278">
                  <c:v>286693.39804674289</c:v>
                </c:pt>
                <c:pt idx="1279">
                  <c:v>286693.39804674289</c:v>
                </c:pt>
                <c:pt idx="1280">
                  <c:v>286693.39804674289</c:v>
                </c:pt>
                <c:pt idx="1281">
                  <c:v>286693.39804674289</c:v>
                </c:pt>
                <c:pt idx="1282">
                  <c:v>286693.39804674289</c:v>
                </c:pt>
                <c:pt idx="1283">
                  <c:v>286693.39804674289</c:v>
                </c:pt>
                <c:pt idx="1284">
                  <c:v>286693.39804674289</c:v>
                </c:pt>
                <c:pt idx="1285">
                  <c:v>286693.39804674289</c:v>
                </c:pt>
                <c:pt idx="1286">
                  <c:v>286693.39804674289</c:v>
                </c:pt>
                <c:pt idx="1287">
                  <c:v>286693.39804674289</c:v>
                </c:pt>
                <c:pt idx="1288">
                  <c:v>286693.39804674289</c:v>
                </c:pt>
                <c:pt idx="1289">
                  <c:v>286693.39804674289</c:v>
                </c:pt>
                <c:pt idx="1290">
                  <c:v>286693.39804674289</c:v>
                </c:pt>
                <c:pt idx="1291">
                  <c:v>286693.39804674289</c:v>
                </c:pt>
                <c:pt idx="1292">
                  <c:v>286693.39804674289</c:v>
                </c:pt>
                <c:pt idx="1293">
                  <c:v>286693.39804674289</c:v>
                </c:pt>
                <c:pt idx="1294">
                  <c:v>286693.39804674289</c:v>
                </c:pt>
                <c:pt idx="1295">
                  <c:v>286693.39804674289</c:v>
                </c:pt>
                <c:pt idx="1296">
                  <c:v>286693.39804674289</c:v>
                </c:pt>
                <c:pt idx="1297">
                  <c:v>286693.39804674289</c:v>
                </c:pt>
                <c:pt idx="1298">
                  <c:v>286693.39804674289</c:v>
                </c:pt>
                <c:pt idx="1299">
                  <c:v>286693.39804674289</c:v>
                </c:pt>
                <c:pt idx="1300">
                  <c:v>286693.39804674289</c:v>
                </c:pt>
                <c:pt idx="1301">
                  <c:v>286693.39804674289</c:v>
                </c:pt>
                <c:pt idx="1302">
                  <c:v>286693.39804674289</c:v>
                </c:pt>
                <c:pt idx="1303">
                  <c:v>286693.39804674289</c:v>
                </c:pt>
                <c:pt idx="1304">
                  <c:v>286693.39804674289</c:v>
                </c:pt>
                <c:pt idx="1305">
                  <c:v>286693.39804674289</c:v>
                </c:pt>
                <c:pt idx="1306">
                  <c:v>286693.39804674289</c:v>
                </c:pt>
                <c:pt idx="1307">
                  <c:v>286693.39804674289</c:v>
                </c:pt>
                <c:pt idx="1308">
                  <c:v>286693.39804674289</c:v>
                </c:pt>
                <c:pt idx="1309">
                  <c:v>286693.39804674289</c:v>
                </c:pt>
                <c:pt idx="1310">
                  <c:v>286693.39804674289</c:v>
                </c:pt>
                <c:pt idx="1311">
                  <c:v>286693.39804674289</c:v>
                </c:pt>
                <c:pt idx="1312">
                  <c:v>286693.39804674289</c:v>
                </c:pt>
                <c:pt idx="1313">
                  <c:v>286693.39804674289</c:v>
                </c:pt>
                <c:pt idx="1314">
                  <c:v>286693.39804674289</c:v>
                </c:pt>
                <c:pt idx="1315">
                  <c:v>286693.39804674289</c:v>
                </c:pt>
                <c:pt idx="1316">
                  <c:v>286693.39804674289</c:v>
                </c:pt>
                <c:pt idx="1317">
                  <c:v>286693.39804674289</c:v>
                </c:pt>
                <c:pt idx="1318">
                  <c:v>286693.39804674289</c:v>
                </c:pt>
                <c:pt idx="1319">
                  <c:v>286693.39804674289</c:v>
                </c:pt>
                <c:pt idx="1320">
                  <c:v>286693.39804674289</c:v>
                </c:pt>
                <c:pt idx="1321">
                  <c:v>286693.39804674289</c:v>
                </c:pt>
                <c:pt idx="1322">
                  <c:v>286693.39804674289</c:v>
                </c:pt>
                <c:pt idx="1323">
                  <c:v>286693.39804674289</c:v>
                </c:pt>
                <c:pt idx="1324">
                  <c:v>286693.39804674289</c:v>
                </c:pt>
                <c:pt idx="1325">
                  <c:v>286693.39804674289</c:v>
                </c:pt>
                <c:pt idx="1326">
                  <c:v>286693.39804674289</c:v>
                </c:pt>
                <c:pt idx="1327">
                  <c:v>286693.39804674289</c:v>
                </c:pt>
                <c:pt idx="1328">
                  <c:v>286693.39804674289</c:v>
                </c:pt>
                <c:pt idx="1329">
                  <c:v>286693.39804674289</c:v>
                </c:pt>
                <c:pt idx="1330">
                  <c:v>286693.39804674289</c:v>
                </c:pt>
                <c:pt idx="1331">
                  <c:v>286693.39804674289</c:v>
                </c:pt>
                <c:pt idx="1332">
                  <c:v>286693.39804674289</c:v>
                </c:pt>
                <c:pt idx="1333">
                  <c:v>286693.39804674289</c:v>
                </c:pt>
                <c:pt idx="1334">
                  <c:v>286693.39804674289</c:v>
                </c:pt>
                <c:pt idx="1335">
                  <c:v>286693.39804674289</c:v>
                </c:pt>
                <c:pt idx="1336">
                  <c:v>286693.39804674289</c:v>
                </c:pt>
                <c:pt idx="1337">
                  <c:v>286693.39804674289</c:v>
                </c:pt>
                <c:pt idx="1338">
                  <c:v>286693.39804674289</c:v>
                </c:pt>
                <c:pt idx="1339">
                  <c:v>286693.39804674289</c:v>
                </c:pt>
                <c:pt idx="1340">
                  <c:v>286693.39804674289</c:v>
                </c:pt>
                <c:pt idx="1341">
                  <c:v>286693.39804674289</c:v>
                </c:pt>
                <c:pt idx="1342">
                  <c:v>286693.39804674289</c:v>
                </c:pt>
                <c:pt idx="1343">
                  <c:v>286693.39804674289</c:v>
                </c:pt>
                <c:pt idx="1344">
                  <c:v>286693.39804674289</c:v>
                </c:pt>
                <c:pt idx="1345">
                  <c:v>286693.39804674289</c:v>
                </c:pt>
                <c:pt idx="1346">
                  <c:v>286693.39804674289</c:v>
                </c:pt>
                <c:pt idx="1347">
                  <c:v>286693.39804674289</c:v>
                </c:pt>
                <c:pt idx="1348">
                  <c:v>286693.39804674289</c:v>
                </c:pt>
                <c:pt idx="1349">
                  <c:v>286693.39804674289</c:v>
                </c:pt>
                <c:pt idx="1350">
                  <c:v>286693.39804674289</c:v>
                </c:pt>
                <c:pt idx="1351">
                  <c:v>286873.08578814723</c:v>
                </c:pt>
                <c:pt idx="1352">
                  <c:v>287136.01062720199</c:v>
                </c:pt>
                <c:pt idx="1353">
                  <c:v>287430.94486720196</c:v>
                </c:pt>
                <c:pt idx="1354">
                  <c:v>287758.22012278356</c:v>
                </c:pt>
                <c:pt idx="1355">
                  <c:v>288143.25811399886</c:v>
                </c:pt>
                <c:pt idx="1356">
                  <c:v>288637.89504297549</c:v>
                </c:pt>
                <c:pt idx="1357">
                  <c:v>289217.23977307964</c:v>
                </c:pt>
                <c:pt idx="1358">
                  <c:v>289855.92798481963</c:v>
                </c:pt>
                <c:pt idx="1359">
                  <c:v>290579.67078034719</c:v>
                </c:pt>
                <c:pt idx="1360">
                  <c:v>291337.8549166242</c:v>
                </c:pt>
                <c:pt idx="1361">
                  <c:v>291874.24406150077</c:v>
                </c:pt>
                <c:pt idx="1362">
                  <c:v>291955.7046797222</c:v>
                </c:pt>
                <c:pt idx="1363">
                  <c:v>291955.7046797222</c:v>
                </c:pt>
                <c:pt idx="1364">
                  <c:v>291955.7046797222</c:v>
                </c:pt>
                <c:pt idx="1365">
                  <c:v>291955.7046797222</c:v>
                </c:pt>
                <c:pt idx="1366">
                  <c:v>291955.7046797222</c:v>
                </c:pt>
                <c:pt idx="1367">
                  <c:v>291955.7046797222</c:v>
                </c:pt>
                <c:pt idx="1368">
                  <c:v>292260.99191228685</c:v>
                </c:pt>
                <c:pt idx="1369">
                  <c:v>292777.61195395351</c:v>
                </c:pt>
                <c:pt idx="1370">
                  <c:v>292967.6439506819</c:v>
                </c:pt>
                <c:pt idx="1371">
                  <c:v>292967.6439506819</c:v>
                </c:pt>
                <c:pt idx="1372">
                  <c:v>292967.6439506819</c:v>
                </c:pt>
                <c:pt idx="1373">
                  <c:v>292967.6439506819</c:v>
                </c:pt>
                <c:pt idx="1374">
                  <c:v>293008.12777952739</c:v>
                </c:pt>
                <c:pt idx="1375">
                  <c:v>293410.10257784143</c:v>
                </c:pt>
                <c:pt idx="1376">
                  <c:v>294431.65487925638</c:v>
                </c:pt>
                <c:pt idx="1377">
                  <c:v>296333.03637843847</c:v>
                </c:pt>
                <c:pt idx="1378">
                  <c:v>298709.59750042437</c:v>
                </c:pt>
                <c:pt idx="1379">
                  <c:v>301099.66738330631</c:v>
                </c:pt>
                <c:pt idx="1380">
                  <c:v>303501.57516517647</c:v>
                </c:pt>
                <c:pt idx="1381">
                  <c:v>305146.9833174604</c:v>
                </c:pt>
                <c:pt idx="1382">
                  <c:v>305146.9833174604</c:v>
                </c:pt>
                <c:pt idx="1383">
                  <c:v>305146.9833174604</c:v>
                </c:pt>
                <c:pt idx="1384">
                  <c:v>305146.9833174604</c:v>
                </c:pt>
                <c:pt idx="1385">
                  <c:v>305146.9833174604</c:v>
                </c:pt>
                <c:pt idx="1386">
                  <c:v>305146.9833174604</c:v>
                </c:pt>
                <c:pt idx="1387">
                  <c:v>305146.9833174604</c:v>
                </c:pt>
                <c:pt idx="1388">
                  <c:v>305146.9833174604</c:v>
                </c:pt>
                <c:pt idx="1389">
                  <c:v>305146.9833174604</c:v>
                </c:pt>
                <c:pt idx="1390">
                  <c:v>305146.9833174604</c:v>
                </c:pt>
                <c:pt idx="1391">
                  <c:v>305146.9833174604</c:v>
                </c:pt>
                <c:pt idx="1392">
                  <c:v>305146.9833174604</c:v>
                </c:pt>
                <c:pt idx="1393">
                  <c:v>305146.9833174604</c:v>
                </c:pt>
                <c:pt idx="1394">
                  <c:v>305146.9833174604</c:v>
                </c:pt>
                <c:pt idx="1395">
                  <c:v>305146.9833174604</c:v>
                </c:pt>
                <c:pt idx="1396">
                  <c:v>305146.9833174604</c:v>
                </c:pt>
                <c:pt idx="1397">
                  <c:v>305172.51374192315</c:v>
                </c:pt>
                <c:pt idx="1398">
                  <c:v>305328.69405406818</c:v>
                </c:pt>
                <c:pt idx="1399">
                  <c:v>305616.09706985042</c:v>
                </c:pt>
                <c:pt idx="1400">
                  <c:v>306035.5582202237</c:v>
                </c:pt>
                <c:pt idx="1401">
                  <c:v>306536.43511575129</c:v>
                </c:pt>
                <c:pt idx="1402">
                  <c:v>307195.52439224435</c:v>
                </c:pt>
                <c:pt idx="1403">
                  <c:v>308295.11699513014</c:v>
                </c:pt>
                <c:pt idx="1404">
                  <c:v>310195.72927399975</c:v>
                </c:pt>
                <c:pt idx="1405">
                  <c:v>312594.23941855511</c:v>
                </c:pt>
                <c:pt idx="1406">
                  <c:v>314568.97656688845</c:v>
                </c:pt>
                <c:pt idx="1407">
                  <c:v>315374.45378174959</c:v>
                </c:pt>
                <c:pt idx="1408">
                  <c:v>315374.45378174959</c:v>
                </c:pt>
                <c:pt idx="1409">
                  <c:v>315374.45378174959</c:v>
                </c:pt>
                <c:pt idx="1410">
                  <c:v>315374.45378174959</c:v>
                </c:pt>
                <c:pt idx="1411">
                  <c:v>315374.45378174959</c:v>
                </c:pt>
                <c:pt idx="1412">
                  <c:v>315374.45378174959</c:v>
                </c:pt>
                <c:pt idx="1413">
                  <c:v>315374.45378174959</c:v>
                </c:pt>
                <c:pt idx="1414">
                  <c:v>315374.45378174959</c:v>
                </c:pt>
                <c:pt idx="1415">
                  <c:v>315374.45378174959</c:v>
                </c:pt>
                <c:pt idx="1416">
                  <c:v>315374.45378174959</c:v>
                </c:pt>
                <c:pt idx="1417">
                  <c:v>315374.45378174959</c:v>
                </c:pt>
                <c:pt idx="1418">
                  <c:v>315374.45378174959</c:v>
                </c:pt>
                <c:pt idx="1419">
                  <c:v>315374.45378174959</c:v>
                </c:pt>
                <c:pt idx="1420">
                  <c:v>315374.45378174959</c:v>
                </c:pt>
                <c:pt idx="1421">
                  <c:v>315922.8352554022</c:v>
                </c:pt>
                <c:pt idx="1422">
                  <c:v>317039.56326391589</c:v>
                </c:pt>
                <c:pt idx="1423">
                  <c:v>317753.96924557775</c:v>
                </c:pt>
                <c:pt idx="1424">
                  <c:v>317753.96924557775</c:v>
                </c:pt>
                <c:pt idx="1425">
                  <c:v>317753.96924557775</c:v>
                </c:pt>
                <c:pt idx="1426">
                  <c:v>317753.96924557775</c:v>
                </c:pt>
                <c:pt idx="1427">
                  <c:v>317753.96924557775</c:v>
                </c:pt>
                <c:pt idx="1428">
                  <c:v>317753.96924557775</c:v>
                </c:pt>
                <c:pt idx="1429">
                  <c:v>317753.96924557775</c:v>
                </c:pt>
                <c:pt idx="1430">
                  <c:v>318044.33259041089</c:v>
                </c:pt>
                <c:pt idx="1431">
                  <c:v>319080.19685086905</c:v>
                </c:pt>
                <c:pt idx="1432">
                  <c:v>321018.48958708433</c:v>
                </c:pt>
                <c:pt idx="1433">
                  <c:v>323427.48529721837</c:v>
                </c:pt>
                <c:pt idx="1434">
                  <c:v>325871.06867491896</c:v>
                </c:pt>
                <c:pt idx="1435">
                  <c:v>327351.02502286265</c:v>
                </c:pt>
                <c:pt idx="1436">
                  <c:v>327351.02502286265</c:v>
                </c:pt>
                <c:pt idx="1437">
                  <c:v>327351.02502286265</c:v>
                </c:pt>
                <c:pt idx="1438">
                  <c:v>327351.02502286265</c:v>
                </c:pt>
                <c:pt idx="1439">
                  <c:v>327351.02502286265</c:v>
                </c:pt>
                <c:pt idx="1440">
                  <c:v>327351.02502286265</c:v>
                </c:pt>
                <c:pt idx="1441">
                  <c:v>327705.53762126929</c:v>
                </c:pt>
                <c:pt idx="1442">
                  <c:v>328215.57845526619</c:v>
                </c:pt>
                <c:pt idx="1443">
                  <c:v>328343.75130598666</c:v>
                </c:pt>
                <c:pt idx="1444">
                  <c:v>328343.75130598666</c:v>
                </c:pt>
                <c:pt idx="1445">
                  <c:v>328343.75130598666</c:v>
                </c:pt>
                <c:pt idx="1446">
                  <c:v>328343.75130598666</c:v>
                </c:pt>
                <c:pt idx="1447">
                  <c:v>328957.91036517167</c:v>
                </c:pt>
                <c:pt idx="1448">
                  <c:v>330724.90703444253</c:v>
                </c:pt>
                <c:pt idx="1449">
                  <c:v>333109.01387495466</c:v>
                </c:pt>
                <c:pt idx="1450">
                  <c:v>335060.96188400942</c:v>
                </c:pt>
                <c:pt idx="1451">
                  <c:v>335965.71861220384</c:v>
                </c:pt>
                <c:pt idx="1452">
                  <c:v>336001.62927887053</c:v>
                </c:pt>
                <c:pt idx="1453">
                  <c:v>336001.62927887053</c:v>
                </c:pt>
                <c:pt idx="1454">
                  <c:v>336001.62927887053</c:v>
                </c:pt>
                <c:pt idx="1455">
                  <c:v>336001.62927887053</c:v>
                </c:pt>
                <c:pt idx="1456">
                  <c:v>336001.62927887053</c:v>
                </c:pt>
                <c:pt idx="1457">
                  <c:v>336001.62927887053</c:v>
                </c:pt>
                <c:pt idx="1458">
                  <c:v>336001.62927887053</c:v>
                </c:pt>
                <c:pt idx="1459">
                  <c:v>336001.62927887053</c:v>
                </c:pt>
                <c:pt idx="1460">
                  <c:v>336001.62927887053</c:v>
                </c:pt>
                <c:pt idx="1461">
                  <c:v>336001.62927887053</c:v>
                </c:pt>
                <c:pt idx="1462">
                  <c:v>336001.62927887053</c:v>
                </c:pt>
                <c:pt idx="1463">
                  <c:v>336001.62927887053</c:v>
                </c:pt>
                <c:pt idx="1464">
                  <c:v>336001.62927887053</c:v>
                </c:pt>
                <c:pt idx="1465">
                  <c:v>336001.62927887053</c:v>
                </c:pt>
                <c:pt idx="1466">
                  <c:v>336001.62927887053</c:v>
                </c:pt>
                <c:pt idx="1467">
                  <c:v>336001.62927887053</c:v>
                </c:pt>
                <c:pt idx="1468">
                  <c:v>336001.62927887053</c:v>
                </c:pt>
                <c:pt idx="1469">
                  <c:v>336001.62927887053</c:v>
                </c:pt>
                <c:pt idx="1470">
                  <c:v>336001.62927887053</c:v>
                </c:pt>
                <c:pt idx="1471">
                  <c:v>336001.62927887053</c:v>
                </c:pt>
                <c:pt idx="1472">
                  <c:v>336001.62927887053</c:v>
                </c:pt>
                <c:pt idx="1473">
                  <c:v>336001.62927887053</c:v>
                </c:pt>
                <c:pt idx="1474">
                  <c:v>336001.62927887053</c:v>
                </c:pt>
                <c:pt idx="1475">
                  <c:v>336001.62927887053</c:v>
                </c:pt>
                <c:pt idx="1476">
                  <c:v>336001.62927887053</c:v>
                </c:pt>
                <c:pt idx="1477">
                  <c:v>336001.62927887053</c:v>
                </c:pt>
                <c:pt idx="1478">
                  <c:v>336001.62927887053</c:v>
                </c:pt>
                <c:pt idx="1479">
                  <c:v>336001.62927887053</c:v>
                </c:pt>
                <c:pt idx="1480">
                  <c:v>336001.62927887053</c:v>
                </c:pt>
                <c:pt idx="1481">
                  <c:v>336001.62927887053</c:v>
                </c:pt>
                <c:pt idx="1482">
                  <c:v>336001.62927887053</c:v>
                </c:pt>
                <c:pt idx="1483">
                  <c:v>336001.62927887053</c:v>
                </c:pt>
                <c:pt idx="1484">
                  <c:v>336001.62927887053</c:v>
                </c:pt>
                <c:pt idx="1485">
                  <c:v>336001.62927887053</c:v>
                </c:pt>
                <c:pt idx="1486">
                  <c:v>336001.62927887053</c:v>
                </c:pt>
                <c:pt idx="1487">
                  <c:v>336001.62927887053</c:v>
                </c:pt>
                <c:pt idx="1488">
                  <c:v>336001.62927887053</c:v>
                </c:pt>
                <c:pt idx="1489">
                  <c:v>336001.62927887053</c:v>
                </c:pt>
                <c:pt idx="1490">
                  <c:v>336001.62927887053</c:v>
                </c:pt>
                <c:pt idx="1491">
                  <c:v>336001.62927887053</c:v>
                </c:pt>
                <c:pt idx="1492">
                  <c:v>336001.62927887053</c:v>
                </c:pt>
                <c:pt idx="1493">
                  <c:v>336001.62927887053</c:v>
                </c:pt>
                <c:pt idx="1494">
                  <c:v>336001.62927887053</c:v>
                </c:pt>
                <c:pt idx="1495">
                  <c:v>336001.62927887053</c:v>
                </c:pt>
                <c:pt idx="1496">
                  <c:v>336001.62927887053</c:v>
                </c:pt>
                <c:pt idx="1497">
                  <c:v>336001.62927887053</c:v>
                </c:pt>
                <c:pt idx="1498">
                  <c:v>336001.62927887053</c:v>
                </c:pt>
                <c:pt idx="1499">
                  <c:v>336001.62927887053</c:v>
                </c:pt>
                <c:pt idx="1500">
                  <c:v>336001.62927887053</c:v>
                </c:pt>
                <c:pt idx="1501">
                  <c:v>336001.62927887053</c:v>
                </c:pt>
                <c:pt idx="1502">
                  <c:v>336001.62927887053</c:v>
                </c:pt>
                <c:pt idx="1503">
                  <c:v>336001.62927887053</c:v>
                </c:pt>
                <c:pt idx="1504">
                  <c:v>336001.62927887053</c:v>
                </c:pt>
                <c:pt idx="1505">
                  <c:v>336001.62927887053</c:v>
                </c:pt>
                <c:pt idx="1506">
                  <c:v>336001.62927887053</c:v>
                </c:pt>
                <c:pt idx="1507">
                  <c:v>336001.62927887053</c:v>
                </c:pt>
                <c:pt idx="1508">
                  <c:v>336001.62927887053</c:v>
                </c:pt>
                <c:pt idx="1509">
                  <c:v>336001.62927887053</c:v>
                </c:pt>
                <c:pt idx="1510">
                  <c:v>336001.62927887053</c:v>
                </c:pt>
                <c:pt idx="1511">
                  <c:v>336001.62927887053</c:v>
                </c:pt>
                <c:pt idx="1512">
                  <c:v>336001.62927887053</c:v>
                </c:pt>
                <c:pt idx="1513">
                  <c:v>336001.62927887053</c:v>
                </c:pt>
                <c:pt idx="1514">
                  <c:v>336001.62927887053</c:v>
                </c:pt>
                <c:pt idx="1515">
                  <c:v>336001.62927887053</c:v>
                </c:pt>
                <c:pt idx="1516">
                  <c:v>336001.62927887053</c:v>
                </c:pt>
                <c:pt idx="1517">
                  <c:v>336001.62927887053</c:v>
                </c:pt>
                <c:pt idx="1518">
                  <c:v>336001.62927887053</c:v>
                </c:pt>
                <c:pt idx="1519">
                  <c:v>336001.62927887053</c:v>
                </c:pt>
                <c:pt idx="1520">
                  <c:v>336001.62927887053</c:v>
                </c:pt>
                <c:pt idx="1521">
                  <c:v>336001.62927887053</c:v>
                </c:pt>
                <c:pt idx="1522">
                  <c:v>336001.62927887053</c:v>
                </c:pt>
                <c:pt idx="1523">
                  <c:v>336001.62927887053</c:v>
                </c:pt>
                <c:pt idx="1524">
                  <c:v>336001.62927887053</c:v>
                </c:pt>
                <c:pt idx="1525">
                  <c:v>336290.10153106478</c:v>
                </c:pt>
                <c:pt idx="1526">
                  <c:v>336866.93015370367</c:v>
                </c:pt>
                <c:pt idx="1527">
                  <c:v>337631.76870349917</c:v>
                </c:pt>
                <c:pt idx="1528">
                  <c:v>338406.22913375765</c:v>
                </c:pt>
                <c:pt idx="1529">
                  <c:v>339035.87530659715</c:v>
                </c:pt>
                <c:pt idx="1530">
                  <c:v>339442.27749565191</c:v>
                </c:pt>
                <c:pt idx="1531">
                  <c:v>339572.32806151127</c:v>
                </c:pt>
                <c:pt idx="1532">
                  <c:v>339572.32806151127</c:v>
                </c:pt>
                <c:pt idx="1533">
                  <c:v>339572.32806151127</c:v>
                </c:pt>
                <c:pt idx="1534">
                  <c:v>339572.32806151127</c:v>
                </c:pt>
                <c:pt idx="1535">
                  <c:v>339572.32806151127</c:v>
                </c:pt>
                <c:pt idx="1536">
                  <c:v>339572.32806151127</c:v>
                </c:pt>
                <c:pt idx="1537">
                  <c:v>339572.32806151127</c:v>
                </c:pt>
                <c:pt idx="1538">
                  <c:v>339572.32806151127</c:v>
                </c:pt>
                <c:pt idx="1539">
                  <c:v>339572.32806151127</c:v>
                </c:pt>
                <c:pt idx="1540">
                  <c:v>339572.32806151127</c:v>
                </c:pt>
                <c:pt idx="1541">
                  <c:v>339572.32806151127</c:v>
                </c:pt>
                <c:pt idx="1542">
                  <c:v>339572.32806151127</c:v>
                </c:pt>
                <c:pt idx="1543">
                  <c:v>339572.32806151127</c:v>
                </c:pt>
                <c:pt idx="1544">
                  <c:v>339572.32806151127</c:v>
                </c:pt>
                <c:pt idx="1545">
                  <c:v>339572.32806151127</c:v>
                </c:pt>
                <c:pt idx="1546">
                  <c:v>339572.32806151127</c:v>
                </c:pt>
                <c:pt idx="1547">
                  <c:v>339572.32806151127</c:v>
                </c:pt>
                <c:pt idx="1548">
                  <c:v>339572.32806151127</c:v>
                </c:pt>
                <c:pt idx="1549">
                  <c:v>339572.32806151127</c:v>
                </c:pt>
                <c:pt idx="1550">
                  <c:v>339572.32806151127</c:v>
                </c:pt>
                <c:pt idx="1551">
                  <c:v>339572.32806151127</c:v>
                </c:pt>
                <c:pt idx="1552">
                  <c:v>339572.32806151127</c:v>
                </c:pt>
                <c:pt idx="1553">
                  <c:v>339572.32806151127</c:v>
                </c:pt>
                <c:pt idx="1554">
                  <c:v>339572.32806151127</c:v>
                </c:pt>
                <c:pt idx="1555">
                  <c:v>339572.32806151127</c:v>
                </c:pt>
                <c:pt idx="1556">
                  <c:v>339572.32806151127</c:v>
                </c:pt>
                <c:pt idx="1557">
                  <c:v>339572.32806151127</c:v>
                </c:pt>
                <c:pt idx="1558">
                  <c:v>339572.32806151127</c:v>
                </c:pt>
                <c:pt idx="1559">
                  <c:v>339572.32806151127</c:v>
                </c:pt>
                <c:pt idx="1560">
                  <c:v>339572.32806151127</c:v>
                </c:pt>
                <c:pt idx="1561">
                  <c:v>339572.32806151127</c:v>
                </c:pt>
                <c:pt idx="1562">
                  <c:v>339572.32806151127</c:v>
                </c:pt>
                <c:pt idx="1563">
                  <c:v>339572.32806151127</c:v>
                </c:pt>
                <c:pt idx="1564">
                  <c:v>339572.32806151127</c:v>
                </c:pt>
                <c:pt idx="1565">
                  <c:v>339572.32806151127</c:v>
                </c:pt>
                <c:pt idx="1566">
                  <c:v>339572.32806151127</c:v>
                </c:pt>
                <c:pt idx="1567">
                  <c:v>339572.32806151127</c:v>
                </c:pt>
                <c:pt idx="1568">
                  <c:v>339572.32806151127</c:v>
                </c:pt>
                <c:pt idx="1569">
                  <c:v>339572.32806151127</c:v>
                </c:pt>
                <c:pt idx="1570">
                  <c:v>339572.32806151127</c:v>
                </c:pt>
                <c:pt idx="1571">
                  <c:v>339572.32806151127</c:v>
                </c:pt>
                <c:pt idx="1572">
                  <c:v>339572.32806151127</c:v>
                </c:pt>
                <c:pt idx="1573">
                  <c:v>339572.32806151127</c:v>
                </c:pt>
                <c:pt idx="1574">
                  <c:v>339572.32806151127</c:v>
                </c:pt>
                <c:pt idx="1575">
                  <c:v>339572.32806151127</c:v>
                </c:pt>
                <c:pt idx="1576">
                  <c:v>339572.32806151127</c:v>
                </c:pt>
                <c:pt idx="1577">
                  <c:v>339572.32806151127</c:v>
                </c:pt>
                <c:pt idx="1578">
                  <c:v>339572.32806151127</c:v>
                </c:pt>
                <c:pt idx="1579">
                  <c:v>339572.32806151127</c:v>
                </c:pt>
                <c:pt idx="1580">
                  <c:v>339572.32806151127</c:v>
                </c:pt>
                <c:pt idx="1581">
                  <c:v>339572.32806151127</c:v>
                </c:pt>
                <c:pt idx="1582">
                  <c:v>339572.32806151127</c:v>
                </c:pt>
                <c:pt idx="1583">
                  <c:v>339572.32806151127</c:v>
                </c:pt>
                <c:pt idx="1584">
                  <c:v>339572.32806151127</c:v>
                </c:pt>
                <c:pt idx="1585">
                  <c:v>339572.32806151127</c:v>
                </c:pt>
                <c:pt idx="1586">
                  <c:v>339572.32806151127</c:v>
                </c:pt>
                <c:pt idx="1587">
                  <c:v>339572.32806151127</c:v>
                </c:pt>
                <c:pt idx="1588">
                  <c:v>339572.32806151127</c:v>
                </c:pt>
                <c:pt idx="1589">
                  <c:v>339572.32806151127</c:v>
                </c:pt>
                <c:pt idx="1590">
                  <c:v>339572.32806151127</c:v>
                </c:pt>
                <c:pt idx="1591">
                  <c:v>339572.32806151127</c:v>
                </c:pt>
                <c:pt idx="1592">
                  <c:v>339572.32806151127</c:v>
                </c:pt>
                <c:pt idx="1593">
                  <c:v>339572.32806151127</c:v>
                </c:pt>
                <c:pt idx="1594">
                  <c:v>339572.32806151127</c:v>
                </c:pt>
                <c:pt idx="1595">
                  <c:v>339572.32806151127</c:v>
                </c:pt>
                <c:pt idx="1596">
                  <c:v>339572.32806151127</c:v>
                </c:pt>
                <c:pt idx="1597">
                  <c:v>339572.32806151127</c:v>
                </c:pt>
                <c:pt idx="1598">
                  <c:v>339572.32806151127</c:v>
                </c:pt>
                <c:pt idx="1599">
                  <c:v>339572.32806151127</c:v>
                </c:pt>
                <c:pt idx="1600">
                  <c:v>339572.32806151127</c:v>
                </c:pt>
                <c:pt idx="1601">
                  <c:v>339572.32806151127</c:v>
                </c:pt>
                <c:pt idx="1602">
                  <c:v>339572.32806151127</c:v>
                </c:pt>
                <c:pt idx="1603">
                  <c:v>339572.32806151127</c:v>
                </c:pt>
                <c:pt idx="1604">
                  <c:v>339572.32806151127</c:v>
                </c:pt>
                <c:pt idx="1605">
                  <c:v>339572.32806151127</c:v>
                </c:pt>
                <c:pt idx="1606">
                  <c:v>339572.32806151127</c:v>
                </c:pt>
                <c:pt idx="1607">
                  <c:v>339572.32806151127</c:v>
                </c:pt>
                <c:pt idx="1608">
                  <c:v>339572.32806151127</c:v>
                </c:pt>
                <c:pt idx="1609">
                  <c:v>339572.32806151127</c:v>
                </c:pt>
                <c:pt idx="1610">
                  <c:v>339572.32806151127</c:v>
                </c:pt>
                <c:pt idx="1611">
                  <c:v>339572.32806151127</c:v>
                </c:pt>
                <c:pt idx="1612">
                  <c:v>339572.32806151127</c:v>
                </c:pt>
                <c:pt idx="1613">
                  <c:v>339572.32806151127</c:v>
                </c:pt>
                <c:pt idx="1614">
                  <c:v>339572.32806151127</c:v>
                </c:pt>
                <c:pt idx="1615">
                  <c:v>339572.32806151127</c:v>
                </c:pt>
                <c:pt idx="1616">
                  <c:v>339572.32806151127</c:v>
                </c:pt>
                <c:pt idx="1617">
                  <c:v>339572.32806151127</c:v>
                </c:pt>
                <c:pt idx="1618">
                  <c:v>339572.32806151127</c:v>
                </c:pt>
                <c:pt idx="1619">
                  <c:v>339572.32806151127</c:v>
                </c:pt>
                <c:pt idx="1620">
                  <c:v>339572.32806151127</c:v>
                </c:pt>
                <c:pt idx="1621">
                  <c:v>339572.32806151127</c:v>
                </c:pt>
                <c:pt idx="1622">
                  <c:v>339572.32806151127</c:v>
                </c:pt>
                <c:pt idx="1623">
                  <c:v>339572.32806151127</c:v>
                </c:pt>
                <c:pt idx="1624">
                  <c:v>339572.32806151127</c:v>
                </c:pt>
                <c:pt idx="1625">
                  <c:v>339572.32806151127</c:v>
                </c:pt>
                <c:pt idx="1626">
                  <c:v>339572.32806151127</c:v>
                </c:pt>
                <c:pt idx="1627">
                  <c:v>339572.32806151127</c:v>
                </c:pt>
                <c:pt idx="1628">
                  <c:v>339734.18791538087</c:v>
                </c:pt>
                <c:pt idx="1629">
                  <c:v>340035.91356970184</c:v>
                </c:pt>
                <c:pt idx="1630">
                  <c:v>340350.18972271401</c:v>
                </c:pt>
                <c:pt idx="1631">
                  <c:v>340522.82441197615</c:v>
                </c:pt>
                <c:pt idx="1632">
                  <c:v>340522.82441197615</c:v>
                </c:pt>
                <c:pt idx="1633">
                  <c:v>340522.82441197615</c:v>
                </c:pt>
                <c:pt idx="1634">
                  <c:v>340522.82441197615</c:v>
                </c:pt>
                <c:pt idx="1635">
                  <c:v>340522.82441197615</c:v>
                </c:pt>
                <c:pt idx="1636">
                  <c:v>340522.82441197615</c:v>
                </c:pt>
                <c:pt idx="1637">
                  <c:v>340522.82441197615</c:v>
                </c:pt>
                <c:pt idx="1638">
                  <c:v>340522.82441197615</c:v>
                </c:pt>
                <c:pt idx="1639">
                  <c:v>340522.82441197615</c:v>
                </c:pt>
                <c:pt idx="1640">
                  <c:v>340522.82441197615</c:v>
                </c:pt>
                <c:pt idx="1641">
                  <c:v>340522.82441197615</c:v>
                </c:pt>
                <c:pt idx="1642">
                  <c:v>340522.82441197615</c:v>
                </c:pt>
                <c:pt idx="1643">
                  <c:v>340522.82441197615</c:v>
                </c:pt>
                <c:pt idx="1644">
                  <c:v>340522.82441197615</c:v>
                </c:pt>
                <c:pt idx="1645">
                  <c:v>340522.82441197615</c:v>
                </c:pt>
                <c:pt idx="1646">
                  <c:v>340522.82441197615</c:v>
                </c:pt>
                <c:pt idx="1647">
                  <c:v>340522.82441197615</c:v>
                </c:pt>
                <c:pt idx="1648">
                  <c:v>340522.82441197615</c:v>
                </c:pt>
                <c:pt idx="1649">
                  <c:v>340522.82441197615</c:v>
                </c:pt>
                <c:pt idx="1650">
                  <c:v>340522.82441197615</c:v>
                </c:pt>
                <c:pt idx="1651">
                  <c:v>340522.82441197615</c:v>
                </c:pt>
                <c:pt idx="1652">
                  <c:v>340522.82441197615</c:v>
                </c:pt>
                <c:pt idx="1653">
                  <c:v>340522.82441197615</c:v>
                </c:pt>
                <c:pt idx="1654">
                  <c:v>340522.82441197615</c:v>
                </c:pt>
                <c:pt idx="1655">
                  <c:v>340522.82441197615</c:v>
                </c:pt>
                <c:pt idx="1656">
                  <c:v>340522.82441197615</c:v>
                </c:pt>
                <c:pt idx="1657">
                  <c:v>340522.82441197615</c:v>
                </c:pt>
                <c:pt idx="1658">
                  <c:v>340522.82441197615</c:v>
                </c:pt>
                <c:pt idx="1659">
                  <c:v>340522.82441197615</c:v>
                </c:pt>
                <c:pt idx="1660">
                  <c:v>340522.82441197615</c:v>
                </c:pt>
                <c:pt idx="1661">
                  <c:v>340522.82441197615</c:v>
                </c:pt>
                <c:pt idx="1662">
                  <c:v>340522.82441197615</c:v>
                </c:pt>
                <c:pt idx="1663">
                  <c:v>340522.82441197615</c:v>
                </c:pt>
                <c:pt idx="1664">
                  <c:v>340522.82441197615</c:v>
                </c:pt>
                <c:pt idx="1665">
                  <c:v>340522.82441197615</c:v>
                </c:pt>
                <c:pt idx="1666">
                  <c:v>340522.82441197615</c:v>
                </c:pt>
                <c:pt idx="1667">
                  <c:v>340522.82441197615</c:v>
                </c:pt>
                <c:pt idx="1668">
                  <c:v>340522.82441197615</c:v>
                </c:pt>
                <c:pt idx="1669">
                  <c:v>340522.82441197615</c:v>
                </c:pt>
                <c:pt idx="1670">
                  <c:v>340522.82441197615</c:v>
                </c:pt>
                <c:pt idx="1671">
                  <c:v>340522.82441197615</c:v>
                </c:pt>
                <c:pt idx="1672">
                  <c:v>340522.82441197615</c:v>
                </c:pt>
                <c:pt idx="1673">
                  <c:v>340522.82441197615</c:v>
                </c:pt>
                <c:pt idx="1674">
                  <c:v>340522.82441197615</c:v>
                </c:pt>
                <c:pt idx="1675">
                  <c:v>340522.82441197615</c:v>
                </c:pt>
                <c:pt idx="1676">
                  <c:v>340522.82441197615</c:v>
                </c:pt>
                <c:pt idx="1677">
                  <c:v>340522.82441197615</c:v>
                </c:pt>
                <c:pt idx="1678">
                  <c:v>340522.82441197615</c:v>
                </c:pt>
                <c:pt idx="1679">
                  <c:v>340522.82441197615</c:v>
                </c:pt>
                <c:pt idx="1680">
                  <c:v>340522.82441197615</c:v>
                </c:pt>
                <c:pt idx="1681">
                  <c:v>340522.82441197615</c:v>
                </c:pt>
                <c:pt idx="1682">
                  <c:v>340522.82441197615</c:v>
                </c:pt>
                <c:pt idx="1683">
                  <c:v>340522.82441197615</c:v>
                </c:pt>
                <c:pt idx="1684">
                  <c:v>340522.82441197615</c:v>
                </c:pt>
                <c:pt idx="1685">
                  <c:v>340522.82441197615</c:v>
                </c:pt>
                <c:pt idx="1686">
                  <c:v>340522.82441197615</c:v>
                </c:pt>
                <c:pt idx="1687">
                  <c:v>340522.82441197615</c:v>
                </c:pt>
                <c:pt idx="1688">
                  <c:v>340522.82441197615</c:v>
                </c:pt>
                <c:pt idx="1689">
                  <c:v>340522.82441197615</c:v>
                </c:pt>
                <c:pt idx="1690">
                  <c:v>340522.82441197615</c:v>
                </c:pt>
                <c:pt idx="1691">
                  <c:v>340522.82441197615</c:v>
                </c:pt>
                <c:pt idx="1692">
                  <c:v>340522.82441197615</c:v>
                </c:pt>
                <c:pt idx="1693">
                  <c:v>340522.82441197615</c:v>
                </c:pt>
                <c:pt idx="1694">
                  <c:v>340522.82441197615</c:v>
                </c:pt>
                <c:pt idx="1695">
                  <c:v>340522.82441197615</c:v>
                </c:pt>
                <c:pt idx="1696">
                  <c:v>340522.82441197615</c:v>
                </c:pt>
                <c:pt idx="1697">
                  <c:v>340522.82441197615</c:v>
                </c:pt>
                <c:pt idx="1698">
                  <c:v>340522.82441197615</c:v>
                </c:pt>
                <c:pt idx="1699">
                  <c:v>340522.82441197615</c:v>
                </c:pt>
                <c:pt idx="1700">
                  <c:v>340522.82441197615</c:v>
                </c:pt>
                <c:pt idx="1701">
                  <c:v>340522.82441197615</c:v>
                </c:pt>
                <c:pt idx="1702">
                  <c:v>340522.82441197615</c:v>
                </c:pt>
                <c:pt idx="1703">
                  <c:v>340522.82441197615</c:v>
                </c:pt>
                <c:pt idx="1704">
                  <c:v>340522.82441197615</c:v>
                </c:pt>
                <c:pt idx="1705">
                  <c:v>340522.82441197615</c:v>
                </c:pt>
                <c:pt idx="1706">
                  <c:v>340522.82441197615</c:v>
                </c:pt>
                <c:pt idx="1707">
                  <c:v>340522.82441197615</c:v>
                </c:pt>
                <c:pt idx="1708">
                  <c:v>340522.82441197615</c:v>
                </c:pt>
                <c:pt idx="1709">
                  <c:v>340522.82441197615</c:v>
                </c:pt>
                <c:pt idx="1710">
                  <c:v>340522.82441197615</c:v>
                </c:pt>
                <c:pt idx="1711">
                  <c:v>340522.82441197615</c:v>
                </c:pt>
                <c:pt idx="1712">
                  <c:v>340522.82441197615</c:v>
                </c:pt>
                <c:pt idx="1713">
                  <c:v>340522.82441197615</c:v>
                </c:pt>
                <c:pt idx="1714">
                  <c:v>340522.82441197615</c:v>
                </c:pt>
                <c:pt idx="1715">
                  <c:v>340522.82441197615</c:v>
                </c:pt>
                <c:pt idx="1716">
                  <c:v>340522.82441197615</c:v>
                </c:pt>
                <c:pt idx="1717">
                  <c:v>340522.82441197615</c:v>
                </c:pt>
                <c:pt idx="1718">
                  <c:v>340522.82441197615</c:v>
                </c:pt>
                <c:pt idx="1719">
                  <c:v>340522.82441197615</c:v>
                </c:pt>
                <c:pt idx="1720">
                  <c:v>340522.82441197615</c:v>
                </c:pt>
                <c:pt idx="1721">
                  <c:v>340522.82441197615</c:v>
                </c:pt>
                <c:pt idx="1722">
                  <c:v>340522.82441197615</c:v>
                </c:pt>
                <c:pt idx="1723">
                  <c:v>340522.82441197615</c:v>
                </c:pt>
                <c:pt idx="1724">
                  <c:v>340522.82441197615</c:v>
                </c:pt>
                <c:pt idx="1725">
                  <c:v>340522.82441197615</c:v>
                </c:pt>
                <c:pt idx="1726">
                  <c:v>340522.82441197615</c:v>
                </c:pt>
                <c:pt idx="1727">
                  <c:v>340522.82441197615</c:v>
                </c:pt>
                <c:pt idx="1728">
                  <c:v>340605.07128794841</c:v>
                </c:pt>
                <c:pt idx="1729">
                  <c:v>340957.27769118431</c:v>
                </c:pt>
                <c:pt idx="1730">
                  <c:v>341480.70498891099</c:v>
                </c:pt>
                <c:pt idx="1731">
                  <c:v>342073.51194397273</c:v>
                </c:pt>
                <c:pt idx="1732">
                  <c:v>342684.92381849047</c:v>
                </c:pt>
                <c:pt idx="1733">
                  <c:v>343262.73472693469</c:v>
                </c:pt>
                <c:pt idx="1734">
                  <c:v>343805.89450672152</c:v>
                </c:pt>
                <c:pt idx="1735">
                  <c:v>344338.95137818373</c:v>
                </c:pt>
                <c:pt idx="1736">
                  <c:v>344912.7017902931</c:v>
                </c:pt>
                <c:pt idx="1737">
                  <c:v>345501.91287976358</c:v>
                </c:pt>
                <c:pt idx="1738">
                  <c:v>346080.06339352898</c:v>
                </c:pt>
                <c:pt idx="1739">
                  <c:v>346621.28311389452</c:v>
                </c:pt>
                <c:pt idx="1740">
                  <c:v>347047.39749418775</c:v>
                </c:pt>
                <c:pt idx="1741">
                  <c:v>347305.27629166847</c:v>
                </c:pt>
                <c:pt idx="1742">
                  <c:v>347443.52997541847</c:v>
                </c:pt>
                <c:pt idx="1743">
                  <c:v>347512.58293170994</c:v>
                </c:pt>
                <c:pt idx="1744">
                  <c:v>347512.58293170994</c:v>
                </c:pt>
                <c:pt idx="1745">
                  <c:v>347512.58293170994</c:v>
                </c:pt>
                <c:pt idx="1746">
                  <c:v>347512.58293170994</c:v>
                </c:pt>
                <c:pt idx="1747">
                  <c:v>347512.58293170994</c:v>
                </c:pt>
                <c:pt idx="1748">
                  <c:v>347512.58293170994</c:v>
                </c:pt>
                <c:pt idx="1749">
                  <c:v>347512.58293170994</c:v>
                </c:pt>
                <c:pt idx="1750">
                  <c:v>347512.58293170994</c:v>
                </c:pt>
                <c:pt idx="1751">
                  <c:v>347512.58293170994</c:v>
                </c:pt>
                <c:pt idx="1752">
                  <c:v>347512.58293170994</c:v>
                </c:pt>
                <c:pt idx="1753">
                  <c:v>347512.58293170994</c:v>
                </c:pt>
                <c:pt idx="1754">
                  <c:v>347512.58293170994</c:v>
                </c:pt>
                <c:pt idx="1755">
                  <c:v>347512.58293170994</c:v>
                </c:pt>
                <c:pt idx="1756">
                  <c:v>347512.58293170994</c:v>
                </c:pt>
                <c:pt idx="1757">
                  <c:v>347512.58293170994</c:v>
                </c:pt>
                <c:pt idx="1758">
                  <c:v>347512.58293170994</c:v>
                </c:pt>
                <c:pt idx="1759">
                  <c:v>347512.58293170994</c:v>
                </c:pt>
                <c:pt idx="1760">
                  <c:v>347512.58293170994</c:v>
                </c:pt>
                <c:pt idx="1761">
                  <c:v>347512.58293170994</c:v>
                </c:pt>
                <c:pt idx="1762">
                  <c:v>347512.58293170994</c:v>
                </c:pt>
                <c:pt idx="1763">
                  <c:v>347512.58293170994</c:v>
                </c:pt>
                <c:pt idx="1764">
                  <c:v>347512.58293170994</c:v>
                </c:pt>
                <c:pt idx="1765">
                  <c:v>347512.58293170994</c:v>
                </c:pt>
                <c:pt idx="1766">
                  <c:v>347611.79712990439</c:v>
                </c:pt>
                <c:pt idx="1767">
                  <c:v>347921.62261513103</c:v>
                </c:pt>
                <c:pt idx="1768">
                  <c:v>348494.91630829073</c:v>
                </c:pt>
                <c:pt idx="1769">
                  <c:v>349359.75284652668</c:v>
                </c:pt>
                <c:pt idx="1770">
                  <c:v>350466.86418231664</c:v>
                </c:pt>
                <c:pt idx="1771">
                  <c:v>351689.65504890902</c:v>
                </c:pt>
                <c:pt idx="1772">
                  <c:v>352925.29412383476</c:v>
                </c:pt>
                <c:pt idx="1773">
                  <c:v>354122.06119573582</c:v>
                </c:pt>
                <c:pt idx="1774">
                  <c:v>355201.9714669424</c:v>
                </c:pt>
                <c:pt idx="1775">
                  <c:v>356137.9195667688</c:v>
                </c:pt>
                <c:pt idx="1776">
                  <c:v>357005.16688909521</c:v>
                </c:pt>
                <c:pt idx="1777">
                  <c:v>357905.59303725493</c:v>
                </c:pt>
                <c:pt idx="1778">
                  <c:v>358941.37353975012</c:v>
                </c:pt>
                <c:pt idx="1779">
                  <c:v>360189.92156794458</c:v>
                </c:pt>
                <c:pt idx="1780">
                  <c:v>361626.22107206786</c:v>
                </c:pt>
                <c:pt idx="1781">
                  <c:v>363122.56119209388</c:v>
                </c:pt>
                <c:pt idx="1782">
                  <c:v>364524.62148349819</c:v>
                </c:pt>
                <c:pt idx="1783">
                  <c:v>365728.86129564326</c:v>
                </c:pt>
                <c:pt idx="1784">
                  <c:v>366682.6607451755</c:v>
                </c:pt>
                <c:pt idx="1785">
                  <c:v>367461.41863042529</c:v>
                </c:pt>
                <c:pt idx="1786">
                  <c:v>368166.75759055937</c:v>
                </c:pt>
                <c:pt idx="1787">
                  <c:v>368849.40596714889</c:v>
                </c:pt>
                <c:pt idx="1788">
                  <c:v>369560.26013967494</c:v>
                </c:pt>
                <c:pt idx="1789">
                  <c:v>370375.89427960064</c:v>
                </c:pt>
                <c:pt idx="1790">
                  <c:v>371373.06457467395</c:v>
                </c:pt>
                <c:pt idx="1791">
                  <c:v>372602.94102362747</c:v>
                </c:pt>
                <c:pt idx="1792">
                  <c:v>374065.46325177851</c:v>
                </c:pt>
                <c:pt idx="1793">
                  <c:v>375606.90058305452</c:v>
                </c:pt>
                <c:pt idx="1794">
                  <c:v>377558.67371371808</c:v>
                </c:pt>
                <c:pt idx="1795">
                  <c:v>378616.80660260696</c:v>
                </c:pt>
                <c:pt idx="1796">
                  <c:v>378616.80660260696</c:v>
                </c:pt>
                <c:pt idx="1797">
                  <c:v>378616.80660260696</c:v>
                </c:pt>
                <c:pt idx="1798">
                  <c:v>378616.80660260696</c:v>
                </c:pt>
                <c:pt idx="1799">
                  <c:v>378616.80660260696</c:v>
                </c:pt>
                <c:pt idx="1800">
                  <c:v>378616.80660260696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2E-47BC-B80A-A9EFC460D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9909903"/>
        <c:axId val="1877157471"/>
      </c:scatterChart>
      <c:valAx>
        <c:axId val="1879909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7157471"/>
        <c:crosses val="autoZero"/>
        <c:crossBetween val="midCat"/>
      </c:valAx>
      <c:valAx>
        <c:axId val="1877157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9909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WLTC_class_3!$R$3:$R$1803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2.8395061728395063</c:v>
                </c:pt>
                <c:pt idx="13">
                  <c:v>205.1543209876543</c:v>
                </c:pt>
                <c:pt idx="14">
                  <c:v>2070</c:v>
                </c:pt>
                <c:pt idx="15">
                  <c:v>6957.5</c:v>
                </c:pt>
                <c:pt idx="16">
                  <c:v>12182.191358024691</c:v>
                </c:pt>
                <c:pt idx="17">
                  <c:v>20274.783950617279</c:v>
                </c:pt>
                <c:pt idx="18">
                  <c:v>33427.376543209873</c:v>
                </c:pt>
                <c:pt idx="19">
                  <c:v>47987.654320987655</c:v>
                </c:pt>
                <c:pt idx="20">
                  <c:v>53684.413580246903</c:v>
                </c:pt>
                <c:pt idx="21">
                  <c:v>56052.561728395063</c:v>
                </c:pt>
                <c:pt idx="22">
                  <c:v>56853.3024691358</c:v>
                </c:pt>
                <c:pt idx="23">
                  <c:v>58880</c:v>
                </c:pt>
                <c:pt idx="24">
                  <c:v>60113.055555555562</c:v>
                </c:pt>
                <c:pt idx="25">
                  <c:v>67341.728395061727</c:v>
                </c:pt>
                <c:pt idx="26">
                  <c:v>72237.746913580238</c:v>
                </c:pt>
                <c:pt idx="27">
                  <c:v>82545.154320987669</c:v>
                </c:pt>
                <c:pt idx="28">
                  <c:v>95092.222222222219</c:v>
                </c:pt>
                <c:pt idx="29">
                  <c:v>108526.63580246913</c:v>
                </c:pt>
                <c:pt idx="30">
                  <c:v>121082.93209876542</c:v>
                </c:pt>
                <c:pt idx="31">
                  <c:v>128221.45061728395</c:v>
                </c:pt>
                <c:pt idx="32">
                  <c:v>133094.04320987652</c:v>
                </c:pt>
                <c:pt idx="33">
                  <c:v>136808.11728395059</c:v>
                </c:pt>
                <c:pt idx="34">
                  <c:v>139942.22222222219</c:v>
                </c:pt>
                <c:pt idx="35">
                  <c:v>140573.30246913579</c:v>
                </c:pt>
                <c:pt idx="36">
                  <c:v>138684.32098765436</c:v>
                </c:pt>
                <c:pt idx="37">
                  <c:v>129431.08024691363</c:v>
                </c:pt>
                <c:pt idx="38">
                  <c:v>113013.05555555553</c:v>
                </c:pt>
                <c:pt idx="39">
                  <c:v>97182.098765432078</c:v>
                </c:pt>
                <c:pt idx="40">
                  <c:v>84983.580246913582</c:v>
                </c:pt>
                <c:pt idx="41">
                  <c:v>74060.709876543187</c:v>
                </c:pt>
                <c:pt idx="42">
                  <c:v>59700.617283950618</c:v>
                </c:pt>
                <c:pt idx="43">
                  <c:v>44722.932098765436</c:v>
                </c:pt>
                <c:pt idx="44">
                  <c:v>34985.555555555547</c:v>
                </c:pt>
                <c:pt idx="45">
                  <c:v>31008.117283950618</c:v>
                </c:pt>
                <c:pt idx="46">
                  <c:v>29542.222222222219</c:v>
                </c:pt>
                <c:pt idx="47">
                  <c:v>26993.055555555558</c:v>
                </c:pt>
                <c:pt idx="48">
                  <c:v>24033.580246913574</c:v>
                </c:pt>
                <c:pt idx="49">
                  <c:v>22491.728395061727</c:v>
                </c:pt>
                <c:pt idx="50">
                  <c:v>22491.728395061727</c:v>
                </c:pt>
                <c:pt idx="51">
                  <c:v>21492.222222222219</c:v>
                </c:pt>
                <c:pt idx="52">
                  <c:v>17497.746913580246</c:v>
                </c:pt>
                <c:pt idx="53">
                  <c:v>12182.191358024691</c:v>
                </c:pt>
                <c:pt idx="54">
                  <c:v>10393.302469135799</c:v>
                </c:pt>
                <c:pt idx="55">
                  <c:v>10222.222222222221</c:v>
                </c:pt>
                <c:pt idx="56">
                  <c:v>10222.222222222221</c:v>
                </c:pt>
                <c:pt idx="57">
                  <c:v>10222.222222222221</c:v>
                </c:pt>
                <c:pt idx="58">
                  <c:v>10739.722222222223</c:v>
                </c:pt>
                <c:pt idx="59">
                  <c:v>11270</c:v>
                </c:pt>
                <c:pt idx="60">
                  <c:v>15339.722222222219</c:v>
                </c:pt>
                <c:pt idx="61">
                  <c:v>16617.5</c:v>
                </c:pt>
                <c:pt idx="62">
                  <c:v>17946.388888888891</c:v>
                </c:pt>
                <c:pt idx="63">
                  <c:v>18630</c:v>
                </c:pt>
                <c:pt idx="64">
                  <c:v>20757.5</c:v>
                </c:pt>
                <c:pt idx="65">
                  <c:v>22491.728395061727</c:v>
                </c:pt>
                <c:pt idx="66">
                  <c:v>23256.265432098764</c:v>
                </c:pt>
                <c:pt idx="67">
                  <c:v>24033.580246913574</c:v>
                </c:pt>
                <c:pt idx="68">
                  <c:v>29253.302469135808</c:v>
                </c:pt>
                <c:pt idx="69">
                  <c:v>38208.395061728384</c:v>
                </c:pt>
                <c:pt idx="70">
                  <c:v>49851.080246913574</c:v>
                </c:pt>
                <c:pt idx="71">
                  <c:v>63039.876543209895</c:v>
                </c:pt>
                <c:pt idx="72">
                  <c:v>75442.839506172837</c:v>
                </c:pt>
                <c:pt idx="73">
                  <c:v>84003.950617283946</c:v>
                </c:pt>
                <c:pt idx="74">
                  <c:v>89462.191358024676</c:v>
                </c:pt>
                <c:pt idx="75">
                  <c:v>94055.802469135786</c:v>
                </c:pt>
                <c:pt idx="76">
                  <c:v>99294.691358024662</c:v>
                </c:pt>
                <c:pt idx="77">
                  <c:v>105221.45061728396</c:v>
                </c:pt>
                <c:pt idx="78">
                  <c:v>109639.72222222222</c:v>
                </c:pt>
                <c:pt idx="79">
                  <c:v>110758.48765432097</c:v>
                </c:pt>
                <c:pt idx="80">
                  <c:v>107972.22222222223</c:v>
                </c:pt>
                <c:pt idx="81">
                  <c:v>105221.45061728396</c:v>
                </c:pt>
                <c:pt idx="82">
                  <c:v>98764.41358024691</c:v>
                </c:pt>
                <c:pt idx="83">
                  <c:v>97182.098765432078</c:v>
                </c:pt>
                <c:pt idx="84">
                  <c:v>95612.561728395071</c:v>
                </c:pt>
                <c:pt idx="85">
                  <c:v>91489.598765432078</c:v>
                </c:pt>
                <c:pt idx="86">
                  <c:v>88457.006172839509</c:v>
                </c:pt>
                <c:pt idx="87">
                  <c:v>84983.580246913582</c:v>
                </c:pt>
                <c:pt idx="88">
                  <c:v>83030</c:v>
                </c:pt>
                <c:pt idx="89">
                  <c:v>72237.746913580238</c:v>
                </c:pt>
                <c:pt idx="90">
                  <c:v>52906.388888888891</c:v>
                </c:pt>
                <c:pt idx="91">
                  <c:v>34358.024691358019</c:v>
                </c:pt>
                <c:pt idx="92">
                  <c:v>20515.432098765432</c:v>
                </c:pt>
                <c:pt idx="93">
                  <c:v>14313.95061728395</c:v>
                </c:pt>
                <c:pt idx="94">
                  <c:v>10222.222222222221</c:v>
                </c:pt>
                <c:pt idx="95">
                  <c:v>5878.4876543209866</c:v>
                </c:pt>
                <c:pt idx="96">
                  <c:v>2388.024691358024</c:v>
                </c:pt>
                <c:pt idx="97">
                  <c:v>920</c:v>
                </c:pt>
                <c:pt idx="98">
                  <c:v>343.58024691358031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2.8395061728395063</c:v>
                </c:pt>
                <c:pt idx="139">
                  <c:v>256.26543209876547</c:v>
                </c:pt>
                <c:pt idx="140">
                  <c:v>2641.4506172839497</c:v>
                </c:pt>
                <c:pt idx="141">
                  <c:v>9717.4999999999964</c:v>
                </c:pt>
                <c:pt idx="142">
                  <c:v>19092.839506172837</c:v>
                </c:pt>
                <c:pt idx="143">
                  <c:v>25357.499999999989</c:v>
                </c:pt>
                <c:pt idx="144">
                  <c:v>28111.820987654319</c:v>
                </c:pt>
                <c:pt idx="145">
                  <c:v>30712.098765432096</c:v>
                </c:pt>
                <c:pt idx="146">
                  <c:v>36902.222222222219</c:v>
                </c:pt>
                <c:pt idx="147">
                  <c:v>45798.395061728392</c:v>
                </c:pt>
                <c:pt idx="148">
                  <c:v>54468.117283950611</c:v>
                </c:pt>
                <c:pt idx="149">
                  <c:v>60526.913580246903</c:v>
                </c:pt>
                <c:pt idx="150">
                  <c:v>63039.876543209895</c:v>
                </c:pt>
                <c:pt idx="151">
                  <c:v>61358.888888888876</c:v>
                </c:pt>
                <c:pt idx="152">
                  <c:v>52519.506172839501</c:v>
                </c:pt>
                <c:pt idx="153">
                  <c:v>36257.654320987655</c:v>
                </c:pt>
                <c:pt idx="154">
                  <c:v>21245.895061728395</c:v>
                </c:pt>
                <c:pt idx="155">
                  <c:v>12557.006172839507</c:v>
                </c:pt>
                <c:pt idx="156">
                  <c:v>10222.222222222221</c:v>
                </c:pt>
                <c:pt idx="157">
                  <c:v>11270</c:v>
                </c:pt>
                <c:pt idx="158">
                  <c:v>14113.055555555555</c:v>
                </c:pt>
                <c:pt idx="159">
                  <c:v>21000.987654320987</c:v>
                </c:pt>
                <c:pt idx="160">
                  <c:v>28679.72222222223</c:v>
                </c:pt>
                <c:pt idx="161">
                  <c:v>38869.999999999985</c:v>
                </c:pt>
                <c:pt idx="162">
                  <c:v>46159.722222222219</c:v>
                </c:pt>
                <c:pt idx="163">
                  <c:v>54075.555555555562</c:v>
                </c:pt>
                <c:pt idx="164">
                  <c:v>61777.006172839501</c:v>
                </c:pt>
                <c:pt idx="165">
                  <c:v>68659.969135802487</c:v>
                </c:pt>
                <c:pt idx="166">
                  <c:v>73146.388888888876</c:v>
                </c:pt>
                <c:pt idx="167">
                  <c:v>78245.43209876545</c:v>
                </c:pt>
                <c:pt idx="168">
                  <c:v>87956.54320987656</c:v>
                </c:pt>
                <c:pt idx="169">
                  <c:v>98235.555555555562</c:v>
                </c:pt>
                <c:pt idx="170">
                  <c:v>102506.17283950617</c:v>
                </c:pt>
                <c:pt idx="171">
                  <c:v>99294.691358024662</c:v>
                </c:pt>
                <c:pt idx="172">
                  <c:v>87457.5</c:v>
                </c:pt>
                <c:pt idx="173">
                  <c:v>68219.135802469129</c:v>
                </c:pt>
                <c:pt idx="174">
                  <c:v>52134.043209876545</c:v>
                </c:pt>
                <c:pt idx="175">
                  <c:v>45438.487654320983</c:v>
                </c:pt>
                <c:pt idx="176">
                  <c:v>44722.932098765436</c:v>
                </c:pt>
                <c:pt idx="177">
                  <c:v>47619.228395061713</c:v>
                </c:pt>
                <c:pt idx="178">
                  <c:v>54862.0987654321</c:v>
                </c:pt>
                <c:pt idx="179">
                  <c:v>60526.913580246903</c:v>
                </c:pt>
                <c:pt idx="180">
                  <c:v>62196.543209876552</c:v>
                </c:pt>
                <c:pt idx="181">
                  <c:v>61777.006172839501</c:v>
                </c:pt>
                <c:pt idx="182">
                  <c:v>60526.913580246903</c:v>
                </c:pt>
                <c:pt idx="183">
                  <c:v>56853.3024691358</c:v>
                </c:pt>
                <c:pt idx="184">
                  <c:v>48357.5</c:v>
                </c:pt>
                <c:pt idx="185">
                  <c:v>39537.283950617282</c:v>
                </c:pt>
                <c:pt idx="186">
                  <c:v>31305.555555555551</c:v>
                </c:pt>
                <c:pt idx="187">
                  <c:v>25357.499999999989</c:v>
                </c:pt>
                <c:pt idx="188">
                  <c:v>20757.5</c:v>
                </c:pt>
                <c:pt idx="189">
                  <c:v>17497.746913580246</c:v>
                </c:pt>
                <c:pt idx="190">
                  <c:v>14925.154320987655</c:v>
                </c:pt>
                <c:pt idx="191">
                  <c:v>13323.672839506171</c:v>
                </c:pt>
                <c:pt idx="192">
                  <c:v>11813.055555555557</c:v>
                </c:pt>
                <c:pt idx="193">
                  <c:v>11091.820987654321</c:v>
                </c:pt>
                <c:pt idx="194">
                  <c:v>10565.802469135799</c:v>
                </c:pt>
                <c:pt idx="195">
                  <c:v>10222.222222222221</c:v>
                </c:pt>
                <c:pt idx="196">
                  <c:v>10222.222222222221</c:v>
                </c:pt>
                <c:pt idx="197">
                  <c:v>10222.222222222221</c:v>
                </c:pt>
                <c:pt idx="198">
                  <c:v>10222.222222222221</c:v>
                </c:pt>
                <c:pt idx="199">
                  <c:v>11091.820987654321</c:v>
                </c:pt>
                <c:pt idx="200">
                  <c:v>11996.913580246914</c:v>
                </c:pt>
                <c:pt idx="201">
                  <c:v>13913.58024691358</c:v>
                </c:pt>
                <c:pt idx="202">
                  <c:v>15972.222222222224</c:v>
                </c:pt>
                <c:pt idx="203">
                  <c:v>19326.388888888887</c:v>
                </c:pt>
                <c:pt idx="204">
                  <c:v>25626.543209876541</c:v>
                </c:pt>
                <c:pt idx="205">
                  <c:v>31904.691358024684</c:v>
                </c:pt>
                <c:pt idx="206">
                  <c:v>40210.246913580238</c:v>
                </c:pt>
                <c:pt idx="207">
                  <c:v>51367.376543209866</c:v>
                </c:pt>
                <c:pt idx="208">
                  <c:v>62196.543209876552</c:v>
                </c:pt>
                <c:pt idx="209">
                  <c:v>72691.358024691363</c:v>
                </c:pt>
                <c:pt idx="210">
                  <c:v>87956.54320987656</c:v>
                </c:pt>
                <c:pt idx="211">
                  <c:v>99826.388888888876</c:v>
                </c:pt>
                <c:pt idx="212">
                  <c:v>109082.46913580249</c:v>
                </c:pt>
                <c:pt idx="213">
                  <c:v>116437.5</c:v>
                </c:pt>
                <c:pt idx="214">
                  <c:v>122848.39506172838</c:v>
                </c:pt>
                <c:pt idx="215">
                  <c:v>131867.37654320989</c:v>
                </c:pt>
                <c:pt idx="216">
                  <c:v>143750</c:v>
                </c:pt>
                <c:pt idx="217">
                  <c:v>157479.72222222222</c:v>
                </c:pt>
                <c:pt idx="218">
                  <c:v>170441.35802469135</c:v>
                </c:pt>
                <c:pt idx="219">
                  <c:v>181753.95061728393</c:v>
                </c:pt>
                <c:pt idx="220">
                  <c:v>190476.91358024685</c:v>
                </c:pt>
                <c:pt idx="221">
                  <c:v>197153.30246913582</c:v>
                </c:pt>
                <c:pt idx="222">
                  <c:v>200157.5</c:v>
                </c:pt>
                <c:pt idx="223">
                  <c:v>203184.41358024688</c:v>
                </c:pt>
                <c:pt idx="224">
                  <c:v>205469.50617283946</c:v>
                </c:pt>
                <c:pt idx="225">
                  <c:v>208536.17283950618</c:v>
                </c:pt>
                <c:pt idx="226">
                  <c:v>213178.76543209873</c:v>
                </c:pt>
                <c:pt idx="227">
                  <c:v>217086.63580246913</c:v>
                </c:pt>
                <c:pt idx="228">
                  <c:v>221029.99999999994</c:v>
                </c:pt>
                <c:pt idx="229">
                  <c:v>224210.24691358025</c:v>
                </c:pt>
                <c:pt idx="230">
                  <c:v>226610.33950617284</c:v>
                </c:pt>
                <c:pt idx="231">
                  <c:v>226610.33950617284</c:v>
                </c:pt>
                <c:pt idx="232">
                  <c:v>224210.24691358025</c:v>
                </c:pt>
                <c:pt idx="233">
                  <c:v>213957.5</c:v>
                </c:pt>
                <c:pt idx="234">
                  <c:v>198652.56172839503</c:v>
                </c:pt>
                <c:pt idx="235">
                  <c:v>184638.88888888888</c:v>
                </c:pt>
                <c:pt idx="236">
                  <c:v>176052.22222222219</c:v>
                </c:pt>
                <c:pt idx="237">
                  <c:v>171835.55555555556</c:v>
                </c:pt>
                <c:pt idx="238">
                  <c:v>166292.83950617278</c:v>
                </c:pt>
                <c:pt idx="239">
                  <c:v>156145.15432098764</c:v>
                </c:pt>
                <c:pt idx="240">
                  <c:v>139312.56172839503</c:v>
                </c:pt>
                <c:pt idx="241">
                  <c:v>122258.48765432097</c:v>
                </c:pt>
                <c:pt idx="242">
                  <c:v>110758.48765432097</c:v>
                </c:pt>
                <c:pt idx="243">
                  <c:v>97182.098765432078</c:v>
                </c:pt>
                <c:pt idx="244">
                  <c:v>84983.580246913582</c:v>
                </c:pt>
                <c:pt idx="245">
                  <c:v>74060.709876543187</c:v>
                </c:pt>
                <c:pt idx="246">
                  <c:v>59700.617283950618</c:v>
                </c:pt>
                <c:pt idx="247">
                  <c:v>44722.932098765436</c:v>
                </c:pt>
                <c:pt idx="248">
                  <c:v>34985.555555555547</c:v>
                </c:pt>
                <c:pt idx="249">
                  <c:v>31008.117283950618</c:v>
                </c:pt>
                <c:pt idx="250">
                  <c:v>29542.222222222219</c:v>
                </c:pt>
                <c:pt idx="251">
                  <c:v>26993.055555555558</c:v>
                </c:pt>
                <c:pt idx="252">
                  <c:v>24033.580246913574</c:v>
                </c:pt>
                <c:pt idx="253">
                  <c:v>22491.728395061727</c:v>
                </c:pt>
                <c:pt idx="254">
                  <c:v>22491.728395061727</c:v>
                </c:pt>
                <c:pt idx="255">
                  <c:v>21492.222222222219</c:v>
                </c:pt>
                <c:pt idx="256">
                  <c:v>17497.746913580246</c:v>
                </c:pt>
                <c:pt idx="257">
                  <c:v>14925.154320987655</c:v>
                </c:pt>
                <c:pt idx="258">
                  <c:v>16835.432098765432</c:v>
                </c:pt>
                <c:pt idx="259">
                  <c:v>22745.154320987647</c:v>
                </c:pt>
                <c:pt idx="260">
                  <c:v>30124.320987654322</c:v>
                </c:pt>
                <c:pt idx="261">
                  <c:v>38208.395061728384</c:v>
                </c:pt>
                <c:pt idx="262">
                  <c:v>46886.635802469129</c:v>
                </c:pt>
                <c:pt idx="263">
                  <c:v>58471.820987654311</c:v>
                </c:pt>
                <c:pt idx="264">
                  <c:v>74980.709876543187</c:v>
                </c:pt>
                <c:pt idx="265">
                  <c:v>92511.820987654326</c:v>
                </c:pt>
                <c:pt idx="266">
                  <c:v>107972.22222222223</c:v>
                </c:pt>
                <c:pt idx="267">
                  <c:v>118168.88888888888</c:v>
                </c:pt>
                <c:pt idx="268">
                  <c:v>130646.38888888888</c:v>
                </c:pt>
                <c:pt idx="269">
                  <c:v>139942.22222222219</c:v>
                </c:pt>
                <c:pt idx="270">
                  <c:v>149557.5</c:v>
                </c:pt>
                <c:pt idx="271">
                  <c:v>150209.87654320986</c:v>
                </c:pt>
                <c:pt idx="272">
                  <c:v>147608.88888888888</c:v>
                </c:pt>
                <c:pt idx="273">
                  <c:v>145673.05555555553</c:v>
                </c:pt>
                <c:pt idx="274">
                  <c:v>135564.41358024691</c:v>
                </c:pt>
                <c:pt idx="275">
                  <c:v>118168.88888888888</c:v>
                </c:pt>
                <c:pt idx="276">
                  <c:v>102506.17283950617</c:v>
                </c:pt>
                <c:pt idx="277">
                  <c:v>84003.950617283946</c:v>
                </c:pt>
                <c:pt idx="278">
                  <c:v>67779.722222222204</c:v>
                </c:pt>
                <c:pt idx="279">
                  <c:v>46159.722222222219</c:v>
                </c:pt>
                <c:pt idx="280">
                  <c:v>32509.506172839498</c:v>
                </c:pt>
                <c:pt idx="281">
                  <c:v>28965.802469135797</c:v>
                </c:pt>
                <c:pt idx="282">
                  <c:v>37226.635802469129</c:v>
                </c:pt>
                <c:pt idx="283">
                  <c:v>50228.024691358027</c:v>
                </c:pt>
                <c:pt idx="284">
                  <c:v>64743.580246913589</c:v>
                </c:pt>
                <c:pt idx="285">
                  <c:v>82545.154320987669</c:v>
                </c:pt>
                <c:pt idx="286">
                  <c:v>99294.691358024662</c:v>
                </c:pt>
                <c:pt idx="287">
                  <c:v>117590.33950617284</c:v>
                </c:pt>
                <c:pt idx="288">
                  <c:v>137432.09876543208</c:v>
                </c:pt>
                <c:pt idx="289">
                  <c:v>158819.96913580244</c:v>
                </c:pt>
                <c:pt idx="290">
                  <c:v>171835.55555555556</c:v>
                </c:pt>
                <c:pt idx="291">
                  <c:v>176052.22222222219</c:v>
                </c:pt>
                <c:pt idx="292">
                  <c:v>171835.55555555556</c:v>
                </c:pt>
                <c:pt idx="293">
                  <c:v>164237.74691358025</c:v>
                </c:pt>
                <c:pt idx="294">
                  <c:v>158819.96913580244</c:v>
                </c:pt>
                <c:pt idx="295">
                  <c:v>155479.99999999994</c:v>
                </c:pt>
                <c:pt idx="296">
                  <c:v>154816.26543209879</c:v>
                </c:pt>
                <c:pt idx="297">
                  <c:v>155479.99999999994</c:v>
                </c:pt>
                <c:pt idx="298">
                  <c:v>157479.72222222222</c:v>
                </c:pt>
                <c:pt idx="299">
                  <c:v>158819.96913580244</c:v>
                </c:pt>
                <c:pt idx="300">
                  <c:v>158819.96913580244</c:v>
                </c:pt>
                <c:pt idx="301">
                  <c:v>157479.72222222222</c:v>
                </c:pt>
                <c:pt idx="302">
                  <c:v>154153.95061728396</c:v>
                </c:pt>
                <c:pt idx="303">
                  <c:v>148906.54320987652</c:v>
                </c:pt>
                <c:pt idx="304">
                  <c:v>142475.06172839503</c:v>
                </c:pt>
                <c:pt idx="305">
                  <c:v>133094.04320987652</c:v>
                </c:pt>
                <c:pt idx="306">
                  <c:v>124032.46913580247</c:v>
                </c:pt>
                <c:pt idx="307">
                  <c:v>118168.88888888888</c:v>
                </c:pt>
                <c:pt idx="308">
                  <c:v>115290.33950617281</c:v>
                </c:pt>
                <c:pt idx="309">
                  <c:v>114148.85802469136</c:v>
                </c:pt>
                <c:pt idx="310">
                  <c:v>111882.93209876544</c:v>
                </c:pt>
                <c:pt idx="311">
                  <c:v>109082.46913580249</c:v>
                </c:pt>
                <c:pt idx="312">
                  <c:v>105221.45061728396</c:v>
                </c:pt>
                <c:pt idx="313">
                  <c:v>99294.691358024662</c:v>
                </c:pt>
                <c:pt idx="314">
                  <c:v>92000</c:v>
                </c:pt>
                <c:pt idx="315">
                  <c:v>84003.950617283946</c:v>
                </c:pt>
                <c:pt idx="316">
                  <c:v>77305.555555555547</c:v>
                </c:pt>
                <c:pt idx="317">
                  <c:v>71334.783950617275</c:v>
                </c:pt>
                <c:pt idx="318">
                  <c:v>63888.888888888898</c:v>
                </c:pt>
                <c:pt idx="319">
                  <c:v>55654.320987654319</c:v>
                </c:pt>
                <c:pt idx="320">
                  <c:v>48357.5</c:v>
                </c:pt>
                <c:pt idx="321">
                  <c:v>46522.469135802472</c:v>
                </c:pt>
                <c:pt idx="322">
                  <c:v>44013.055555555547</c:v>
                </c:pt>
                <c:pt idx="323">
                  <c:v>44013.055555555547</c:v>
                </c:pt>
                <c:pt idx="324">
                  <c:v>41917.5</c:v>
                </c:pt>
                <c:pt idx="325">
                  <c:v>40548.858024691355</c:v>
                </c:pt>
                <c:pt idx="326">
                  <c:v>40548.858024691355</c:v>
                </c:pt>
                <c:pt idx="327">
                  <c:v>39537.283950617282</c:v>
                </c:pt>
                <c:pt idx="328">
                  <c:v>38538.48765432099</c:v>
                </c:pt>
                <c:pt idx="329">
                  <c:v>29832.561728395067</c:v>
                </c:pt>
                <c:pt idx="330">
                  <c:v>21739.969135802465</c:v>
                </c:pt>
                <c:pt idx="331">
                  <c:v>20274.783950617279</c:v>
                </c:pt>
                <c:pt idx="332">
                  <c:v>19797.746913580242</c:v>
                </c:pt>
                <c:pt idx="333">
                  <c:v>17946.388888888891</c:v>
                </c:pt>
                <c:pt idx="334">
                  <c:v>17275.555555555555</c:v>
                </c:pt>
                <c:pt idx="335">
                  <c:v>15972.222222222224</c:v>
                </c:pt>
                <c:pt idx="336">
                  <c:v>14925.154320987655</c:v>
                </c:pt>
                <c:pt idx="337">
                  <c:v>14516.265432098768</c:v>
                </c:pt>
                <c:pt idx="338">
                  <c:v>14925.154320987655</c:v>
                </c:pt>
                <c:pt idx="339">
                  <c:v>16835.432098765432</c:v>
                </c:pt>
                <c:pt idx="340">
                  <c:v>22491.728395061727</c:v>
                </c:pt>
                <c:pt idx="341">
                  <c:v>31604.413580246917</c:v>
                </c:pt>
                <c:pt idx="342">
                  <c:v>41230.339506172844</c:v>
                </c:pt>
                <c:pt idx="343">
                  <c:v>44367.283950617282</c:v>
                </c:pt>
                <c:pt idx="344">
                  <c:v>45438.487654320983</c:v>
                </c:pt>
                <c:pt idx="345">
                  <c:v>46159.722222222219</c:v>
                </c:pt>
                <c:pt idx="346">
                  <c:v>49475.555555555547</c:v>
                </c:pt>
                <c:pt idx="347">
                  <c:v>50228.024691358027</c:v>
                </c:pt>
                <c:pt idx="348">
                  <c:v>52134.043209876545</c:v>
                </c:pt>
                <c:pt idx="349">
                  <c:v>54468.117283950611</c:v>
                </c:pt>
                <c:pt idx="350">
                  <c:v>56052.561728395063</c:v>
                </c:pt>
                <c:pt idx="351">
                  <c:v>56452.222222222219</c:v>
                </c:pt>
                <c:pt idx="352">
                  <c:v>56052.561728395063</c:v>
                </c:pt>
                <c:pt idx="353">
                  <c:v>55654.320987654319</c:v>
                </c:pt>
                <c:pt idx="354">
                  <c:v>55257.499999999985</c:v>
                </c:pt>
                <c:pt idx="355">
                  <c:v>55257.499999999985</c:v>
                </c:pt>
                <c:pt idx="356">
                  <c:v>56052.561728395063</c:v>
                </c:pt>
                <c:pt idx="357">
                  <c:v>56452.222222222219</c:v>
                </c:pt>
                <c:pt idx="358">
                  <c:v>55654.320987654319</c:v>
                </c:pt>
                <c:pt idx="359">
                  <c:v>51367.376543209866</c:v>
                </c:pt>
                <c:pt idx="360">
                  <c:v>44367.283950617282</c:v>
                </c:pt>
                <c:pt idx="361">
                  <c:v>38208.395061728384</c:v>
                </c:pt>
                <c:pt idx="362">
                  <c:v>34046.388888888891</c:v>
                </c:pt>
                <c:pt idx="363">
                  <c:v>31604.413580246917</c:v>
                </c:pt>
                <c:pt idx="364">
                  <c:v>30417.5</c:v>
                </c:pt>
                <c:pt idx="365">
                  <c:v>30417.5</c:v>
                </c:pt>
                <c:pt idx="366">
                  <c:v>30712.098765432096</c:v>
                </c:pt>
                <c:pt idx="367">
                  <c:v>31904.691358024684</c:v>
                </c:pt>
                <c:pt idx="368">
                  <c:v>34671.080246913589</c:v>
                </c:pt>
                <c:pt idx="369">
                  <c:v>39202.932098765428</c:v>
                </c:pt>
                <c:pt idx="370">
                  <c:v>41917.5</c:v>
                </c:pt>
                <c:pt idx="371">
                  <c:v>42610.339506172837</c:v>
                </c:pt>
                <c:pt idx="372">
                  <c:v>40210.246913580238</c:v>
                </c:pt>
                <c:pt idx="373">
                  <c:v>32206.388888888894</c:v>
                </c:pt>
                <c:pt idx="374">
                  <c:v>22239.722222222215</c:v>
                </c:pt>
                <c:pt idx="375">
                  <c:v>14720</c:v>
                </c:pt>
                <c:pt idx="376">
                  <c:v>10052.56172839506</c:v>
                </c:pt>
                <c:pt idx="377">
                  <c:v>7385.5555555555547</c:v>
                </c:pt>
                <c:pt idx="378">
                  <c:v>5622.9320987654319</c:v>
                </c:pt>
                <c:pt idx="379">
                  <c:v>4543.2098765432102</c:v>
                </c:pt>
                <c:pt idx="380">
                  <c:v>3680</c:v>
                </c:pt>
                <c:pt idx="381">
                  <c:v>2641.4506172839497</c:v>
                </c:pt>
                <c:pt idx="382">
                  <c:v>1704.4135802469139</c:v>
                </c:pt>
                <c:pt idx="383">
                  <c:v>971.82098765432113</c:v>
                </c:pt>
                <c:pt idx="384">
                  <c:v>375.5246913580246</c:v>
                </c:pt>
                <c:pt idx="385">
                  <c:v>57.5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17.746913580246915</c:v>
                </c:pt>
                <c:pt idx="393">
                  <c:v>313.0555555555556</c:v>
                </c:pt>
                <c:pt idx="394">
                  <c:v>1635.5555555555554</c:v>
                </c:pt>
                <c:pt idx="395">
                  <c:v>4890.3395061728406</c:v>
                </c:pt>
                <c:pt idx="396">
                  <c:v>10739.722222222223</c:v>
                </c:pt>
                <c:pt idx="397">
                  <c:v>19561.358024691363</c:v>
                </c:pt>
                <c:pt idx="398">
                  <c:v>31008.117283950618</c:v>
                </c:pt>
                <c:pt idx="399">
                  <c:v>41573.209876543195</c:v>
                </c:pt>
                <c:pt idx="400">
                  <c:v>46522.469135802472</c:v>
                </c:pt>
                <c:pt idx="401">
                  <c:v>46522.469135802472</c:v>
                </c:pt>
                <c:pt idx="402">
                  <c:v>44013.055555555547</c:v>
                </c:pt>
                <c:pt idx="403">
                  <c:v>38538.48765432099</c:v>
                </c:pt>
                <c:pt idx="404">
                  <c:v>33120</c:v>
                </c:pt>
                <c:pt idx="405">
                  <c:v>28965.802469135797</c:v>
                </c:pt>
                <c:pt idx="406">
                  <c:v>24823.672839506165</c:v>
                </c:pt>
                <c:pt idx="407">
                  <c:v>20515.432098765432</c:v>
                </c:pt>
                <c:pt idx="408">
                  <c:v>16617.5</c:v>
                </c:pt>
                <c:pt idx="409">
                  <c:v>14313.95061728395</c:v>
                </c:pt>
                <c:pt idx="410">
                  <c:v>13715.524691358025</c:v>
                </c:pt>
                <c:pt idx="411">
                  <c:v>13913.58024691358</c:v>
                </c:pt>
                <c:pt idx="412">
                  <c:v>14313.95061728395</c:v>
                </c:pt>
                <c:pt idx="413">
                  <c:v>14925.154320987655</c:v>
                </c:pt>
                <c:pt idx="414">
                  <c:v>15759.969135802474</c:v>
                </c:pt>
                <c:pt idx="415">
                  <c:v>17946.388888888891</c:v>
                </c:pt>
                <c:pt idx="416">
                  <c:v>21492.222222222219</c:v>
                </c:pt>
                <c:pt idx="417">
                  <c:v>24823.672839506165</c:v>
                </c:pt>
                <c:pt idx="418">
                  <c:v>25897.006172839512</c:v>
                </c:pt>
                <c:pt idx="419">
                  <c:v>25089.876543209877</c:v>
                </c:pt>
                <c:pt idx="420">
                  <c:v>21989.13580246914</c:v>
                </c:pt>
                <c:pt idx="421">
                  <c:v>19561.358024691363</c:v>
                </c:pt>
                <c:pt idx="422">
                  <c:v>18630</c:v>
                </c:pt>
                <c:pt idx="423">
                  <c:v>19092.839506172837</c:v>
                </c:pt>
                <c:pt idx="424">
                  <c:v>21000.987654320987</c:v>
                </c:pt>
                <c:pt idx="425">
                  <c:v>25897.006172839512</c:v>
                </c:pt>
                <c:pt idx="426">
                  <c:v>36257.654320987655</c:v>
                </c:pt>
                <c:pt idx="427">
                  <c:v>53294.691358024684</c:v>
                </c:pt>
                <c:pt idx="428">
                  <c:v>70885.432098765436</c:v>
                </c:pt>
                <c:pt idx="429">
                  <c:v>79190.987654320968</c:v>
                </c:pt>
                <c:pt idx="430">
                  <c:v>79665.895061728384</c:v>
                </c:pt>
                <c:pt idx="431">
                  <c:v>76371.358024691348</c:v>
                </c:pt>
                <c:pt idx="432">
                  <c:v>72237.746913580238</c:v>
                </c:pt>
                <c:pt idx="433">
                  <c:v>69545.895061728399</c:v>
                </c:pt>
                <c:pt idx="434">
                  <c:v>68659.969135802487</c:v>
                </c:pt>
                <c:pt idx="435">
                  <c:v>66470</c:v>
                </c:pt>
                <c:pt idx="436">
                  <c:v>60526.913580246903</c:v>
                </c:pt>
                <c:pt idx="437">
                  <c:v>50606.388888888883</c:v>
                </c:pt>
                <c:pt idx="438">
                  <c:v>37552.469135802465</c:v>
                </c:pt>
                <c:pt idx="439">
                  <c:v>23513.950617283946</c:v>
                </c:pt>
                <c:pt idx="440">
                  <c:v>11813.055555555557</c:v>
                </c:pt>
                <c:pt idx="441">
                  <c:v>4208.858024691358</c:v>
                </c:pt>
                <c:pt idx="442">
                  <c:v>1025.0617283950619</c:v>
                </c:pt>
                <c:pt idx="443">
                  <c:v>119.96913580246913</c:v>
                </c:pt>
                <c:pt idx="444">
                  <c:v>2.8395061728395063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17.746913580246915</c:v>
                </c:pt>
                <c:pt idx="513">
                  <c:v>443.67283950617281</c:v>
                </c:pt>
                <c:pt idx="514">
                  <c:v>3092.2222222222217</c:v>
                </c:pt>
                <c:pt idx="515">
                  <c:v>9884.3209876543206</c:v>
                </c:pt>
                <c:pt idx="516">
                  <c:v>20035.555555555558</c:v>
                </c:pt>
                <c:pt idx="517">
                  <c:v>29832.561728395067</c:v>
                </c:pt>
                <c:pt idx="518">
                  <c:v>34046.388888888891</c:v>
                </c:pt>
                <c:pt idx="519">
                  <c:v>34046.388888888891</c:v>
                </c:pt>
                <c:pt idx="520">
                  <c:v>32206.388888888894</c:v>
                </c:pt>
                <c:pt idx="521">
                  <c:v>29253.302469135808</c:v>
                </c:pt>
                <c:pt idx="522">
                  <c:v>26168.888888888887</c:v>
                </c:pt>
                <c:pt idx="523">
                  <c:v>22491.728395061727</c:v>
                </c:pt>
                <c:pt idx="524">
                  <c:v>17054.783950617282</c:v>
                </c:pt>
                <c:pt idx="525">
                  <c:v>10052.56172839506</c:v>
                </c:pt>
                <c:pt idx="526">
                  <c:v>4100.2469135802476</c:v>
                </c:pt>
                <c:pt idx="527">
                  <c:v>1135.8024691358025</c:v>
                </c:pt>
                <c:pt idx="528">
                  <c:v>283.95061728395063</c:v>
                </c:pt>
                <c:pt idx="529">
                  <c:v>70.987654320987659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2.8395061728395063</c:v>
                </c:pt>
                <c:pt idx="534">
                  <c:v>102.22222222222221</c:v>
                </c:pt>
                <c:pt idx="535">
                  <c:v>726.91358024691363</c:v>
                </c:pt>
                <c:pt idx="536">
                  <c:v>1919.506172839506</c:v>
                </c:pt>
                <c:pt idx="537">
                  <c:v>4773.2098765432092</c:v>
                </c:pt>
                <c:pt idx="538">
                  <c:v>11996.913580246914</c:v>
                </c:pt>
                <c:pt idx="539">
                  <c:v>25089.876543209877</c:v>
                </c:pt>
                <c:pt idx="540">
                  <c:v>37879.722222222226</c:v>
                </c:pt>
                <c:pt idx="541">
                  <c:v>42610.339506172837</c:v>
                </c:pt>
                <c:pt idx="542">
                  <c:v>42610.339506172837</c:v>
                </c:pt>
                <c:pt idx="543">
                  <c:v>41917.5</c:v>
                </c:pt>
                <c:pt idx="544">
                  <c:v>39537.283950617282</c:v>
                </c:pt>
                <c:pt idx="545">
                  <c:v>35301.450617283954</c:v>
                </c:pt>
                <c:pt idx="546">
                  <c:v>28679.72222222223</c:v>
                </c:pt>
                <c:pt idx="547">
                  <c:v>24295.524691358019</c:v>
                </c:pt>
                <c:pt idx="548">
                  <c:v>21000.987654320987</c:v>
                </c:pt>
                <c:pt idx="549">
                  <c:v>18860.709876543209</c:v>
                </c:pt>
                <c:pt idx="550">
                  <c:v>16835.432098765432</c:v>
                </c:pt>
                <c:pt idx="551">
                  <c:v>15339.722222222219</c:v>
                </c:pt>
                <c:pt idx="552">
                  <c:v>14516.265432098768</c:v>
                </c:pt>
                <c:pt idx="553">
                  <c:v>13323.672839506171</c:v>
                </c:pt>
                <c:pt idx="554">
                  <c:v>12557.006172839507</c:v>
                </c:pt>
                <c:pt idx="555">
                  <c:v>12182.191358024691</c:v>
                </c:pt>
                <c:pt idx="556">
                  <c:v>12182.191358024691</c:v>
                </c:pt>
                <c:pt idx="557">
                  <c:v>12557.006172839507</c:v>
                </c:pt>
                <c:pt idx="558">
                  <c:v>13518.888888888891</c:v>
                </c:pt>
                <c:pt idx="559">
                  <c:v>14925.154320987655</c:v>
                </c:pt>
                <c:pt idx="560">
                  <c:v>19326.388888888887</c:v>
                </c:pt>
                <c:pt idx="561">
                  <c:v>20515.432098765432</c:v>
                </c:pt>
                <c:pt idx="562">
                  <c:v>20515.432098765432</c:v>
                </c:pt>
                <c:pt idx="563">
                  <c:v>20515.432098765432</c:v>
                </c:pt>
                <c:pt idx="564">
                  <c:v>16835.432098765432</c:v>
                </c:pt>
                <c:pt idx="565">
                  <c:v>7241.4506172839492</c:v>
                </c:pt>
                <c:pt idx="566">
                  <c:v>1635.5555555555554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70.987654320987659</c:v>
                </c:pt>
                <c:pt idx="602">
                  <c:v>313.0555555555556</c:v>
                </c:pt>
                <c:pt idx="603">
                  <c:v>1635.5555555555554</c:v>
                </c:pt>
                <c:pt idx="604">
                  <c:v>5878.4876543209866</c:v>
                </c:pt>
                <c:pt idx="605">
                  <c:v>14313.95061728395</c:v>
                </c:pt>
                <c:pt idx="606">
                  <c:v>27830</c:v>
                </c:pt>
                <c:pt idx="607">
                  <c:v>46159.722222222219</c:v>
                </c:pt>
                <c:pt idx="608">
                  <c:v>66036.265432098749</c:v>
                </c:pt>
                <c:pt idx="609">
                  <c:v>85968.888888888876</c:v>
                </c:pt>
                <c:pt idx="610">
                  <c:v>106867.65432098764</c:v>
                </c:pt>
                <c:pt idx="611">
                  <c:v>130646.38888888888</c:v>
                </c:pt>
                <c:pt idx="612">
                  <c:v>152833.58024691354</c:v>
                </c:pt>
                <c:pt idx="613">
                  <c:v>165606.38888888888</c:v>
                </c:pt>
                <c:pt idx="614">
                  <c:v>168360.70987654323</c:v>
                </c:pt>
                <c:pt idx="615">
                  <c:v>166980.7098765432</c:v>
                </c:pt>
                <c:pt idx="616">
                  <c:v>166292.83950617278</c:v>
                </c:pt>
                <c:pt idx="617">
                  <c:v>164921.35802469138</c:v>
                </c:pt>
                <c:pt idx="618">
                  <c:v>162195.43209876542</c:v>
                </c:pt>
                <c:pt idx="619">
                  <c:v>156811.72839506171</c:v>
                </c:pt>
                <c:pt idx="620">
                  <c:v>149557.5</c:v>
                </c:pt>
                <c:pt idx="621">
                  <c:v>143111.8209876543</c:v>
                </c:pt>
                <c:pt idx="622">
                  <c:v>139942.22222222219</c:v>
                </c:pt>
                <c:pt idx="623">
                  <c:v>139312.56172839503</c:v>
                </c:pt>
                <c:pt idx="624">
                  <c:v>140573.30246913579</c:v>
                </c:pt>
                <c:pt idx="625">
                  <c:v>144389.59876543211</c:v>
                </c:pt>
                <c:pt idx="626">
                  <c:v>148257.00617283952</c:v>
                </c:pt>
                <c:pt idx="627">
                  <c:v>150209.87654320986</c:v>
                </c:pt>
                <c:pt idx="628">
                  <c:v>150209.87654320986</c:v>
                </c:pt>
                <c:pt idx="629">
                  <c:v>150209.87654320986</c:v>
                </c:pt>
                <c:pt idx="630">
                  <c:v>150863.67283950618</c:v>
                </c:pt>
                <c:pt idx="631">
                  <c:v>154816.26543209879</c:v>
                </c:pt>
                <c:pt idx="632">
                  <c:v>161517.5</c:v>
                </c:pt>
                <c:pt idx="633">
                  <c:v>169746.38888888885</c:v>
                </c:pt>
                <c:pt idx="634">
                  <c:v>179605.15432098764</c:v>
                </c:pt>
                <c:pt idx="635">
                  <c:v>189008.88888888891</c:v>
                </c:pt>
                <c:pt idx="636">
                  <c:v>196405.80246913579</c:v>
                </c:pt>
                <c:pt idx="637">
                  <c:v>199404.3209876543</c:v>
                </c:pt>
                <c:pt idx="638">
                  <c:v>199404.3209876543</c:v>
                </c:pt>
                <c:pt idx="639">
                  <c:v>198652.56172839503</c:v>
                </c:pt>
                <c:pt idx="640">
                  <c:v>197153.30246913582</c:v>
                </c:pt>
                <c:pt idx="641">
                  <c:v>196405.80246913579</c:v>
                </c:pt>
                <c:pt idx="642">
                  <c:v>200157.5</c:v>
                </c:pt>
                <c:pt idx="643">
                  <c:v>209306.38888888885</c:v>
                </c:pt>
                <c:pt idx="644">
                  <c:v>216302.22222222225</c:v>
                </c:pt>
                <c:pt idx="645">
                  <c:v>218659.72222222219</c:v>
                </c:pt>
                <c:pt idx="646">
                  <c:v>221822.93209876542</c:v>
                </c:pt>
                <c:pt idx="647">
                  <c:v>225008.85802469132</c:v>
                </c:pt>
                <c:pt idx="648">
                  <c:v>228217.5</c:v>
                </c:pt>
                <c:pt idx="649">
                  <c:v>229830.33950617284</c:v>
                </c:pt>
                <c:pt idx="650">
                  <c:v>229023.2098765432</c:v>
                </c:pt>
                <c:pt idx="651">
                  <c:v>222617.28395061727</c:v>
                </c:pt>
                <c:pt idx="652">
                  <c:v>208536.17283950618</c:v>
                </c:pt>
                <c:pt idx="653">
                  <c:v>192689.59876543208</c:v>
                </c:pt>
                <c:pt idx="654">
                  <c:v>178179.72222222219</c:v>
                </c:pt>
                <c:pt idx="655">
                  <c:v>158149.13580246913</c:v>
                </c:pt>
                <c:pt idx="656">
                  <c:v>132480</c:v>
                </c:pt>
                <c:pt idx="657">
                  <c:v>109082.46913580249</c:v>
                </c:pt>
                <c:pt idx="658">
                  <c:v>94573.3024691358</c:v>
                </c:pt>
                <c:pt idx="659">
                  <c:v>83516.265432098749</c:v>
                </c:pt>
                <c:pt idx="660">
                  <c:v>68219.135802469129</c:v>
                </c:pt>
                <c:pt idx="661">
                  <c:v>47987.654320987655</c:v>
                </c:pt>
                <c:pt idx="662">
                  <c:v>30417.5</c:v>
                </c:pt>
                <c:pt idx="663">
                  <c:v>16835.432098765432</c:v>
                </c:pt>
                <c:pt idx="664">
                  <c:v>12182.191358024691</c:v>
                </c:pt>
                <c:pt idx="665">
                  <c:v>10222.222222222221</c:v>
                </c:pt>
                <c:pt idx="666">
                  <c:v>11091.820987654321</c:v>
                </c:pt>
                <c:pt idx="667">
                  <c:v>13913.58024691358</c:v>
                </c:pt>
                <c:pt idx="668">
                  <c:v>25626.543209876541</c:v>
                </c:pt>
                <c:pt idx="669">
                  <c:v>38208.395061728384</c:v>
                </c:pt>
                <c:pt idx="670">
                  <c:v>55654.320987654319</c:v>
                </c:pt>
                <c:pt idx="671">
                  <c:v>72691.358024691363</c:v>
                </c:pt>
                <c:pt idx="672">
                  <c:v>82061.728395061727</c:v>
                </c:pt>
                <c:pt idx="673">
                  <c:v>92000</c:v>
                </c:pt>
                <c:pt idx="674">
                  <c:v>102506.17283950617</c:v>
                </c:pt>
                <c:pt idx="675">
                  <c:v>113580.24691358024</c:v>
                </c:pt>
                <c:pt idx="676">
                  <c:v>115290.33950617281</c:v>
                </c:pt>
                <c:pt idx="677">
                  <c:v>116437.5</c:v>
                </c:pt>
                <c:pt idx="678">
                  <c:v>107972.22222222223</c:v>
                </c:pt>
                <c:pt idx="679">
                  <c:v>90473.055555555577</c:v>
                </c:pt>
                <c:pt idx="680">
                  <c:v>71785.555555555562</c:v>
                </c:pt>
                <c:pt idx="681">
                  <c:v>52134.043209876545</c:v>
                </c:pt>
                <c:pt idx="682">
                  <c:v>36902.222222222219</c:v>
                </c:pt>
                <c:pt idx="683">
                  <c:v>31604.413580246917</c:v>
                </c:pt>
                <c:pt idx="684">
                  <c:v>25357.499999999989</c:v>
                </c:pt>
                <c:pt idx="685">
                  <c:v>25357.499999999989</c:v>
                </c:pt>
                <c:pt idx="686">
                  <c:v>32206.388888888894</c:v>
                </c:pt>
                <c:pt idx="687">
                  <c:v>40548.858024691355</c:v>
                </c:pt>
                <c:pt idx="688">
                  <c:v>47619.228395061713</c:v>
                </c:pt>
                <c:pt idx="689">
                  <c:v>57255.8024691358</c:v>
                </c:pt>
                <c:pt idx="690">
                  <c:v>65173.055555555547</c:v>
                </c:pt>
                <c:pt idx="691">
                  <c:v>67779.722222222204</c:v>
                </c:pt>
                <c:pt idx="692">
                  <c:v>68659.969135802487</c:v>
                </c:pt>
                <c:pt idx="693">
                  <c:v>71785.555555555562</c:v>
                </c:pt>
                <c:pt idx="694">
                  <c:v>75906.388888888905</c:v>
                </c:pt>
                <c:pt idx="695">
                  <c:v>78245.43209876545</c:v>
                </c:pt>
                <c:pt idx="696">
                  <c:v>74520</c:v>
                </c:pt>
                <c:pt idx="697">
                  <c:v>56853.3024691358</c:v>
                </c:pt>
                <c:pt idx="698">
                  <c:v>47252.222222222226</c:v>
                </c:pt>
                <c:pt idx="699">
                  <c:v>37879.722222222226</c:v>
                </c:pt>
                <c:pt idx="700">
                  <c:v>33736.172839506173</c:v>
                </c:pt>
                <c:pt idx="701">
                  <c:v>31904.691358024684</c:v>
                </c:pt>
                <c:pt idx="702">
                  <c:v>31305.555555555551</c:v>
                </c:pt>
                <c:pt idx="703">
                  <c:v>31305.555555555551</c:v>
                </c:pt>
                <c:pt idx="704">
                  <c:v>31008.117283950618</c:v>
                </c:pt>
                <c:pt idx="705">
                  <c:v>28111.820987654319</c:v>
                </c:pt>
                <c:pt idx="706">
                  <c:v>22745.154320987647</c:v>
                </c:pt>
                <c:pt idx="707">
                  <c:v>16185.895061728397</c:v>
                </c:pt>
                <c:pt idx="708">
                  <c:v>11630.617283950618</c:v>
                </c:pt>
                <c:pt idx="709">
                  <c:v>10222.222222222221</c:v>
                </c:pt>
                <c:pt idx="710">
                  <c:v>12368.888888888887</c:v>
                </c:pt>
                <c:pt idx="711">
                  <c:v>20757.5</c:v>
                </c:pt>
                <c:pt idx="712">
                  <c:v>31604.413580246917</c:v>
                </c:pt>
                <c:pt idx="713">
                  <c:v>33736.172839506173</c:v>
                </c:pt>
                <c:pt idx="714">
                  <c:v>31904.691358024684</c:v>
                </c:pt>
                <c:pt idx="715">
                  <c:v>24295.524691358019</c:v>
                </c:pt>
                <c:pt idx="716">
                  <c:v>13715.524691358025</c:v>
                </c:pt>
                <c:pt idx="717">
                  <c:v>10222.222222222221</c:v>
                </c:pt>
                <c:pt idx="718">
                  <c:v>10222.222222222221</c:v>
                </c:pt>
                <c:pt idx="719">
                  <c:v>11996.913580246914</c:v>
                </c:pt>
                <c:pt idx="720">
                  <c:v>18172.839506172841</c:v>
                </c:pt>
                <c:pt idx="721">
                  <c:v>24295.524691358019</c:v>
                </c:pt>
                <c:pt idx="722">
                  <c:v>30124.320987654322</c:v>
                </c:pt>
                <c:pt idx="723">
                  <c:v>35937.5</c:v>
                </c:pt>
                <c:pt idx="724">
                  <c:v>40888.888888888883</c:v>
                </c:pt>
                <c:pt idx="725">
                  <c:v>50228.024691358027</c:v>
                </c:pt>
                <c:pt idx="726">
                  <c:v>63463.672839506165</c:v>
                </c:pt>
                <c:pt idx="727">
                  <c:v>85968.888888888876</c:v>
                </c:pt>
                <c:pt idx="728">
                  <c:v>101429.99999999996</c:v>
                </c:pt>
                <c:pt idx="729">
                  <c:v>114718.88888888892</c:v>
                </c:pt>
                <c:pt idx="730">
                  <c:v>122848.39506172838</c:v>
                </c:pt>
                <c:pt idx="731">
                  <c:v>124626.63580246911</c:v>
                </c:pt>
                <c:pt idx="732">
                  <c:v>125222.2222222222</c:v>
                </c:pt>
                <c:pt idx="733">
                  <c:v>126417.65432098767</c:v>
                </c:pt>
                <c:pt idx="734">
                  <c:v>127618.76543209873</c:v>
                </c:pt>
                <c:pt idx="735">
                  <c:v>129431.08024691363</c:v>
                </c:pt>
                <c:pt idx="736">
                  <c:v>131867.37654320989</c:v>
                </c:pt>
                <c:pt idx="737">
                  <c:v>135564.41358024691</c:v>
                </c:pt>
                <c:pt idx="738">
                  <c:v>137432.09876543208</c:v>
                </c:pt>
                <c:pt idx="739">
                  <c:v>138057.5</c:v>
                </c:pt>
                <c:pt idx="740">
                  <c:v>145673.05555555553</c:v>
                </c:pt>
                <c:pt idx="741">
                  <c:v>152833.58024691354</c:v>
                </c:pt>
                <c:pt idx="742">
                  <c:v>158149.13580246913</c:v>
                </c:pt>
                <c:pt idx="743">
                  <c:v>158819.96913580244</c:v>
                </c:pt>
                <c:pt idx="744">
                  <c:v>159492.22222222219</c:v>
                </c:pt>
                <c:pt idx="745">
                  <c:v>159492.22222222219</c:v>
                </c:pt>
                <c:pt idx="746">
                  <c:v>160165.8950617284</c:v>
                </c:pt>
                <c:pt idx="747">
                  <c:v>162874.7839506173</c:v>
                </c:pt>
                <c:pt idx="748">
                  <c:v>167670</c:v>
                </c:pt>
                <c:pt idx="749">
                  <c:v>173235.43209876542</c:v>
                </c:pt>
                <c:pt idx="750">
                  <c:v>176052.22222222219</c:v>
                </c:pt>
                <c:pt idx="751">
                  <c:v>176052.22222222219</c:v>
                </c:pt>
                <c:pt idx="752">
                  <c:v>175345.8950617284</c:v>
                </c:pt>
                <c:pt idx="753">
                  <c:v>172534.78395061725</c:v>
                </c:pt>
                <c:pt idx="754">
                  <c:v>166980.7098765432</c:v>
                </c:pt>
                <c:pt idx="755">
                  <c:v>160840.98765432095</c:v>
                </c:pt>
                <c:pt idx="756">
                  <c:v>152175.524691358</c:v>
                </c:pt>
                <c:pt idx="757">
                  <c:v>135564.41358024691</c:v>
                </c:pt>
                <c:pt idx="758">
                  <c:v>109639.72222222222</c:v>
                </c:pt>
                <c:pt idx="759">
                  <c:v>82545.154320987669</c:v>
                </c:pt>
                <c:pt idx="760">
                  <c:v>59700.617283950618</c:v>
                </c:pt>
                <c:pt idx="761">
                  <c:v>39873.055555555547</c:v>
                </c:pt>
                <c:pt idx="762">
                  <c:v>24033.580246913574</c:v>
                </c:pt>
                <c:pt idx="763">
                  <c:v>14516.265432098768</c:v>
                </c:pt>
                <c:pt idx="764">
                  <c:v>10222.222222222221</c:v>
                </c:pt>
                <c:pt idx="765">
                  <c:v>11630.617283950618</c:v>
                </c:pt>
                <c:pt idx="766">
                  <c:v>18172.839506172841</c:v>
                </c:pt>
                <c:pt idx="767">
                  <c:v>25897.006172839512</c:v>
                </c:pt>
                <c:pt idx="768">
                  <c:v>35618.765432098757</c:v>
                </c:pt>
                <c:pt idx="769">
                  <c:v>46522.469135802472</c:v>
                </c:pt>
                <c:pt idx="770">
                  <c:v>64315.524691358019</c:v>
                </c:pt>
                <c:pt idx="771">
                  <c:v>88457.006172839509</c:v>
                </c:pt>
                <c:pt idx="772">
                  <c:v>113013.05555555553</c:v>
                </c:pt>
                <c:pt idx="773">
                  <c:v>140573.30246913579</c:v>
                </c:pt>
                <c:pt idx="774">
                  <c:v>160165.8950617284</c:v>
                </c:pt>
                <c:pt idx="775">
                  <c:v>183915.52469135798</c:v>
                </c:pt>
                <c:pt idx="776">
                  <c:v>207767.37654320989</c:v>
                </c:pt>
                <c:pt idx="777">
                  <c:v>225008.85802469132</c:v>
                </c:pt>
                <c:pt idx="778">
                  <c:v>239626.63580246916</c:v>
                </c:pt>
                <c:pt idx="779">
                  <c:v>253854.69135802466</c:v>
                </c:pt>
                <c:pt idx="780">
                  <c:v>265011.82098765433</c:v>
                </c:pt>
                <c:pt idx="781">
                  <c:v>273757.5</c:v>
                </c:pt>
                <c:pt idx="782">
                  <c:v>279963.95061728393</c:v>
                </c:pt>
                <c:pt idx="783">
                  <c:v>284439.72222222219</c:v>
                </c:pt>
                <c:pt idx="784">
                  <c:v>287142.22222222225</c:v>
                </c:pt>
                <c:pt idx="785">
                  <c:v>290765.43209876545</c:v>
                </c:pt>
                <c:pt idx="786">
                  <c:v>297160.70987654314</c:v>
                </c:pt>
                <c:pt idx="787">
                  <c:v>301771.35802469135</c:v>
                </c:pt>
                <c:pt idx="788">
                  <c:v>302697.74691358028</c:v>
                </c:pt>
                <c:pt idx="789">
                  <c:v>302697.74691358028</c:v>
                </c:pt>
                <c:pt idx="790">
                  <c:v>303625.55555555562</c:v>
                </c:pt>
                <c:pt idx="791">
                  <c:v>306417.5</c:v>
                </c:pt>
                <c:pt idx="792">
                  <c:v>309222.22222222219</c:v>
                </c:pt>
                <c:pt idx="793">
                  <c:v>305485.43209876539</c:v>
                </c:pt>
                <c:pt idx="794">
                  <c:v>286239.96913580247</c:v>
                </c:pt>
                <c:pt idx="795">
                  <c:v>253006.38888888885</c:v>
                </c:pt>
                <c:pt idx="796">
                  <c:v>211625.55555555556</c:v>
                </c:pt>
                <c:pt idx="797">
                  <c:v>172534.78395061725</c:v>
                </c:pt>
                <c:pt idx="798">
                  <c:v>143111.8209876543</c:v>
                </c:pt>
                <c:pt idx="799">
                  <c:v>127017.49999999997</c:v>
                </c:pt>
                <c:pt idx="800">
                  <c:v>121670</c:v>
                </c:pt>
                <c:pt idx="801">
                  <c:v>121082.93209876542</c:v>
                </c:pt>
                <c:pt idx="802">
                  <c:v>125819.22839506174</c:v>
                </c:pt>
                <c:pt idx="803">
                  <c:v>141839.72222222225</c:v>
                </c:pt>
                <c:pt idx="804">
                  <c:v>166292.83950617278</c:v>
                </c:pt>
                <c:pt idx="805">
                  <c:v>187546.54320987652</c:v>
                </c:pt>
                <c:pt idx="806">
                  <c:v>197153.30246913582</c:v>
                </c:pt>
                <c:pt idx="807">
                  <c:v>199404.3209876543</c:v>
                </c:pt>
                <c:pt idx="808">
                  <c:v>195659.72222222219</c:v>
                </c:pt>
                <c:pt idx="809">
                  <c:v>186817.49999999994</c:v>
                </c:pt>
                <c:pt idx="810">
                  <c:v>175345.8950617284</c:v>
                </c:pt>
                <c:pt idx="811">
                  <c:v>159492.22222222219</c:v>
                </c:pt>
                <c:pt idx="812">
                  <c:v>135564.41358024691</c:v>
                </c:pt>
                <c:pt idx="813">
                  <c:v>111882.93209876544</c:v>
                </c:pt>
                <c:pt idx="814">
                  <c:v>89462.191358024676</c:v>
                </c:pt>
                <c:pt idx="815">
                  <c:v>68659.969135802487</c:v>
                </c:pt>
                <c:pt idx="816">
                  <c:v>49101.450617283946</c:v>
                </c:pt>
                <c:pt idx="817">
                  <c:v>34046.388888888891</c:v>
                </c:pt>
                <c:pt idx="818">
                  <c:v>23000</c:v>
                </c:pt>
                <c:pt idx="819">
                  <c:v>20515.432098765432</c:v>
                </c:pt>
                <c:pt idx="820">
                  <c:v>23000</c:v>
                </c:pt>
                <c:pt idx="821">
                  <c:v>32509.506172839498</c:v>
                </c:pt>
                <c:pt idx="822">
                  <c:v>43660.246913580253</c:v>
                </c:pt>
                <c:pt idx="823">
                  <c:v>55257.499999999985</c:v>
                </c:pt>
                <c:pt idx="824">
                  <c:v>67341.728395061727</c:v>
                </c:pt>
                <c:pt idx="825">
                  <c:v>77305.555555555547</c:v>
                </c:pt>
                <c:pt idx="826">
                  <c:v>87457.5</c:v>
                </c:pt>
                <c:pt idx="827">
                  <c:v>97708.117283950618</c:v>
                </c:pt>
                <c:pt idx="828">
                  <c:v>107419.22839506173</c:v>
                </c:pt>
                <c:pt idx="829">
                  <c:v>121670</c:v>
                </c:pt>
                <c:pt idx="830">
                  <c:v>137432.09876543208</c:v>
                </c:pt>
                <c:pt idx="831">
                  <c:v>152175.524691358</c:v>
                </c:pt>
                <c:pt idx="832">
                  <c:v>161517.5</c:v>
                </c:pt>
                <c:pt idx="833">
                  <c:v>164921.35802469138</c:v>
                </c:pt>
                <c:pt idx="834">
                  <c:v>168360.70987654323</c:v>
                </c:pt>
                <c:pt idx="835">
                  <c:v>172534.78395061725</c:v>
                </c:pt>
                <c:pt idx="836">
                  <c:v>176052.22222222219</c:v>
                </c:pt>
                <c:pt idx="837">
                  <c:v>178891.72839506174</c:v>
                </c:pt>
                <c:pt idx="838">
                  <c:v>183915.52469135798</c:v>
                </c:pt>
                <c:pt idx="839">
                  <c:v>190476.91358024685</c:v>
                </c:pt>
                <c:pt idx="840">
                  <c:v>195659.72222222219</c:v>
                </c:pt>
                <c:pt idx="841">
                  <c:v>201668.11728395056</c:v>
                </c:pt>
                <c:pt idx="842">
                  <c:v>210851.0802469136</c:v>
                </c:pt>
                <c:pt idx="843">
                  <c:v>220238.48765432101</c:v>
                </c:pt>
                <c:pt idx="844">
                  <c:v>226610.33950617284</c:v>
                </c:pt>
                <c:pt idx="845">
                  <c:v>229023.2098765432</c:v>
                </c:pt>
                <c:pt idx="846">
                  <c:v>230638.88888888885</c:v>
                </c:pt>
                <c:pt idx="847">
                  <c:v>232260.24691358028</c:v>
                </c:pt>
                <c:pt idx="848">
                  <c:v>236338.48765432101</c:v>
                </c:pt>
                <c:pt idx="849">
                  <c:v>244601.45061728402</c:v>
                </c:pt>
                <c:pt idx="850">
                  <c:v>256408.11728395056</c:v>
                </c:pt>
                <c:pt idx="851">
                  <c:v>265011.82098765433</c:v>
                </c:pt>
                <c:pt idx="852">
                  <c:v>270242.19135802472</c:v>
                </c:pt>
                <c:pt idx="853">
                  <c:v>275523.67283950612</c:v>
                </c:pt>
                <c:pt idx="854">
                  <c:v>280856.26543209871</c:v>
                </c:pt>
                <c:pt idx="855">
                  <c:v>284439.72222222219</c:v>
                </c:pt>
                <c:pt idx="856">
                  <c:v>285339.1358024691</c:v>
                </c:pt>
                <c:pt idx="857">
                  <c:v>286239.96913580247</c:v>
                </c:pt>
                <c:pt idx="858">
                  <c:v>295326.38888888893</c:v>
                </c:pt>
                <c:pt idx="859">
                  <c:v>307350.9876543209</c:v>
                </c:pt>
                <c:pt idx="860">
                  <c:v>316763.95061728387</c:v>
                </c:pt>
                <c:pt idx="861">
                  <c:v>322479.87654320995</c:v>
                </c:pt>
                <c:pt idx="862">
                  <c:v>336015.80246913579</c:v>
                </c:pt>
                <c:pt idx="863">
                  <c:v>358857.49999999988</c:v>
                </c:pt>
                <c:pt idx="864">
                  <c:v>371073.0555555555</c:v>
                </c:pt>
                <c:pt idx="865">
                  <c:v>376223.20987654314</c:v>
                </c:pt>
                <c:pt idx="866">
                  <c:v>382450.24691358028</c:v>
                </c:pt>
                <c:pt idx="867">
                  <c:v>395057.65432098764</c:v>
                </c:pt>
                <c:pt idx="868">
                  <c:v>410024.69135802466</c:v>
                </c:pt>
                <c:pt idx="869">
                  <c:v>416524.32098765421</c:v>
                </c:pt>
                <c:pt idx="870">
                  <c:v>415437.5</c:v>
                </c:pt>
                <c:pt idx="871">
                  <c:v>412185.55555555562</c:v>
                </c:pt>
                <c:pt idx="872">
                  <c:v>407869.50617283944</c:v>
                </c:pt>
                <c:pt idx="873">
                  <c:v>403576.1728395063</c:v>
                </c:pt>
                <c:pt idx="874">
                  <c:v>397178.76543209865</c:v>
                </c:pt>
                <c:pt idx="875">
                  <c:v>387678.48765432101</c:v>
                </c:pt>
                <c:pt idx="876">
                  <c:v>375190.33950617292</c:v>
                </c:pt>
                <c:pt idx="877">
                  <c:v>360879.22839506168</c:v>
                </c:pt>
                <c:pt idx="878">
                  <c:v>351826.17283950624</c:v>
                </c:pt>
                <c:pt idx="879">
                  <c:v>347839.50617283944</c:v>
                </c:pt>
                <c:pt idx="880">
                  <c:v>347839.50617283944</c:v>
                </c:pt>
                <c:pt idx="881">
                  <c:v>337972.22222222225</c:v>
                </c:pt>
                <c:pt idx="882">
                  <c:v>328246.91358024691</c:v>
                </c:pt>
                <c:pt idx="883">
                  <c:v>328246.91358024691</c:v>
                </c:pt>
                <c:pt idx="884">
                  <c:v>328246.91358024691</c:v>
                </c:pt>
                <c:pt idx="885">
                  <c:v>329213.0555555555</c:v>
                </c:pt>
                <c:pt idx="886">
                  <c:v>332120</c:v>
                </c:pt>
                <c:pt idx="887">
                  <c:v>334065.061728395</c:v>
                </c:pt>
                <c:pt idx="888">
                  <c:v>335039.72222222219</c:v>
                </c:pt>
                <c:pt idx="889">
                  <c:v>333091.82098765438</c:v>
                </c:pt>
                <c:pt idx="890">
                  <c:v>329213.0555555555</c:v>
                </c:pt>
                <c:pt idx="891">
                  <c:v>321523.67283950612</c:v>
                </c:pt>
                <c:pt idx="892">
                  <c:v>311099.13580246916</c:v>
                </c:pt>
                <c:pt idx="893">
                  <c:v>298080</c:v>
                </c:pt>
                <c:pt idx="894">
                  <c:v>287142.22222222225</c:v>
                </c:pt>
                <c:pt idx="895">
                  <c:v>278183.5802469136</c:v>
                </c:pt>
                <c:pt idx="896">
                  <c:v>273757.5</c:v>
                </c:pt>
                <c:pt idx="897">
                  <c:v>271997.00617283944</c:v>
                </c:pt>
                <c:pt idx="898">
                  <c:v>271997.00617283944</c:v>
                </c:pt>
                <c:pt idx="899">
                  <c:v>271118.88888888882</c:v>
                </c:pt>
                <c:pt idx="900">
                  <c:v>268493.0555555555</c:v>
                </c:pt>
                <c:pt idx="901">
                  <c:v>263279.72222222213</c:v>
                </c:pt>
                <c:pt idx="902">
                  <c:v>253006.38888888885</c:v>
                </c:pt>
                <c:pt idx="903">
                  <c:v>211625.55555555556</c:v>
                </c:pt>
                <c:pt idx="904">
                  <c:v>172534.78395061725</c:v>
                </c:pt>
                <c:pt idx="905">
                  <c:v>143111.8209876543</c:v>
                </c:pt>
                <c:pt idx="906">
                  <c:v>127017.49999999997</c:v>
                </c:pt>
                <c:pt idx="907">
                  <c:v>121670</c:v>
                </c:pt>
                <c:pt idx="908">
                  <c:v>121082.93209876542</c:v>
                </c:pt>
                <c:pt idx="909">
                  <c:v>125819.22839506174</c:v>
                </c:pt>
                <c:pt idx="910">
                  <c:v>141839.72222222225</c:v>
                </c:pt>
                <c:pt idx="911">
                  <c:v>166292.83950617278</c:v>
                </c:pt>
                <c:pt idx="912">
                  <c:v>187546.54320987652</c:v>
                </c:pt>
                <c:pt idx="913">
                  <c:v>197153.30246913582</c:v>
                </c:pt>
                <c:pt idx="914">
                  <c:v>207000</c:v>
                </c:pt>
                <c:pt idx="915">
                  <c:v>230638.88888888885</c:v>
                </c:pt>
                <c:pt idx="916">
                  <c:v>239626.63580246916</c:v>
                </c:pt>
                <c:pt idx="917">
                  <c:v>248786.17283950621</c:v>
                </c:pt>
                <c:pt idx="918">
                  <c:v>247108.024691358</c:v>
                </c:pt>
                <c:pt idx="919">
                  <c:v>247946.38888888891</c:v>
                </c:pt>
                <c:pt idx="920">
                  <c:v>251314.04320987657</c:v>
                </c:pt>
                <c:pt idx="921">
                  <c:v>259832.56172839503</c:v>
                </c:pt>
                <c:pt idx="922">
                  <c:v>275523.67283950612</c:v>
                </c:pt>
                <c:pt idx="923">
                  <c:v>289857.5</c:v>
                </c:pt>
                <c:pt idx="924">
                  <c:v>300846.38888888888</c:v>
                </c:pt>
                <c:pt idx="925">
                  <c:v>291674.78395061719</c:v>
                </c:pt>
                <c:pt idx="926">
                  <c:v>279073.05555555562</c:v>
                </c:pt>
                <c:pt idx="927">
                  <c:v>272876.54320987652</c:v>
                </c:pt>
                <c:pt idx="928">
                  <c:v>266749.59876543202</c:v>
                </c:pt>
                <c:pt idx="929">
                  <c:v>263279.72222222213</c:v>
                </c:pt>
                <c:pt idx="930">
                  <c:v>259832.56172839503</c:v>
                </c:pt>
                <c:pt idx="931">
                  <c:v>257262.09876543208</c:v>
                </c:pt>
                <c:pt idx="932">
                  <c:v>253854.69135802466</c:v>
                </c:pt>
                <c:pt idx="933">
                  <c:v>250470</c:v>
                </c:pt>
                <c:pt idx="934">
                  <c:v>243768.76543209876</c:v>
                </c:pt>
                <c:pt idx="935">
                  <c:v>234702.93209876542</c:v>
                </c:pt>
                <c:pt idx="936">
                  <c:v>227413.2098765432</c:v>
                </c:pt>
                <c:pt idx="937">
                  <c:v>222617.28395061727</c:v>
                </c:pt>
                <c:pt idx="938">
                  <c:v>218659.72222222219</c:v>
                </c:pt>
                <c:pt idx="939">
                  <c:v>214737.65432098761</c:v>
                </c:pt>
                <c:pt idx="940">
                  <c:v>210078.024691358</c:v>
                </c:pt>
                <c:pt idx="941">
                  <c:v>207767.37654320989</c:v>
                </c:pt>
                <c:pt idx="942">
                  <c:v>207000</c:v>
                </c:pt>
                <c:pt idx="943">
                  <c:v>206234.04320987652</c:v>
                </c:pt>
                <c:pt idx="944">
                  <c:v>206234.04320987652</c:v>
                </c:pt>
                <c:pt idx="945">
                  <c:v>207000</c:v>
                </c:pt>
                <c:pt idx="946">
                  <c:v>208536.17283950618</c:v>
                </c:pt>
                <c:pt idx="947">
                  <c:v>214737.65432098761</c:v>
                </c:pt>
                <c:pt idx="948">
                  <c:v>221029.99999999994</c:v>
                </c:pt>
                <c:pt idx="949">
                  <c:v>224210.24691358025</c:v>
                </c:pt>
                <c:pt idx="950">
                  <c:v>223413.05555555556</c:v>
                </c:pt>
                <c:pt idx="951">
                  <c:v>215519.22839506171</c:v>
                </c:pt>
                <c:pt idx="952">
                  <c:v>197153.30246913582</c:v>
                </c:pt>
                <c:pt idx="953">
                  <c:v>166292.83950617278</c:v>
                </c:pt>
                <c:pt idx="954">
                  <c:v>131867.37654320989</c:v>
                </c:pt>
                <c:pt idx="955">
                  <c:v>101429.99999999996</c:v>
                </c:pt>
                <c:pt idx="956">
                  <c:v>74980.709876543187</c:v>
                </c:pt>
                <c:pt idx="957">
                  <c:v>52519.506172839501</c:v>
                </c:pt>
                <c:pt idx="958">
                  <c:v>44722.932098765436</c:v>
                </c:pt>
                <c:pt idx="959">
                  <c:v>47987.654320987655</c:v>
                </c:pt>
                <c:pt idx="960">
                  <c:v>60942.191358024691</c:v>
                </c:pt>
                <c:pt idx="961">
                  <c:v>84983.580246913582</c:v>
                </c:pt>
                <c:pt idx="962">
                  <c:v>115863.20987654319</c:v>
                </c:pt>
                <c:pt idx="963">
                  <c:v>145673.05555555553</c:v>
                </c:pt>
                <c:pt idx="964">
                  <c:v>170441.35802469135</c:v>
                </c:pt>
                <c:pt idx="965">
                  <c:v>185363.67283950618</c:v>
                </c:pt>
                <c:pt idx="966">
                  <c:v>192689.59876543208</c:v>
                </c:pt>
                <c:pt idx="967">
                  <c:v>193430</c:v>
                </c:pt>
                <c:pt idx="968">
                  <c:v>192689.59876543208</c:v>
                </c:pt>
                <c:pt idx="969">
                  <c:v>189742.19135802469</c:v>
                </c:pt>
                <c:pt idx="970">
                  <c:v>183915.52469135798</c:v>
                </c:pt>
                <c:pt idx="971">
                  <c:v>171835.55555555556</c:v>
                </c:pt>
                <c:pt idx="972">
                  <c:v>149557.5</c:v>
                </c:pt>
                <c:pt idx="973">
                  <c:v>117013.20987654323</c:v>
                </c:pt>
                <c:pt idx="974">
                  <c:v>88457.006172839509</c:v>
                </c:pt>
                <c:pt idx="975">
                  <c:v>63888.888888888898</c:v>
                </c:pt>
                <c:pt idx="976">
                  <c:v>43308.858024691355</c:v>
                </c:pt>
                <c:pt idx="977">
                  <c:v>26442.191358024695</c:v>
                </c:pt>
                <c:pt idx="978">
                  <c:v>18172.839506172841</c:v>
                </c:pt>
                <c:pt idx="979">
                  <c:v>12368.888888888887</c:v>
                </c:pt>
                <c:pt idx="980">
                  <c:v>8127.3765432098744</c:v>
                </c:pt>
                <c:pt idx="981">
                  <c:v>5497.283950617285</c:v>
                </c:pt>
                <c:pt idx="982">
                  <c:v>3680</c:v>
                </c:pt>
                <c:pt idx="983">
                  <c:v>2147.3765432098762</c:v>
                </c:pt>
                <c:pt idx="984">
                  <c:v>726.91358024691363</c:v>
                </c:pt>
                <c:pt idx="985">
                  <c:v>85.895061728395078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45.432098765432102</c:v>
                </c:pt>
                <c:pt idx="1028">
                  <c:v>920</c:v>
                </c:pt>
                <c:pt idx="1029">
                  <c:v>5250.2469135802467</c:v>
                </c:pt>
                <c:pt idx="1030">
                  <c:v>15131.728395061726</c:v>
                </c:pt>
                <c:pt idx="1031">
                  <c:v>28395.06172839506</c:v>
                </c:pt>
                <c:pt idx="1032">
                  <c:v>42263.209876543195</c:v>
                </c:pt>
                <c:pt idx="1033">
                  <c:v>56452.222222222219</c:v>
                </c:pt>
                <c:pt idx="1034">
                  <c:v>71334.783950617275</c:v>
                </c:pt>
                <c:pt idx="1035">
                  <c:v>86959.876543209859</c:v>
                </c:pt>
                <c:pt idx="1036">
                  <c:v>100359.50617283951</c:v>
                </c:pt>
                <c:pt idx="1037">
                  <c:v>111882.93209876544</c:v>
                </c:pt>
                <c:pt idx="1038">
                  <c:v>122258.48765432097</c:v>
                </c:pt>
                <c:pt idx="1039">
                  <c:v>134944.69135802469</c:v>
                </c:pt>
                <c:pt idx="1040">
                  <c:v>150209.87654320986</c:v>
                </c:pt>
                <c:pt idx="1041">
                  <c:v>166292.83950617278</c:v>
                </c:pt>
                <c:pt idx="1042">
                  <c:v>181036.26543209873</c:v>
                </c:pt>
                <c:pt idx="1043">
                  <c:v>191213.05555555556</c:v>
                </c:pt>
                <c:pt idx="1044">
                  <c:v>196405.80246913579</c:v>
                </c:pt>
                <c:pt idx="1045">
                  <c:v>197902.22222222219</c:v>
                </c:pt>
                <c:pt idx="1046">
                  <c:v>198652.56172839503</c:v>
                </c:pt>
                <c:pt idx="1047">
                  <c:v>200157.5</c:v>
                </c:pt>
                <c:pt idx="1048">
                  <c:v>201668.11728395056</c:v>
                </c:pt>
                <c:pt idx="1049">
                  <c:v>200157.5</c:v>
                </c:pt>
                <c:pt idx="1050">
                  <c:v>194171.8209876543</c:v>
                </c:pt>
                <c:pt idx="1051">
                  <c:v>182473.05555555556</c:v>
                </c:pt>
                <c:pt idx="1052">
                  <c:v>169052.83950617278</c:v>
                </c:pt>
                <c:pt idx="1053">
                  <c:v>153493.05555555556</c:v>
                </c:pt>
                <c:pt idx="1054">
                  <c:v>136185.55555555556</c:v>
                </c:pt>
                <c:pt idx="1055">
                  <c:v>115290.33950617281</c:v>
                </c:pt>
                <c:pt idx="1056">
                  <c:v>92000</c:v>
                </c:pt>
                <c:pt idx="1057">
                  <c:v>66905.15432098764</c:v>
                </c:pt>
                <c:pt idx="1058">
                  <c:v>45798.395061728392</c:v>
                </c:pt>
                <c:pt idx="1059">
                  <c:v>31305.555555555551</c:v>
                </c:pt>
                <c:pt idx="1060">
                  <c:v>19797.746913580242</c:v>
                </c:pt>
                <c:pt idx="1061">
                  <c:v>12746.543209876543</c:v>
                </c:pt>
                <c:pt idx="1062">
                  <c:v>10222.222222222221</c:v>
                </c:pt>
                <c:pt idx="1063">
                  <c:v>10393.302469135799</c:v>
                </c:pt>
                <c:pt idx="1064">
                  <c:v>11630.617283950618</c:v>
                </c:pt>
                <c:pt idx="1065">
                  <c:v>17275.555555555555</c:v>
                </c:pt>
                <c:pt idx="1066">
                  <c:v>28111.820987654319</c:v>
                </c:pt>
                <c:pt idx="1067">
                  <c:v>38869.999999999985</c:v>
                </c:pt>
                <c:pt idx="1068">
                  <c:v>42958.888888888891</c:v>
                </c:pt>
                <c:pt idx="1069">
                  <c:v>45080</c:v>
                </c:pt>
                <c:pt idx="1070">
                  <c:v>49475.555555555547</c:v>
                </c:pt>
                <c:pt idx="1071">
                  <c:v>58880</c:v>
                </c:pt>
                <c:pt idx="1072">
                  <c:v>71785.555555555562</c:v>
                </c:pt>
                <c:pt idx="1073">
                  <c:v>88457.006172839509</c:v>
                </c:pt>
                <c:pt idx="1074">
                  <c:v>110758.48765432097</c:v>
                </c:pt>
                <c:pt idx="1075">
                  <c:v>140573.30246913579</c:v>
                </c:pt>
                <c:pt idx="1076">
                  <c:v>172534.78395061725</c:v>
                </c:pt>
                <c:pt idx="1077">
                  <c:v>201668.11728395056</c:v>
                </c:pt>
                <c:pt idx="1078">
                  <c:v>225808.88888888888</c:v>
                </c:pt>
                <c:pt idx="1079">
                  <c:v>246271.08024691357</c:v>
                </c:pt>
                <c:pt idx="1080">
                  <c:v>265880</c:v>
                </c:pt>
                <c:pt idx="1081">
                  <c:v>278183.5802469136</c:v>
                </c:pt>
                <c:pt idx="1082">
                  <c:v>281750</c:v>
                </c:pt>
                <c:pt idx="1083">
                  <c:v>277295.52469135803</c:v>
                </c:pt>
                <c:pt idx="1084">
                  <c:v>263279.72222222213</c:v>
                </c:pt>
                <c:pt idx="1085">
                  <c:v>249627.37654320986</c:v>
                </c:pt>
                <c:pt idx="1086">
                  <c:v>243768.76543209876</c:v>
                </c:pt>
                <c:pt idx="1087">
                  <c:v>243768.76543209876</c:v>
                </c:pt>
                <c:pt idx="1088">
                  <c:v>244601.45061728402</c:v>
                </c:pt>
                <c:pt idx="1089">
                  <c:v>245435.5555555555</c:v>
                </c:pt>
                <c:pt idx="1090">
                  <c:v>245435.5555555555</c:v>
                </c:pt>
                <c:pt idx="1091">
                  <c:v>245435.5555555555</c:v>
                </c:pt>
                <c:pt idx="1092">
                  <c:v>247946.38888888891</c:v>
                </c:pt>
                <c:pt idx="1093">
                  <c:v>256408.11728395056</c:v>
                </c:pt>
                <c:pt idx="1094">
                  <c:v>270242.19135802472</c:v>
                </c:pt>
                <c:pt idx="1095">
                  <c:v>281750</c:v>
                </c:pt>
                <c:pt idx="1096">
                  <c:v>288045.89506172849</c:v>
                </c:pt>
                <c:pt idx="1097">
                  <c:v>289857.5</c:v>
                </c:pt>
                <c:pt idx="1098">
                  <c:v>286239.96913580247</c:v>
                </c:pt>
                <c:pt idx="1099">
                  <c:v>275523.67283950612</c:v>
                </c:pt>
                <c:pt idx="1100">
                  <c:v>258117.5</c:v>
                </c:pt>
                <c:pt idx="1101">
                  <c:v>246271.08024691357</c:v>
                </c:pt>
                <c:pt idx="1102">
                  <c:v>242107.65432098761</c:v>
                </c:pt>
                <c:pt idx="1103">
                  <c:v>245435.5555555555</c:v>
                </c:pt>
                <c:pt idx="1104">
                  <c:v>257262.09876543208</c:v>
                </c:pt>
                <c:pt idx="1105">
                  <c:v>275523.67283950612</c:v>
                </c:pt>
                <c:pt idx="1106">
                  <c:v>289857.5</c:v>
                </c:pt>
                <c:pt idx="1107">
                  <c:v>295326.38888888893</c:v>
                </c:pt>
                <c:pt idx="1108">
                  <c:v>294411.35802469135</c:v>
                </c:pt>
                <c:pt idx="1109">
                  <c:v>286239.96913580247</c:v>
                </c:pt>
                <c:pt idx="1110">
                  <c:v>272876.54320987652</c:v>
                </c:pt>
                <c:pt idx="1111">
                  <c:v>265880</c:v>
                </c:pt>
                <c:pt idx="1112">
                  <c:v>266749.59876543202</c:v>
                </c:pt>
                <c:pt idx="1113">
                  <c:v>278183.5802469136</c:v>
                </c:pt>
                <c:pt idx="1114">
                  <c:v>302697.74691358028</c:v>
                </c:pt>
                <c:pt idx="1115">
                  <c:v>328246.91358024691</c:v>
                </c:pt>
                <c:pt idx="1116">
                  <c:v>341902.09876543214</c:v>
                </c:pt>
                <c:pt idx="1117">
                  <c:v>344864.41358024691</c:v>
                </c:pt>
                <c:pt idx="1118">
                  <c:v>340917.5</c:v>
                </c:pt>
                <c:pt idx="1119">
                  <c:v>329213.0555555555</c:v>
                </c:pt>
                <c:pt idx="1120">
                  <c:v>317713.05555555568</c:v>
                </c:pt>
                <c:pt idx="1121">
                  <c:v>311099.13580246916</c:v>
                </c:pt>
                <c:pt idx="1122">
                  <c:v>306417.5</c:v>
                </c:pt>
                <c:pt idx="1123">
                  <c:v>299000.7098765432</c:v>
                </c:pt>
                <c:pt idx="1124">
                  <c:v>283541.72839506174</c:v>
                </c:pt>
                <c:pt idx="1125">
                  <c:v>258117.5</c:v>
                </c:pt>
                <c:pt idx="1126">
                  <c:v>221029.99999999994</c:v>
                </c:pt>
                <c:pt idx="1127">
                  <c:v>181036.26543209873</c:v>
                </c:pt>
                <c:pt idx="1128">
                  <c:v>145030.61728395062</c:v>
                </c:pt>
                <c:pt idx="1129">
                  <c:v>114148.85802469136</c:v>
                </c:pt>
                <c:pt idx="1130">
                  <c:v>93025.061728395056</c:v>
                </c:pt>
                <c:pt idx="1131">
                  <c:v>76837.746913580224</c:v>
                </c:pt>
                <c:pt idx="1132">
                  <c:v>63039.876543209895</c:v>
                </c:pt>
                <c:pt idx="1133">
                  <c:v>50228.024691358027</c:v>
                </c:pt>
                <c:pt idx="1134">
                  <c:v>37552.469135802465</c:v>
                </c:pt>
                <c:pt idx="1135">
                  <c:v>26716.91358024691</c:v>
                </c:pt>
                <c:pt idx="1136">
                  <c:v>18860.709876543209</c:v>
                </c:pt>
                <c:pt idx="1137">
                  <c:v>15131.728395061726</c:v>
                </c:pt>
                <c:pt idx="1138">
                  <c:v>14313.95061728395</c:v>
                </c:pt>
                <c:pt idx="1139">
                  <c:v>14516.265432098768</c:v>
                </c:pt>
                <c:pt idx="1140">
                  <c:v>15131.728395061726</c:v>
                </c:pt>
                <c:pt idx="1141">
                  <c:v>16185.895061728397</c:v>
                </c:pt>
                <c:pt idx="1142">
                  <c:v>19092.839506172837</c:v>
                </c:pt>
                <c:pt idx="1143">
                  <c:v>25897.006172839512</c:v>
                </c:pt>
                <c:pt idx="1144">
                  <c:v>35937.5</c:v>
                </c:pt>
                <c:pt idx="1145">
                  <c:v>42263.209876543195</c:v>
                </c:pt>
                <c:pt idx="1146">
                  <c:v>43660.246913580253</c:v>
                </c:pt>
                <c:pt idx="1147">
                  <c:v>36579.228395061727</c:v>
                </c:pt>
                <c:pt idx="1148">
                  <c:v>21492.222222222219</c:v>
                </c:pt>
                <c:pt idx="1149">
                  <c:v>13518.888888888891</c:v>
                </c:pt>
                <c:pt idx="1150">
                  <c:v>10222.222222222221</c:v>
                </c:pt>
                <c:pt idx="1151">
                  <c:v>10222.222222222221</c:v>
                </c:pt>
                <c:pt idx="1152">
                  <c:v>10222.222222222221</c:v>
                </c:pt>
                <c:pt idx="1153">
                  <c:v>13715.524691358025</c:v>
                </c:pt>
                <c:pt idx="1154">
                  <c:v>25089.876543209877</c:v>
                </c:pt>
                <c:pt idx="1155">
                  <c:v>44722.932098765436</c:v>
                </c:pt>
                <c:pt idx="1156">
                  <c:v>63039.876543209895</c:v>
                </c:pt>
                <c:pt idx="1157">
                  <c:v>81099.135802469114</c:v>
                </c:pt>
                <c:pt idx="1158">
                  <c:v>103588.02469135805</c:v>
                </c:pt>
                <c:pt idx="1159">
                  <c:v>133709.50617283949</c:v>
                </c:pt>
                <c:pt idx="1160">
                  <c:v>169746.38888888885</c:v>
                </c:pt>
                <c:pt idx="1161">
                  <c:v>205469.50617283946</c:v>
                </c:pt>
                <c:pt idx="1162">
                  <c:v>237158.39506172831</c:v>
                </c:pt>
                <c:pt idx="1163">
                  <c:v>268493.0555555555</c:v>
                </c:pt>
                <c:pt idx="1164">
                  <c:v>299922.83950617275</c:v>
                </c:pt>
                <c:pt idx="1165">
                  <c:v>332120</c:v>
                </c:pt>
                <c:pt idx="1166">
                  <c:v>363922.46913580236</c:v>
                </c:pt>
                <c:pt idx="1167">
                  <c:v>378293.2098765432</c:v>
                </c:pt>
                <c:pt idx="1168">
                  <c:v>391886.63580246916</c:v>
                </c:pt>
                <c:pt idx="1169">
                  <c:v>412185.55555555562</c:v>
                </c:pt>
                <c:pt idx="1170">
                  <c:v>430782.19135802472</c:v>
                </c:pt>
                <c:pt idx="1171">
                  <c:v>448659.72222222219</c:v>
                </c:pt>
                <c:pt idx="1172">
                  <c:v>465750</c:v>
                </c:pt>
                <c:pt idx="1173">
                  <c:v>480819.96913580247</c:v>
                </c:pt>
                <c:pt idx="1174">
                  <c:v>494943.67283950606</c:v>
                </c:pt>
                <c:pt idx="1175">
                  <c:v>508069.99999999988</c:v>
                </c:pt>
                <c:pt idx="1176">
                  <c:v>518937.5</c:v>
                </c:pt>
                <c:pt idx="1177">
                  <c:v>528694.04320987652</c:v>
                </c:pt>
                <c:pt idx="1178">
                  <c:v>538541.45061728382</c:v>
                </c:pt>
                <c:pt idx="1179">
                  <c:v>550978.48765432101</c:v>
                </c:pt>
                <c:pt idx="1180">
                  <c:v>563557.49999999977</c:v>
                </c:pt>
                <c:pt idx="1181">
                  <c:v>576278.4876543209</c:v>
                </c:pt>
                <c:pt idx="1182">
                  <c:v>587848.76543209876</c:v>
                </c:pt>
                <c:pt idx="1183">
                  <c:v>596927.37654320989</c:v>
                </c:pt>
                <c:pt idx="1184">
                  <c:v>604764.41358024674</c:v>
                </c:pt>
                <c:pt idx="1185">
                  <c:v>611334.32098765415</c:v>
                </c:pt>
                <c:pt idx="1186">
                  <c:v>615293.30246913561</c:v>
                </c:pt>
                <c:pt idx="1187">
                  <c:v>615293.30246913561</c:v>
                </c:pt>
                <c:pt idx="1188">
                  <c:v>615293.30246913561</c:v>
                </c:pt>
                <c:pt idx="1189">
                  <c:v>615293.30246913561</c:v>
                </c:pt>
                <c:pt idx="1190">
                  <c:v>615293.30246913561</c:v>
                </c:pt>
                <c:pt idx="1191">
                  <c:v>615293.30246913561</c:v>
                </c:pt>
                <c:pt idx="1192">
                  <c:v>615293.30246913561</c:v>
                </c:pt>
                <c:pt idx="1193">
                  <c:v>615293.30246913561</c:v>
                </c:pt>
                <c:pt idx="1194">
                  <c:v>615293.30246913561</c:v>
                </c:pt>
                <c:pt idx="1195">
                  <c:v>615293.30246913561</c:v>
                </c:pt>
                <c:pt idx="1196">
                  <c:v>616615.80246913584</c:v>
                </c:pt>
                <c:pt idx="1197">
                  <c:v>616615.80246913584</c:v>
                </c:pt>
                <c:pt idx="1198">
                  <c:v>617939.72222222213</c:v>
                </c:pt>
                <c:pt idx="1199">
                  <c:v>623249.59876543214</c:v>
                </c:pt>
                <c:pt idx="1200">
                  <c:v>629918.88888888888</c:v>
                </c:pt>
                <c:pt idx="1201">
                  <c:v>640663.5802469136</c:v>
                </c:pt>
                <c:pt idx="1202">
                  <c:v>651499.13580246922</c:v>
                </c:pt>
                <c:pt idx="1203">
                  <c:v>659685.43209876551</c:v>
                </c:pt>
                <c:pt idx="1204">
                  <c:v>665171.35802469112</c:v>
                </c:pt>
                <c:pt idx="1205">
                  <c:v>667922.83950617281</c:v>
                </c:pt>
                <c:pt idx="1206">
                  <c:v>669300.70987654314</c:v>
                </c:pt>
                <c:pt idx="1207">
                  <c:v>670680</c:v>
                </c:pt>
                <c:pt idx="1208">
                  <c:v>672060.70987654303</c:v>
                </c:pt>
                <c:pt idx="1209">
                  <c:v>673442.83950617292</c:v>
                </c:pt>
                <c:pt idx="1210">
                  <c:v>673442.83950617292</c:v>
                </c:pt>
                <c:pt idx="1211">
                  <c:v>673442.83950617292</c:v>
                </c:pt>
                <c:pt idx="1212">
                  <c:v>673442.83950617292</c:v>
                </c:pt>
                <c:pt idx="1213">
                  <c:v>672060.70987654303</c:v>
                </c:pt>
                <c:pt idx="1214">
                  <c:v>672060.70987654303</c:v>
                </c:pt>
                <c:pt idx="1215">
                  <c:v>672060.70987654303</c:v>
                </c:pt>
                <c:pt idx="1216">
                  <c:v>672060.70987654303</c:v>
                </c:pt>
                <c:pt idx="1217">
                  <c:v>670680</c:v>
                </c:pt>
                <c:pt idx="1218">
                  <c:v>669300.70987654314</c:v>
                </c:pt>
                <c:pt idx="1219">
                  <c:v>667922.83950617281</c:v>
                </c:pt>
                <c:pt idx="1220">
                  <c:v>666546.38888888888</c:v>
                </c:pt>
                <c:pt idx="1221">
                  <c:v>663797.74691358022</c:v>
                </c:pt>
                <c:pt idx="1222">
                  <c:v>659685.43209876551</c:v>
                </c:pt>
                <c:pt idx="1223">
                  <c:v>655585.89506172831</c:v>
                </c:pt>
                <c:pt idx="1224">
                  <c:v>650139.72222222225</c:v>
                </c:pt>
                <c:pt idx="1225">
                  <c:v>647425.15432098764</c:v>
                </c:pt>
                <c:pt idx="1226">
                  <c:v>644716.26543209876</c:v>
                </c:pt>
                <c:pt idx="1227">
                  <c:v>643363.95061728382</c:v>
                </c:pt>
                <c:pt idx="1228">
                  <c:v>640663.5802469136</c:v>
                </c:pt>
                <c:pt idx="1229">
                  <c:v>639315.52469135798</c:v>
                </c:pt>
                <c:pt idx="1230">
                  <c:v>636623.6728395063</c:v>
                </c:pt>
                <c:pt idx="1231">
                  <c:v>633937.5</c:v>
                </c:pt>
                <c:pt idx="1232">
                  <c:v>632596.54320987652</c:v>
                </c:pt>
                <c:pt idx="1233">
                  <c:v>632596.54320987652</c:v>
                </c:pt>
                <c:pt idx="1234">
                  <c:v>631257.00617283944</c:v>
                </c:pt>
                <c:pt idx="1235">
                  <c:v>631257.00617283944</c:v>
                </c:pt>
                <c:pt idx="1236">
                  <c:v>628582.1913580246</c:v>
                </c:pt>
                <c:pt idx="1237">
                  <c:v>625913.05555555574</c:v>
                </c:pt>
                <c:pt idx="1238">
                  <c:v>619265.06172839517</c:v>
                </c:pt>
                <c:pt idx="1239">
                  <c:v>611334.32098765415</c:v>
                </c:pt>
                <c:pt idx="1240">
                  <c:v>600839.50617283944</c:v>
                </c:pt>
                <c:pt idx="1241">
                  <c:v>591731.0802469136</c:v>
                </c:pt>
                <c:pt idx="1242">
                  <c:v>582692.22222222213</c:v>
                </c:pt>
                <c:pt idx="1243">
                  <c:v>575000</c:v>
                </c:pt>
                <c:pt idx="1244">
                  <c:v>566090.33950617281</c:v>
                </c:pt>
                <c:pt idx="1245">
                  <c:v>558508.85802469135</c:v>
                </c:pt>
                <c:pt idx="1246">
                  <c:v>550978.48765432101</c:v>
                </c:pt>
                <c:pt idx="1247">
                  <c:v>542257.65432098764</c:v>
                </c:pt>
                <c:pt idx="1248">
                  <c:v>533606.38888888876</c:v>
                </c:pt>
                <c:pt idx="1249">
                  <c:v>525024.69135802472</c:v>
                </c:pt>
                <c:pt idx="1250">
                  <c:v>516512.56172839494</c:v>
                </c:pt>
                <c:pt idx="1251">
                  <c:v>509271.82098765438</c:v>
                </c:pt>
                <c:pt idx="1252">
                  <c:v>502082.19135802466</c:v>
                </c:pt>
                <c:pt idx="1253">
                  <c:v>494943.67283950606</c:v>
                </c:pt>
                <c:pt idx="1254">
                  <c:v>487856.26543209876</c:v>
                </c:pt>
                <c:pt idx="1255">
                  <c:v>480819.96913580247</c:v>
                </c:pt>
                <c:pt idx="1256">
                  <c:v>473834.78395061736</c:v>
                </c:pt>
                <c:pt idx="1257">
                  <c:v>466900.70987654309</c:v>
                </c:pt>
                <c:pt idx="1258">
                  <c:v>460017.74691358022</c:v>
                </c:pt>
                <c:pt idx="1259">
                  <c:v>453185.89506172849</c:v>
                </c:pt>
                <c:pt idx="1260">
                  <c:v>447531.72839506174</c:v>
                </c:pt>
                <c:pt idx="1261">
                  <c:v>443033.95061728387</c:v>
                </c:pt>
                <c:pt idx="1262">
                  <c:v>439675.52469135803</c:v>
                </c:pt>
                <c:pt idx="1263">
                  <c:v>439675.52469135803</c:v>
                </c:pt>
                <c:pt idx="1264">
                  <c:v>440793.5802469136</c:v>
                </c:pt>
                <c:pt idx="1265">
                  <c:v>444156.26543209871</c:v>
                </c:pt>
                <c:pt idx="1266">
                  <c:v>447531.72839506174</c:v>
                </c:pt>
                <c:pt idx="1267">
                  <c:v>449789.1358024691</c:v>
                </c:pt>
                <c:pt idx="1268">
                  <c:v>452052.22222222213</c:v>
                </c:pt>
                <c:pt idx="1269">
                  <c:v>452052.22222222213</c:v>
                </c:pt>
                <c:pt idx="1270">
                  <c:v>449789.1358024691</c:v>
                </c:pt>
                <c:pt idx="1271">
                  <c:v>446405.15432098758</c:v>
                </c:pt>
                <c:pt idx="1272">
                  <c:v>441913.05555555562</c:v>
                </c:pt>
                <c:pt idx="1273">
                  <c:v>437443.67283950612</c:v>
                </c:pt>
                <c:pt idx="1274">
                  <c:v>434106.54320987652</c:v>
                </c:pt>
                <c:pt idx="1275">
                  <c:v>430782.19135802472</c:v>
                </c:pt>
                <c:pt idx="1276">
                  <c:v>428573.0555555555</c:v>
                </c:pt>
                <c:pt idx="1277">
                  <c:v>428573.0555555555</c:v>
                </c:pt>
                <c:pt idx="1278">
                  <c:v>429676.91358024691</c:v>
                </c:pt>
                <c:pt idx="1279">
                  <c:v>430782.19135802472</c:v>
                </c:pt>
                <c:pt idx="1280">
                  <c:v>432997.00617283944</c:v>
                </c:pt>
                <c:pt idx="1281">
                  <c:v>435217.5</c:v>
                </c:pt>
                <c:pt idx="1282">
                  <c:v>435217.5</c:v>
                </c:pt>
                <c:pt idx="1283">
                  <c:v>436329.87654320995</c:v>
                </c:pt>
                <c:pt idx="1284">
                  <c:v>436329.87654320995</c:v>
                </c:pt>
                <c:pt idx="1285">
                  <c:v>436329.87654320995</c:v>
                </c:pt>
                <c:pt idx="1286">
                  <c:v>434106.54320987652</c:v>
                </c:pt>
                <c:pt idx="1287">
                  <c:v>431888.88888888893</c:v>
                </c:pt>
                <c:pt idx="1288">
                  <c:v>428573.0555555555</c:v>
                </c:pt>
                <c:pt idx="1289">
                  <c:v>424171.82098765427</c:v>
                </c:pt>
                <c:pt idx="1290">
                  <c:v>419793.30246913579</c:v>
                </c:pt>
                <c:pt idx="1291">
                  <c:v>416524.32098765421</c:v>
                </c:pt>
                <c:pt idx="1292">
                  <c:v>412185.55555555562</c:v>
                </c:pt>
                <c:pt idx="1293">
                  <c:v>406794.04320987657</c:v>
                </c:pt>
                <c:pt idx="1294">
                  <c:v>401438.02469135803</c:v>
                </c:pt>
                <c:pt idx="1295">
                  <c:v>396117.5</c:v>
                </c:pt>
                <c:pt idx="1296">
                  <c:v>392942.22222222225</c:v>
                </c:pt>
                <c:pt idx="1297">
                  <c:v>391886.63580246916</c:v>
                </c:pt>
                <c:pt idx="1298">
                  <c:v>392942.22222222225</c:v>
                </c:pt>
                <c:pt idx="1299">
                  <c:v>395057.65432098764</c:v>
                </c:pt>
                <c:pt idx="1300">
                  <c:v>398241.45061728405</c:v>
                </c:pt>
                <c:pt idx="1301">
                  <c:v>400371.08024691354</c:v>
                </c:pt>
                <c:pt idx="1302">
                  <c:v>402506.38888888882</c:v>
                </c:pt>
                <c:pt idx="1303">
                  <c:v>404647.37654320989</c:v>
                </c:pt>
                <c:pt idx="1304">
                  <c:v>407869.50617283944</c:v>
                </c:pt>
                <c:pt idx="1305">
                  <c:v>408946.38888888899</c:v>
                </c:pt>
                <c:pt idx="1306">
                  <c:v>410024.69135802466</c:v>
                </c:pt>
                <c:pt idx="1307">
                  <c:v>410024.69135802466</c:v>
                </c:pt>
                <c:pt idx="1308">
                  <c:v>410024.69135802466</c:v>
                </c:pt>
                <c:pt idx="1309">
                  <c:v>408946.38888888899</c:v>
                </c:pt>
                <c:pt idx="1310">
                  <c:v>408946.38888888899</c:v>
                </c:pt>
                <c:pt idx="1311">
                  <c:v>407869.50617283944</c:v>
                </c:pt>
                <c:pt idx="1312">
                  <c:v>406794.04320987657</c:v>
                </c:pt>
                <c:pt idx="1313">
                  <c:v>404647.37654320989</c:v>
                </c:pt>
                <c:pt idx="1314">
                  <c:v>401438.02469135803</c:v>
                </c:pt>
                <c:pt idx="1315">
                  <c:v>399305.5555555555</c:v>
                </c:pt>
                <c:pt idx="1316">
                  <c:v>396117.5</c:v>
                </c:pt>
                <c:pt idx="1317">
                  <c:v>389779.72222222219</c:v>
                </c:pt>
                <c:pt idx="1318">
                  <c:v>385582.93209876539</c:v>
                </c:pt>
                <c:pt idx="1319">
                  <c:v>381408.85802469135</c:v>
                </c:pt>
                <c:pt idx="1320">
                  <c:v>383493.05555555562</c:v>
                </c:pt>
                <c:pt idx="1321">
                  <c:v>388728.39506172831</c:v>
                </c:pt>
                <c:pt idx="1322">
                  <c:v>398241.45061728405</c:v>
                </c:pt>
                <c:pt idx="1323">
                  <c:v>411104.41358024679</c:v>
                </c:pt>
                <c:pt idx="1324">
                  <c:v>428573.0555555555</c:v>
                </c:pt>
                <c:pt idx="1325">
                  <c:v>445280</c:v>
                </c:pt>
                <c:pt idx="1326">
                  <c:v>457734.78395061719</c:v>
                </c:pt>
                <c:pt idx="1327">
                  <c:v>463452.83950617275</c:v>
                </c:pt>
                <c:pt idx="1328">
                  <c:v>465750</c:v>
                </c:pt>
                <c:pt idx="1329">
                  <c:v>465750</c:v>
                </c:pt>
                <c:pt idx="1330">
                  <c:v>465750</c:v>
                </c:pt>
                <c:pt idx="1331">
                  <c:v>465750</c:v>
                </c:pt>
                <c:pt idx="1332">
                  <c:v>465750</c:v>
                </c:pt>
                <c:pt idx="1333">
                  <c:v>464600.70987654332</c:v>
                </c:pt>
                <c:pt idx="1334">
                  <c:v>461161.35802469123</c:v>
                </c:pt>
                <c:pt idx="1335">
                  <c:v>457734.78395061719</c:v>
                </c:pt>
                <c:pt idx="1336">
                  <c:v>454320.98765432095</c:v>
                </c:pt>
                <c:pt idx="1337">
                  <c:v>453185.89506172849</c:v>
                </c:pt>
                <c:pt idx="1338">
                  <c:v>452052.22222222213</c:v>
                </c:pt>
                <c:pt idx="1339">
                  <c:v>452052.22222222213</c:v>
                </c:pt>
                <c:pt idx="1340">
                  <c:v>452052.22222222213</c:v>
                </c:pt>
                <c:pt idx="1341">
                  <c:v>453185.89506172849</c:v>
                </c:pt>
                <c:pt idx="1342">
                  <c:v>454320.98765432095</c:v>
                </c:pt>
                <c:pt idx="1343">
                  <c:v>458875.55555555568</c:v>
                </c:pt>
                <c:pt idx="1344">
                  <c:v>463452.83950617275</c:v>
                </c:pt>
                <c:pt idx="1345">
                  <c:v>468052.83950617292</c:v>
                </c:pt>
                <c:pt idx="1346">
                  <c:v>471517.74691358028</c:v>
                </c:pt>
                <c:pt idx="1347">
                  <c:v>472675.5555555555</c:v>
                </c:pt>
                <c:pt idx="1348">
                  <c:v>472675.5555555555</c:v>
                </c:pt>
                <c:pt idx="1349">
                  <c:v>470361.35802469135</c:v>
                </c:pt>
                <c:pt idx="1350">
                  <c:v>462306.38888888893</c:v>
                </c:pt>
                <c:pt idx="1351">
                  <c:v>449789.1358024691</c:v>
                </c:pt>
                <c:pt idx="1352">
                  <c:v>434106.54320987652</c:v>
                </c:pt>
                <c:pt idx="1353">
                  <c:v>418702.22222222219</c:v>
                </c:pt>
                <c:pt idx="1354">
                  <c:v>402506.38888888882</c:v>
                </c:pt>
                <c:pt idx="1355">
                  <c:v>386630</c:v>
                </c:pt>
                <c:pt idx="1356">
                  <c:v>369022.93209876533</c:v>
                </c:pt>
                <c:pt idx="1357">
                  <c:v>349830</c:v>
                </c:pt>
                <c:pt idx="1358">
                  <c:v>330180.61728395068</c:v>
                </c:pt>
                <c:pt idx="1359">
                  <c:v>310159.96913580247</c:v>
                </c:pt>
                <c:pt idx="1360">
                  <c:v>288950.98765432095</c:v>
                </c:pt>
                <c:pt idx="1361">
                  <c:v>269366.91358024691</c:v>
                </c:pt>
                <c:pt idx="1362">
                  <c:v>257262.09876543208</c:v>
                </c:pt>
                <c:pt idx="1363">
                  <c:v>253854.69135802466</c:v>
                </c:pt>
                <c:pt idx="1364">
                  <c:v>258974.32098765436</c:v>
                </c:pt>
                <c:pt idx="1365">
                  <c:v>271118.88888888882</c:v>
                </c:pt>
                <c:pt idx="1366">
                  <c:v>278183.5802469136</c:v>
                </c:pt>
                <c:pt idx="1367">
                  <c:v>279073.05555555562</c:v>
                </c:pt>
                <c:pt idx="1368">
                  <c:v>271997.00617283944</c:v>
                </c:pt>
                <c:pt idx="1369">
                  <c:v>255555.55555555559</c:v>
                </c:pt>
                <c:pt idx="1370">
                  <c:v>242107.65432098761</c:v>
                </c:pt>
                <c:pt idx="1371">
                  <c:v>237158.39506172831</c:v>
                </c:pt>
                <c:pt idx="1372">
                  <c:v>237158.39506172831</c:v>
                </c:pt>
                <c:pt idx="1373">
                  <c:v>237158.39506172831</c:v>
                </c:pt>
                <c:pt idx="1374">
                  <c:v>233073.05555555556</c:v>
                </c:pt>
                <c:pt idx="1375">
                  <c:v>224210.24691358025</c:v>
                </c:pt>
                <c:pt idx="1376">
                  <c:v>209306.38888888885</c:v>
                </c:pt>
                <c:pt idx="1377">
                  <c:v>183193.58024691357</c:v>
                </c:pt>
                <c:pt idx="1378">
                  <c:v>146962.19135802469</c:v>
                </c:pt>
                <c:pt idx="1379">
                  <c:v>114718.88888888892</c:v>
                </c:pt>
                <c:pt idx="1380">
                  <c:v>86463.67283950618</c:v>
                </c:pt>
                <c:pt idx="1381">
                  <c:v>62196.543209876552</c:v>
                </c:pt>
                <c:pt idx="1382">
                  <c:v>52906.388888888891</c:v>
                </c:pt>
                <c:pt idx="1383">
                  <c:v>60942.191358024691</c:v>
                </c:pt>
                <c:pt idx="1384">
                  <c:v>76837.746913580224</c:v>
                </c:pt>
                <c:pt idx="1385">
                  <c:v>89966.91358024691</c:v>
                </c:pt>
                <c:pt idx="1386">
                  <c:v>95612.561728395071</c:v>
                </c:pt>
                <c:pt idx="1387">
                  <c:v>100359.50617283951</c:v>
                </c:pt>
                <c:pt idx="1388">
                  <c:v>110198.3950617284</c:v>
                </c:pt>
                <c:pt idx="1389">
                  <c:v>128221.45061728395</c:v>
                </c:pt>
                <c:pt idx="1390">
                  <c:v>153493.05555555556</c:v>
                </c:pt>
                <c:pt idx="1391">
                  <c:v>178891.72839506174</c:v>
                </c:pt>
                <c:pt idx="1392">
                  <c:v>197902.22222222219</c:v>
                </c:pt>
                <c:pt idx="1393">
                  <c:v>209306.38888888885</c:v>
                </c:pt>
                <c:pt idx="1394">
                  <c:v>213957.5</c:v>
                </c:pt>
                <c:pt idx="1395">
                  <c:v>213957.5</c:v>
                </c:pt>
                <c:pt idx="1396">
                  <c:v>212401.45061728396</c:v>
                </c:pt>
                <c:pt idx="1397">
                  <c:v>207767.37654320989</c:v>
                </c:pt>
                <c:pt idx="1398">
                  <c:v>200912.09876543211</c:v>
                </c:pt>
                <c:pt idx="1399">
                  <c:v>192689.59876543208</c:v>
                </c:pt>
                <c:pt idx="1400">
                  <c:v>182473.05555555556</c:v>
                </c:pt>
                <c:pt idx="1401">
                  <c:v>171137.74691358028</c:v>
                </c:pt>
                <c:pt idx="1402">
                  <c:v>159492.22222222219</c:v>
                </c:pt>
                <c:pt idx="1403">
                  <c:v>145030.61728395062</c:v>
                </c:pt>
                <c:pt idx="1404">
                  <c:v>124032.46913580247</c:v>
                </c:pt>
                <c:pt idx="1405">
                  <c:v>94573.3024691358</c:v>
                </c:pt>
                <c:pt idx="1406">
                  <c:v>69102.222222222219</c:v>
                </c:pt>
                <c:pt idx="1407">
                  <c:v>54075.555555555562</c:v>
                </c:pt>
                <c:pt idx="1408">
                  <c:v>51367.376543209866</c:v>
                </c:pt>
                <c:pt idx="1409">
                  <c:v>52906.388888888891</c:v>
                </c:pt>
                <c:pt idx="1410">
                  <c:v>53684.413580246903</c:v>
                </c:pt>
                <c:pt idx="1411">
                  <c:v>53294.691358024684</c:v>
                </c:pt>
                <c:pt idx="1412">
                  <c:v>52134.043209876545</c:v>
                </c:pt>
                <c:pt idx="1413">
                  <c:v>50606.388888888883</c:v>
                </c:pt>
                <c:pt idx="1414">
                  <c:v>50986.172839506173</c:v>
                </c:pt>
                <c:pt idx="1415">
                  <c:v>56452.222222222219</c:v>
                </c:pt>
                <c:pt idx="1416">
                  <c:v>68659.969135802487</c:v>
                </c:pt>
                <c:pt idx="1417">
                  <c:v>85968.888888888876</c:v>
                </c:pt>
                <c:pt idx="1418">
                  <c:v>104675.55555555555</c:v>
                </c:pt>
                <c:pt idx="1419">
                  <c:v>118748.85802469135</c:v>
                </c:pt>
                <c:pt idx="1420">
                  <c:v>123439.72222222222</c:v>
                </c:pt>
                <c:pt idx="1421">
                  <c:v>118748.85802469135</c:v>
                </c:pt>
                <c:pt idx="1422">
                  <c:v>104131.08024691355</c:v>
                </c:pt>
                <c:pt idx="1423">
                  <c:v>88457.006172839509</c:v>
                </c:pt>
                <c:pt idx="1424">
                  <c:v>83516.265432098749</c:v>
                </c:pt>
                <c:pt idx="1425">
                  <c:v>84983.580246913582</c:v>
                </c:pt>
                <c:pt idx="1426">
                  <c:v>93539.722222222204</c:v>
                </c:pt>
                <c:pt idx="1427">
                  <c:v>110758.48765432097</c:v>
                </c:pt>
                <c:pt idx="1428">
                  <c:v>124032.46913580247</c:v>
                </c:pt>
                <c:pt idx="1429">
                  <c:v>128221.45061728395</c:v>
                </c:pt>
                <c:pt idx="1430">
                  <c:v>124626.63580246911</c:v>
                </c:pt>
                <c:pt idx="1431">
                  <c:v>114148.85802469136</c:v>
                </c:pt>
                <c:pt idx="1432">
                  <c:v>95092.222222222219</c:v>
                </c:pt>
                <c:pt idx="1433">
                  <c:v>69545.895061728399</c:v>
                </c:pt>
                <c:pt idx="1434">
                  <c:v>47987.654320987655</c:v>
                </c:pt>
                <c:pt idx="1435">
                  <c:v>30124.320987654322</c:v>
                </c:pt>
                <c:pt idx="1436">
                  <c:v>25897.006172839512</c:v>
                </c:pt>
                <c:pt idx="1437">
                  <c:v>27549.5987654321</c:v>
                </c:pt>
                <c:pt idx="1438">
                  <c:v>31604.413580246917</c:v>
                </c:pt>
                <c:pt idx="1439">
                  <c:v>34358.024691358019</c:v>
                </c:pt>
                <c:pt idx="1440">
                  <c:v>34671.080246913589</c:v>
                </c:pt>
                <c:pt idx="1441">
                  <c:v>32509.506172839498</c:v>
                </c:pt>
                <c:pt idx="1442">
                  <c:v>27270.617283950622</c:v>
                </c:pt>
                <c:pt idx="1443">
                  <c:v>23773.055555555555</c:v>
                </c:pt>
                <c:pt idx="1444">
                  <c:v>23000</c:v>
                </c:pt>
                <c:pt idx="1445">
                  <c:v>23773.055555555555</c:v>
                </c:pt>
                <c:pt idx="1446">
                  <c:v>24295.524691358019</c:v>
                </c:pt>
                <c:pt idx="1447">
                  <c:v>22745.154320987647</c:v>
                </c:pt>
                <c:pt idx="1448">
                  <c:v>15972.222222222224</c:v>
                </c:pt>
                <c:pt idx="1449">
                  <c:v>6957.5</c:v>
                </c:pt>
                <c:pt idx="1450">
                  <c:v>1502.0987654320984</c:v>
                </c:pt>
                <c:pt idx="1451">
                  <c:v>102.22222222222221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343.58024691358031</c:v>
                </c:pt>
                <c:pt idx="1480">
                  <c:v>1374.3209876543212</c:v>
                </c:pt>
                <c:pt idx="1481">
                  <c:v>2817.5</c:v>
                </c:pt>
                <c:pt idx="1482">
                  <c:v>4430.3395061728397</c:v>
                </c:pt>
                <c:pt idx="1483">
                  <c:v>6008.3950617283936</c:v>
                </c:pt>
                <c:pt idx="1484">
                  <c:v>7678.024691358024</c:v>
                </c:pt>
                <c:pt idx="1485">
                  <c:v>9388.1172839506162</c:v>
                </c:pt>
                <c:pt idx="1486">
                  <c:v>11813.055555555557</c:v>
                </c:pt>
                <c:pt idx="1487">
                  <c:v>15339.722222222219</c:v>
                </c:pt>
                <c:pt idx="1488">
                  <c:v>20515.432098765432</c:v>
                </c:pt>
                <c:pt idx="1489">
                  <c:v>27830</c:v>
                </c:pt>
                <c:pt idx="1490">
                  <c:v>37879.722222222226</c:v>
                </c:pt>
                <c:pt idx="1491">
                  <c:v>50606.388888888883</c:v>
                </c:pt>
                <c:pt idx="1492">
                  <c:v>66036.265432098749</c:v>
                </c:pt>
                <c:pt idx="1493">
                  <c:v>82545.154320987669</c:v>
                </c:pt>
                <c:pt idx="1494">
                  <c:v>99826.388888888876</c:v>
                </c:pt>
                <c:pt idx="1495">
                  <c:v>117013.20987654323</c:v>
                </c:pt>
                <c:pt idx="1496">
                  <c:v>133094.04320987652</c:v>
                </c:pt>
                <c:pt idx="1497">
                  <c:v>148257.00617283952</c:v>
                </c:pt>
                <c:pt idx="1498">
                  <c:v>161517.5</c:v>
                </c:pt>
                <c:pt idx="1499">
                  <c:v>172534.78395061725</c:v>
                </c:pt>
                <c:pt idx="1500">
                  <c:v>181036.26543209873</c:v>
                </c:pt>
                <c:pt idx="1501">
                  <c:v>186817.49999999994</c:v>
                </c:pt>
                <c:pt idx="1502">
                  <c:v>192689.59876543208</c:v>
                </c:pt>
                <c:pt idx="1503">
                  <c:v>197153.30246913582</c:v>
                </c:pt>
                <c:pt idx="1504">
                  <c:v>202425.55555555553</c:v>
                </c:pt>
                <c:pt idx="1505">
                  <c:v>207000</c:v>
                </c:pt>
                <c:pt idx="1506">
                  <c:v>210851.0802469136</c:v>
                </c:pt>
                <c:pt idx="1507">
                  <c:v>214737.65432098761</c:v>
                </c:pt>
                <c:pt idx="1508">
                  <c:v>219448.3950617284</c:v>
                </c:pt>
                <c:pt idx="1509">
                  <c:v>225008.85802469132</c:v>
                </c:pt>
                <c:pt idx="1510">
                  <c:v>232260.24691358028</c:v>
                </c:pt>
                <c:pt idx="1511">
                  <c:v>242937.5</c:v>
                </c:pt>
                <c:pt idx="1512">
                  <c:v>257262.09876543208</c:v>
                </c:pt>
                <c:pt idx="1513">
                  <c:v>275523.67283950612</c:v>
                </c:pt>
                <c:pt idx="1514">
                  <c:v>297160.70987654314</c:v>
                </c:pt>
                <c:pt idx="1515">
                  <c:v>319615.52469135792</c:v>
                </c:pt>
                <c:pt idx="1516">
                  <c:v>339934.32098765433</c:v>
                </c:pt>
                <c:pt idx="1517">
                  <c:v>354831.0802469136</c:v>
                </c:pt>
                <c:pt idx="1518">
                  <c:v>366978.48765432107</c:v>
                </c:pt>
                <c:pt idx="1519">
                  <c:v>375190.33950617292</c:v>
                </c:pt>
                <c:pt idx="1520">
                  <c:v>382450.24691358028</c:v>
                </c:pt>
                <c:pt idx="1521">
                  <c:v>386630</c:v>
                </c:pt>
                <c:pt idx="1522">
                  <c:v>389779.72222222219</c:v>
                </c:pt>
                <c:pt idx="1523">
                  <c:v>388728.39506172831</c:v>
                </c:pt>
                <c:pt idx="1524">
                  <c:v>384537.28395061719</c:v>
                </c:pt>
                <c:pt idx="1525">
                  <c:v>373128.85802469135</c:v>
                </c:pt>
                <c:pt idx="1526">
                  <c:v>355835.55555555545</c:v>
                </c:pt>
                <c:pt idx="1527">
                  <c:v>334065.061728395</c:v>
                </c:pt>
                <c:pt idx="1528">
                  <c:v>311099.13580246916</c:v>
                </c:pt>
                <c:pt idx="1529">
                  <c:v>290765.43209876545</c:v>
                </c:pt>
                <c:pt idx="1530">
                  <c:v>274639.87654320995</c:v>
                </c:pt>
                <c:pt idx="1531">
                  <c:v>263279.72222222213</c:v>
                </c:pt>
                <c:pt idx="1532">
                  <c:v>257262.09876543208</c:v>
                </c:pt>
                <c:pt idx="1533">
                  <c:v>255555.55555555559</c:v>
                </c:pt>
                <c:pt idx="1534">
                  <c:v>258974.32098765436</c:v>
                </c:pt>
                <c:pt idx="1535">
                  <c:v>267620.61728395056</c:v>
                </c:pt>
                <c:pt idx="1536">
                  <c:v>283541.72839506174</c:v>
                </c:pt>
                <c:pt idx="1537">
                  <c:v>305485.43209876539</c:v>
                </c:pt>
                <c:pt idx="1538">
                  <c:v>332120</c:v>
                </c:pt>
                <c:pt idx="1539">
                  <c:v>363922.46913580236</c:v>
                </c:pt>
                <c:pt idx="1540">
                  <c:v>398241.45061728405</c:v>
                </c:pt>
                <c:pt idx="1541">
                  <c:v>436329.87654320995</c:v>
                </c:pt>
                <c:pt idx="1542">
                  <c:v>474995.43209876539</c:v>
                </c:pt>
                <c:pt idx="1543">
                  <c:v>511679.72222222231</c:v>
                </c:pt>
                <c:pt idx="1544">
                  <c:v>542257.65432098764</c:v>
                </c:pt>
                <c:pt idx="1545">
                  <c:v>562293.20987654314</c:v>
                </c:pt>
                <c:pt idx="1546">
                  <c:v>575000</c:v>
                </c:pt>
                <c:pt idx="1547">
                  <c:v>582692.22222222213</c:v>
                </c:pt>
                <c:pt idx="1548">
                  <c:v>587848.76543209876</c:v>
                </c:pt>
                <c:pt idx="1549">
                  <c:v>594326.38888888876</c:v>
                </c:pt>
                <c:pt idx="1550">
                  <c:v>600839.50617283944</c:v>
                </c:pt>
                <c:pt idx="1551">
                  <c:v>610017.5</c:v>
                </c:pt>
                <c:pt idx="1552">
                  <c:v>619265.06172839517</c:v>
                </c:pt>
                <c:pt idx="1553">
                  <c:v>629918.88888888888</c:v>
                </c:pt>
                <c:pt idx="1554">
                  <c:v>639315.52469135798</c:v>
                </c:pt>
                <c:pt idx="1555">
                  <c:v>650139.72222222225</c:v>
                </c:pt>
                <c:pt idx="1556">
                  <c:v>662425.5555555555</c:v>
                </c:pt>
                <c:pt idx="1557">
                  <c:v>677597.74691358022</c:v>
                </c:pt>
                <c:pt idx="1558">
                  <c:v>694345.15432098752</c:v>
                </c:pt>
                <c:pt idx="1559">
                  <c:v>715566.91358024697</c:v>
                </c:pt>
                <c:pt idx="1560">
                  <c:v>738555.5555555555</c:v>
                </c:pt>
                <c:pt idx="1561">
                  <c:v>761907.65432098741</c:v>
                </c:pt>
                <c:pt idx="1562">
                  <c:v>785623.20987654314</c:v>
                </c:pt>
                <c:pt idx="1563">
                  <c:v>809702.22222222213</c:v>
                </c:pt>
                <c:pt idx="1564">
                  <c:v>835684.41358024697</c:v>
                </c:pt>
                <c:pt idx="1565">
                  <c:v>862076.91358024685</c:v>
                </c:pt>
                <c:pt idx="1566">
                  <c:v>888879.72222222236</c:v>
                </c:pt>
                <c:pt idx="1567">
                  <c:v>917706.38888888876</c:v>
                </c:pt>
                <c:pt idx="1568">
                  <c:v>943716.26543209888</c:v>
                </c:pt>
                <c:pt idx="1569">
                  <c:v>968430.61728395044</c:v>
                </c:pt>
                <c:pt idx="1570">
                  <c:v>991785.55555555562</c:v>
                </c:pt>
                <c:pt idx="1571">
                  <c:v>1013721.4506172838</c:v>
                </c:pt>
                <c:pt idx="1572">
                  <c:v>1034182.9320987655</c:v>
                </c:pt>
                <c:pt idx="1573">
                  <c:v>1053118.8888888885</c:v>
                </c:pt>
                <c:pt idx="1574">
                  <c:v>1066998.3950617281</c:v>
                </c:pt>
                <c:pt idx="1575">
                  <c:v>1077467.6543209876</c:v>
                </c:pt>
                <c:pt idx="1576">
                  <c:v>1084475.5555555553</c:v>
                </c:pt>
                <c:pt idx="1577">
                  <c:v>1086231.0802469139</c:v>
                </c:pt>
                <c:pt idx="1578">
                  <c:v>1084475.5555555553</c:v>
                </c:pt>
                <c:pt idx="1579">
                  <c:v>1079217.5</c:v>
                </c:pt>
                <c:pt idx="1580">
                  <c:v>1073972.222222222</c:v>
                </c:pt>
                <c:pt idx="1581">
                  <c:v>1065258.4876543211</c:v>
                </c:pt>
                <c:pt idx="1582">
                  <c:v>1058313.0555555555</c:v>
                </c:pt>
                <c:pt idx="1583">
                  <c:v>1047937.5</c:v>
                </c:pt>
                <c:pt idx="1584">
                  <c:v>1035897.2839506174</c:v>
                </c:pt>
                <c:pt idx="1585">
                  <c:v>1022222.2222222224</c:v>
                </c:pt>
                <c:pt idx="1586">
                  <c:v>1006946.3888888886</c:v>
                </c:pt>
                <c:pt idx="1587">
                  <c:v>990108.11728395021</c:v>
                </c:pt>
                <c:pt idx="1588">
                  <c:v>973411.82098765427</c:v>
                </c:pt>
                <c:pt idx="1589">
                  <c:v>958506.54320987663</c:v>
                </c:pt>
                <c:pt idx="1590">
                  <c:v>946993.05555555562</c:v>
                </c:pt>
                <c:pt idx="1591">
                  <c:v>937179.72222222225</c:v>
                </c:pt>
                <c:pt idx="1592">
                  <c:v>930665.89506172831</c:v>
                </c:pt>
                <c:pt idx="1593">
                  <c:v>924174.78395061719</c:v>
                </c:pt>
                <c:pt idx="1594">
                  <c:v>920937.74691358022</c:v>
                </c:pt>
                <c:pt idx="1595">
                  <c:v>917706.38888888876</c:v>
                </c:pt>
                <c:pt idx="1596">
                  <c:v>911260.70987654314</c:v>
                </c:pt>
                <c:pt idx="1597">
                  <c:v>904837.74691358022</c:v>
                </c:pt>
                <c:pt idx="1598">
                  <c:v>893652.22222222225</c:v>
                </c:pt>
                <c:pt idx="1599">
                  <c:v>880953.95061728405</c:v>
                </c:pt>
                <c:pt idx="1600">
                  <c:v>866777.00617283944</c:v>
                </c:pt>
                <c:pt idx="1601">
                  <c:v>851159.72222222213</c:v>
                </c:pt>
                <c:pt idx="1602">
                  <c:v>835684.41358024697</c:v>
                </c:pt>
                <c:pt idx="1603">
                  <c:v>823406.38888888899</c:v>
                </c:pt>
                <c:pt idx="1604">
                  <c:v>814257.49999999977</c:v>
                </c:pt>
                <c:pt idx="1605">
                  <c:v>806672.46913580224</c:v>
                </c:pt>
                <c:pt idx="1606">
                  <c:v>803648.39506172843</c:v>
                </c:pt>
                <c:pt idx="1607">
                  <c:v>800630</c:v>
                </c:pt>
                <c:pt idx="1608">
                  <c:v>800630</c:v>
                </c:pt>
                <c:pt idx="1609">
                  <c:v>800630</c:v>
                </c:pt>
                <c:pt idx="1610">
                  <c:v>803648.39506172843</c:v>
                </c:pt>
                <c:pt idx="1611">
                  <c:v>805159.72222222225</c:v>
                </c:pt>
                <c:pt idx="1612">
                  <c:v>809702.22222222213</c:v>
                </c:pt>
                <c:pt idx="1613">
                  <c:v>815778.76543209876</c:v>
                </c:pt>
                <c:pt idx="1614">
                  <c:v>824936.17283950606</c:v>
                </c:pt>
                <c:pt idx="1615">
                  <c:v>835684.41358024697</c:v>
                </c:pt>
                <c:pt idx="1616">
                  <c:v>849605.80246913584</c:v>
                </c:pt>
                <c:pt idx="1617">
                  <c:v>866777.00617283944</c:v>
                </c:pt>
                <c:pt idx="1618">
                  <c:v>885705.15432098764</c:v>
                </c:pt>
                <c:pt idx="1619">
                  <c:v>906441.35802469135</c:v>
                </c:pt>
                <c:pt idx="1620">
                  <c:v>924174.78395061719</c:v>
                </c:pt>
                <c:pt idx="1621">
                  <c:v>940445.15432098752</c:v>
                </c:pt>
                <c:pt idx="1622">
                  <c:v>953563.67283950606</c:v>
                </c:pt>
                <c:pt idx="1623">
                  <c:v>963462.19135802449</c:v>
                </c:pt>
                <c:pt idx="1624">
                  <c:v>966773.05555555539</c:v>
                </c:pt>
                <c:pt idx="1625">
                  <c:v>965116.91358024662</c:v>
                </c:pt>
                <c:pt idx="1626">
                  <c:v>958506.54320987663</c:v>
                </c:pt>
                <c:pt idx="1627">
                  <c:v>942080</c:v>
                </c:pt>
                <c:pt idx="1628">
                  <c:v>919321.35802469135</c:v>
                </c:pt>
                <c:pt idx="1629">
                  <c:v>890469.1358024691</c:v>
                </c:pt>
                <c:pt idx="1630">
                  <c:v>860513.0555555555</c:v>
                </c:pt>
                <c:pt idx="1631">
                  <c:v>832606.38888888876</c:v>
                </c:pt>
                <c:pt idx="1632">
                  <c:v>812737.65432098752</c:v>
                </c:pt>
                <c:pt idx="1633">
                  <c:v>799122.93209876539</c:v>
                </c:pt>
                <c:pt idx="1634">
                  <c:v>794610.24691358011</c:v>
                </c:pt>
                <c:pt idx="1635">
                  <c:v>793108.85802469135</c:v>
                </c:pt>
                <c:pt idx="1636">
                  <c:v>793108.85802469135</c:v>
                </c:pt>
                <c:pt idx="1637">
                  <c:v>791608.88888888876</c:v>
                </c:pt>
                <c:pt idx="1638">
                  <c:v>787117.5</c:v>
                </c:pt>
                <c:pt idx="1639">
                  <c:v>781148.85802469135</c:v>
                </c:pt>
                <c:pt idx="1640">
                  <c:v>773720</c:v>
                </c:pt>
                <c:pt idx="1641">
                  <c:v>767802.46913580247</c:v>
                </c:pt>
                <c:pt idx="1642">
                  <c:v>764852.22222222225</c:v>
                </c:pt>
                <c:pt idx="1643">
                  <c:v>766326.6358024691</c:v>
                </c:pt>
                <c:pt idx="1644">
                  <c:v>773720</c:v>
                </c:pt>
                <c:pt idx="1645">
                  <c:v>784130.33950617281</c:v>
                </c:pt>
                <c:pt idx="1646">
                  <c:v>799122.93209876539</c:v>
                </c:pt>
                <c:pt idx="1647">
                  <c:v>815778.76543209876</c:v>
                </c:pt>
                <c:pt idx="1648">
                  <c:v>835684.41358024697</c:v>
                </c:pt>
                <c:pt idx="1649">
                  <c:v>857389.59876543214</c:v>
                </c:pt>
                <c:pt idx="1650">
                  <c:v>879373.05555555539</c:v>
                </c:pt>
                <c:pt idx="1651">
                  <c:v>901634.78395061742</c:v>
                </c:pt>
                <c:pt idx="1652">
                  <c:v>920937.74691358022</c:v>
                </c:pt>
                <c:pt idx="1653">
                  <c:v>938811.72839506168</c:v>
                </c:pt>
                <c:pt idx="1654">
                  <c:v>955209.87654320989</c:v>
                </c:pt>
                <c:pt idx="1655">
                  <c:v>968430.61728395044</c:v>
                </c:pt>
                <c:pt idx="1656">
                  <c:v>981742.22222222202</c:v>
                </c:pt>
                <c:pt idx="1657">
                  <c:v>995144.69135802484</c:v>
                </c:pt>
                <c:pt idx="1658">
                  <c:v>1008638.0246913583</c:v>
                </c:pt>
                <c:pt idx="1659">
                  <c:v>1022222.2222222224</c:v>
                </c:pt>
                <c:pt idx="1660">
                  <c:v>1035897.2839506174</c:v>
                </c:pt>
                <c:pt idx="1661">
                  <c:v>1049663.2098765434</c:v>
                </c:pt>
                <c:pt idx="1662">
                  <c:v>1061782.9320987654</c:v>
                </c:pt>
                <c:pt idx="1663">
                  <c:v>1075719.2283950616</c:v>
                </c:pt>
                <c:pt idx="1664">
                  <c:v>1087988.0246913577</c:v>
                </c:pt>
                <c:pt idx="1665">
                  <c:v>1098559.5061728398</c:v>
                </c:pt>
                <c:pt idx="1666">
                  <c:v>1109182.0987654321</c:v>
                </c:pt>
                <c:pt idx="1667">
                  <c:v>1116292.2222222225</c:v>
                </c:pt>
                <c:pt idx="1668">
                  <c:v>1123425.0617283948</c:v>
                </c:pt>
                <c:pt idx="1669">
                  <c:v>1128789.5987654321</c:v>
                </c:pt>
                <c:pt idx="1670">
                  <c:v>1134166.913580247</c:v>
                </c:pt>
                <c:pt idx="1671">
                  <c:v>1137758.8888888888</c:v>
                </c:pt>
                <c:pt idx="1672">
                  <c:v>1139557.0061728396</c:v>
                </c:pt>
                <c:pt idx="1673">
                  <c:v>1141356.5432098764</c:v>
                </c:pt>
                <c:pt idx="1674">
                  <c:v>1143157.5</c:v>
                </c:pt>
                <c:pt idx="1675">
                  <c:v>1143157.5</c:v>
                </c:pt>
                <c:pt idx="1676">
                  <c:v>1143157.5</c:v>
                </c:pt>
                <c:pt idx="1677">
                  <c:v>1141356.5432098764</c:v>
                </c:pt>
                <c:pt idx="1678">
                  <c:v>1137758.8888888888</c:v>
                </c:pt>
                <c:pt idx="1679">
                  <c:v>1132373.0555555553</c:v>
                </c:pt>
                <c:pt idx="1680">
                  <c:v>1127000</c:v>
                </c:pt>
                <c:pt idx="1681">
                  <c:v>1121639.722222222</c:v>
                </c:pt>
                <c:pt idx="1682">
                  <c:v>1119855.8024691357</c:v>
                </c:pt>
                <c:pt idx="1683">
                  <c:v>1119855.8024691357</c:v>
                </c:pt>
                <c:pt idx="1684">
                  <c:v>1123425.0617283948</c:v>
                </c:pt>
                <c:pt idx="1685">
                  <c:v>1130580.6172839506</c:v>
                </c:pt>
                <c:pt idx="1686">
                  <c:v>1137758.8888888888</c:v>
                </c:pt>
                <c:pt idx="1687">
                  <c:v>1144959.8765432099</c:v>
                </c:pt>
                <c:pt idx="1688">
                  <c:v>1152183.5802469139</c:v>
                </c:pt>
                <c:pt idx="1689">
                  <c:v>1155803.9506172838</c:v>
                </c:pt>
                <c:pt idx="1690">
                  <c:v>1159430</c:v>
                </c:pt>
                <c:pt idx="1691">
                  <c:v>1161245.1543209876</c:v>
                </c:pt>
                <c:pt idx="1692">
                  <c:v>1163061.7283950618</c:v>
                </c:pt>
                <c:pt idx="1693">
                  <c:v>1164879.722222222</c:v>
                </c:pt>
                <c:pt idx="1694">
                  <c:v>1166699.1358024688</c:v>
                </c:pt>
                <c:pt idx="1695">
                  <c:v>1168519.9691358027</c:v>
                </c:pt>
                <c:pt idx="1696">
                  <c:v>1170342.222222222</c:v>
                </c:pt>
                <c:pt idx="1697">
                  <c:v>1172165.8950617283</c:v>
                </c:pt>
                <c:pt idx="1698">
                  <c:v>1173990.9876543209</c:v>
                </c:pt>
                <c:pt idx="1699">
                  <c:v>1173990.9876543209</c:v>
                </c:pt>
                <c:pt idx="1700">
                  <c:v>1172165.8950617283</c:v>
                </c:pt>
                <c:pt idx="1701">
                  <c:v>1168519.9691358027</c:v>
                </c:pt>
                <c:pt idx="1702">
                  <c:v>1164879.722222222</c:v>
                </c:pt>
                <c:pt idx="1703">
                  <c:v>1161245.1543209876</c:v>
                </c:pt>
                <c:pt idx="1704">
                  <c:v>1155803.9506172838</c:v>
                </c:pt>
                <c:pt idx="1705">
                  <c:v>1152183.5802469139</c:v>
                </c:pt>
                <c:pt idx="1706">
                  <c:v>1148568.888888889</c:v>
                </c:pt>
                <c:pt idx="1707">
                  <c:v>1144959.8765432099</c:v>
                </c:pt>
                <c:pt idx="1708">
                  <c:v>1143157.5</c:v>
                </c:pt>
                <c:pt idx="1709">
                  <c:v>1141356.5432098764</c:v>
                </c:pt>
                <c:pt idx="1710">
                  <c:v>1139557.0061728396</c:v>
                </c:pt>
                <c:pt idx="1711">
                  <c:v>1141356.5432098764</c:v>
                </c:pt>
                <c:pt idx="1712">
                  <c:v>1143157.5</c:v>
                </c:pt>
                <c:pt idx="1713">
                  <c:v>1146763.6728395058</c:v>
                </c:pt>
                <c:pt idx="1714">
                  <c:v>1152183.5802469139</c:v>
                </c:pt>
                <c:pt idx="1715">
                  <c:v>1157616.2654320986</c:v>
                </c:pt>
                <c:pt idx="1716">
                  <c:v>1164879.722222222</c:v>
                </c:pt>
                <c:pt idx="1717">
                  <c:v>1172165.8950617283</c:v>
                </c:pt>
                <c:pt idx="1718">
                  <c:v>1181305.5555555557</c:v>
                </c:pt>
                <c:pt idx="1719">
                  <c:v>1190480.7098765431</c:v>
                </c:pt>
                <c:pt idx="1720">
                  <c:v>1201537.74691358</c:v>
                </c:pt>
                <c:pt idx="1721">
                  <c:v>1210790.9876543211</c:v>
                </c:pt>
                <c:pt idx="1722">
                  <c:v>1218219.1358024688</c:v>
                </c:pt>
                <c:pt idx="1723">
                  <c:v>1221941.7283950616</c:v>
                </c:pt>
                <c:pt idx="1724">
                  <c:v>1223805.1543209876</c:v>
                </c:pt>
                <c:pt idx="1725">
                  <c:v>1221941.7283950616</c:v>
                </c:pt>
                <c:pt idx="1726">
                  <c:v>1212645.8950617281</c:v>
                </c:pt>
                <c:pt idx="1727">
                  <c:v>1196002.8395061728</c:v>
                </c:pt>
                <c:pt idx="1728">
                  <c:v>1170342.222222222</c:v>
                </c:pt>
                <c:pt idx="1729">
                  <c:v>1135962.1913580245</c:v>
                </c:pt>
                <c:pt idx="1730">
                  <c:v>1093267.3765432099</c:v>
                </c:pt>
                <c:pt idx="1731">
                  <c:v>1049663.2098765434</c:v>
                </c:pt>
                <c:pt idx="1732">
                  <c:v>1005256.1728395063</c:v>
                </c:pt>
                <c:pt idx="1733">
                  <c:v>963462.19135802449</c:v>
                </c:pt>
                <c:pt idx="1734">
                  <c:v>924174.78395061719</c:v>
                </c:pt>
                <c:pt idx="1735">
                  <c:v>887291.72839506168</c:v>
                </c:pt>
                <c:pt idx="1736">
                  <c:v>851159.72222222213</c:v>
                </c:pt>
                <c:pt idx="1737">
                  <c:v>814257.49999999977</c:v>
                </c:pt>
                <c:pt idx="1738">
                  <c:v>779660.24691358022</c:v>
                </c:pt>
                <c:pt idx="1739">
                  <c:v>745814.04320987652</c:v>
                </c:pt>
                <c:pt idx="1740">
                  <c:v>715566.91358024697</c:v>
                </c:pt>
                <c:pt idx="1741">
                  <c:v>690139.13580246898</c:v>
                </c:pt>
                <c:pt idx="1742">
                  <c:v>670680</c:v>
                </c:pt>
                <c:pt idx="1743">
                  <c:v>652859.96913580247</c:v>
                </c:pt>
                <c:pt idx="1744">
                  <c:v>637968.88888888876</c:v>
                </c:pt>
                <c:pt idx="1745">
                  <c:v>624580.61728395056</c:v>
                </c:pt>
                <c:pt idx="1746">
                  <c:v>611334.32098765415</c:v>
                </c:pt>
                <c:pt idx="1747">
                  <c:v>598230</c:v>
                </c:pt>
                <c:pt idx="1748">
                  <c:v>587848.76543209876</c:v>
                </c:pt>
                <c:pt idx="1749">
                  <c:v>577558.39506172843</c:v>
                </c:pt>
                <c:pt idx="1750">
                  <c:v>569900.24691358011</c:v>
                </c:pt>
                <c:pt idx="1751">
                  <c:v>563557.49999999977</c:v>
                </c:pt>
                <c:pt idx="1752">
                  <c:v>557250.24691358011</c:v>
                </c:pt>
                <c:pt idx="1753">
                  <c:v>550978.48765432101</c:v>
                </c:pt>
                <c:pt idx="1754">
                  <c:v>544742.22222222225</c:v>
                </c:pt>
                <c:pt idx="1755">
                  <c:v>538541.45061728382</c:v>
                </c:pt>
                <c:pt idx="1756">
                  <c:v>532376.17283950606</c:v>
                </c:pt>
                <c:pt idx="1757">
                  <c:v>526246.38888888876</c:v>
                </c:pt>
                <c:pt idx="1758">
                  <c:v>518937.5</c:v>
                </c:pt>
                <c:pt idx="1759">
                  <c:v>512885.80246913579</c:v>
                </c:pt>
                <c:pt idx="1760">
                  <c:v>505670.61728395068</c:v>
                </c:pt>
                <c:pt idx="1761">
                  <c:v>498506.54320987646</c:v>
                </c:pt>
                <c:pt idx="1762">
                  <c:v>491393.58024691354</c:v>
                </c:pt>
                <c:pt idx="1763">
                  <c:v>484331.72839506168</c:v>
                </c:pt>
                <c:pt idx="1764">
                  <c:v>477320.98765432107</c:v>
                </c:pt>
                <c:pt idx="1765">
                  <c:v>469206.38888888888</c:v>
                </c:pt>
                <c:pt idx="1766">
                  <c:v>458875.55555555568</c:v>
                </c:pt>
                <c:pt idx="1767">
                  <c:v>444156.26543209871</c:v>
                </c:pt>
                <c:pt idx="1768">
                  <c:v>425270</c:v>
                </c:pt>
                <c:pt idx="1769">
                  <c:v>400371.08024691354</c:v>
                </c:pt>
                <c:pt idx="1770">
                  <c:v>371073.0555555555</c:v>
                </c:pt>
                <c:pt idx="1771">
                  <c:v>338952.561728395</c:v>
                </c:pt>
                <c:pt idx="1772">
                  <c:v>308285.89506172849</c:v>
                </c:pt>
                <c:pt idx="1773">
                  <c:v>279073.05555555562</c:v>
                </c:pt>
                <c:pt idx="1774">
                  <c:v>253006.38888888885</c:v>
                </c:pt>
                <c:pt idx="1775">
                  <c:v>230638.88888888885</c:v>
                </c:pt>
                <c:pt idx="1776">
                  <c:v>211625.55555555556</c:v>
                </c:pt>
                <c:pt idx="1777">
                  <c:v>193430</c:v>
                </c:pt>
                <c:pt idx="1778">
                  <c:v>175345.8950617284</c:v>
                </c:pt>
                <c:pt idx="1779">
                  <c:v>155479.99999999994</c:v>
                </c:pt>
                <c:pt idx="1780">
                  <c:v>134326.38888888888</c:v>
                </c:pt>
                <c:pt idx="1781">
                  <c:v>113013.05555555553</c:v>
                </c:pt>
                <c:pt idx="1782">
                  <c:v>94055.802469135786</c:v>
                </c:pt>
                <c:pt idx="1783">
                  <c:v>78245.43209876545</c:v>
                </c:pt>
                <c:pt idx="1784">
                  <c:v>66036.265432098749</c:v>
                </c:pt>
                <c:pt idx="1785">
                  <c:v>56853.3024691358</c:v>
                </c:pt>
                <c:pt idx="1786">
                  <c:v>49101.450617283946</c:v>
                </c:pt>
                <c:pt idx="1787">
                  <c:v>42263.209876543195</c:v>
                </c:pt>
                <c:pt idx="1788">
                  <c:v>35937.5</c:v>
                </c:pt>
                <c:pt idx="1789">
                  <c:v>29832.561728395067</c:v>
                </c:pt>
                <c:pt idx="1790">
                  <c:v>23513.950617283946</c:v>
                </c:pt>
                <c:pt idx="1791">
                  <c:v>17054.783950617282</c:v>
                </c:pt>
                <c:pt idx="1792">
                  <c:v>10739.722222222223</c:v>
                </c:pt>
                <c:pt idx="1793">
                  <c:v>5373.0555555555547</c:v>
                </c:pt>
                <c:pt idx="1794">
                  <c:v>1919.506172839506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3D-4A75-A468-71F4B5640D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431295"/>
        <c:axId val="1479429375"/>
      </c:scatterChart>
      <c:valAx>
        <c:axId val="1479431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9429375"/>
        <c:crosses val="autoZero"/>
        <c:crossBetween val="midCat"/>
      </c:valAx>
      <c:valAx>
        <c:axId val="1479429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94312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WLTC_class_3!$F$2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200025</xdr:colOff>
      <xdr:row>7</xdr:row>
      <xdr:rowOff>171450</xdr:rowOff>
    </xdr:from>
    <xdr:to>
      <xdr:col>38</xdr:col>
      <xdr:colOff>638174</xdr:colOff>
      <xdr:row>24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F849744-62B0-A108-3E88-2742FDB8B5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38</xdr:col>
      <xdr:colOff>666750</xdr:colOff>
      <xdr:row>8</xdr:row>
      <xdr:rowOff>61912</xdr:rowOff>
    </xdr:from>
    <xdr:to>
      <xdr:col>45</xdr:col>
      <xdr:colOff>523875</xdr:colOff>
      <xdr:row>22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A93562A-4459-A229-5EE9-412D3E6FF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419100</xdr:colOff>
      <xdr:row>35</xdr:row>
      <xdr:rowOff>14287</xdr:rowOff>
    </xdr:from>
    <xdr:to>
      <xdr:col>31</xdr:col>
      <xdr:colOff>438150</xdr:colOff>
      <xdr:row>49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9CDD03-BEE9-21F3-883F-28E3354AE0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38</xdr:col>
      <xdr:colOff>9525</xdr:colOff>
      <xdr:row>24</xdr:row>
      <xdr:rowOff>166687</xdr:rowOff>
    </xdr:from>
    <xdr:to>
      <xdr:col>44</xdr:col>
      <xdr:colOff>314325</xdr:colOff>
      <xdr:row>39</xdr:row>
      <xdr:rowOff>52387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65B7FC1-3F07-45A5-EC0B-4FE3745A48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419100</xdr:colOff>
      <xdr:row>50</xdr:row>
      <xdr:rowOff>104775</xdr:rowOff>
    </xdr:from>
    <xdr:to>
      <xdr:col>31</xdr:col>
      <xdr:colOff>381000</xdr:colOff>
      <xdr:row>65</xdr:row>
      <xdr:rowOff>90487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8E805E6-F691-459F-A0C2-73038D1245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31</xdr:col>
      <xdr:colOff>466726</xdr:colOff>
      <xdr:row>69</xdr:row>
      <xdr:rowOff>138112</xdr:rowOff>
    </xdr:from>
    <xdr:to>
      <xdr:col>38</xdr:col>
      <xdr:colOff>200026</xdr:colOff>
      <xdr:row>84</xdr:row>
      <xdr:rowOff>23812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FF59A5D-44FF-9AA1-85DF-0E1992DF94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31</xdr:col>
      <xdr:colOff>895350</xdr:colOff>
      <xdr:row>41</xdr:row>
      <xdr:rowOff>28575</xdr:rowOff>
    </xdr:from>
    <xdr:to>
      <xdr:col>38</xdr:col>
      <xdr:colOff>657225</xdr:colOff>
      <xdr:row>57</xdr:row>
      <xdr:rowOff>133350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1BFA9B3-D02D-14F1-8832-7D600C70B0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228600</xdr:colOff>
      <xdr:row>18</xdr:row>
      <xdr:rowOff>100012</xdr:rowOff>
    </xdr:from>
    <xdr:to>
      <xdr:col>30</xdr:col>
      <xdr:colOff>895350</xdr:colOff>
      <xdr:row>32</xdr:row>
      <xdr:rowOff>176212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0DDE15E-5775-BDF8-892D-DD0AA4E0FC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219074</xdr:colOff>
      <xdr:row>3</xdr:row>
      <xdr:rowOff>80962</xdr:rowOff>
    </xdr:from>
    <xdr:to>
      <xdr:col>30</xdr:col>
      <xdr:colOff>857249</xdr:colOff>
      <xdr:row>17</xdr:row>
      <xdr:rowOff>157162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77ED5D6D-9E79-A532-4CAB-8943A05FF5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31</xdr:col>
      <xdr:colOff>828675</xdr:colOff>
      <xdr:row>25</xdr:row>
      <xdr:rowOff>109537</xdr:rowOff>
    </xdr:from>
    <xdr:to>
      <xdr:col>37</xdr:col>
      <xdr:colOff>581025</xdr:colOff>
      <xdr:row>39</xdr:row>
      <xdr:rowOff>185737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E396F6E-A750-7C0A-79ED-2827BB08A6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25</xdr:col>
      <xdr:colOff>819150</xdr:colOff>
      <xdr:row>69</xdr:row>
      <xdr:rowOff>109537</xdr:rowOff>
    </xdr:from>
    <xdr:to>
      <xdr:col>30</xdr:col>
      <xdr:colOff>819150</xdr:colOff>
      <xdr:row>83</xdr:row>
      <xdr:rowOff>185737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796F3893-D89A-BB7A-7260-E729C3ABFB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20" sqref="F20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803"/>
  <sheetViews>
    <sheetView tabSelected="1" zoomScaleNormal="100" workbookViewId="0">
      <pane ySplit="1" topLeftCell="A2" activePane="bottomLeft" state="frozen"/>
      <selection pane="bottomLeft" activeCell="L1" sqref="L1"/>
    </sheetView>
  </sheetViews>
  <sheetFormatPr defaultColWidth="11.42578125" defaultRowHeight="15" x14ac:dyDescent="0.25"/>
  <cols>
    <col min="1" max="1" width="15.140625" bestFit="1" customWidth="1"/>
    <col min="5" max="6" width="14" customWidth="1"/>
    <col min="7" max="31" width="13.7109375" customWidth="1"/>
    <col min="32" max="32" width="13.7109375" style="24" customWidth="1"/>
    <col min="34" max="34" width="10.85546875" bestFit="1" customWidth="1"/>
    <col min="35" max="35" width="13.42578125" bestFit="1" customWidth="1"/>
    <col min="40" max="40" width="16.7109375" bestFit="1" customWidth="1"/>
  </cols>
  <sheetData>
    <row r="1" spans="1:46" ht="51" x14ac:dyDescent="0.25">
      <c r="A1" s="1" t="s">
        <v>26</v>
      </c>
      <c r="B1" s="1" t="s">
        <v>27</v>
      </c>
      <c r="C1" s="1" t="s">
        <v>28</v>
      </c>
      <c r="D1" s="8" t="s">
        <v>29</v>
      </c>
      <c r="E1" s="8" t="s">
        <v>29</v>
      </c>
      <c r="F1" s="8" t="s">
        <v>30</v>
      </c>
      <c r="G1" s="8" t="s">
        <v>30</v>
      </c>
      <c r="H1" s="29" t="s">
        <v>62</v>
      </c>
      <c r="I1" s="29" t="s">
        <v>63</v>
      </c>
      <c r="J1" s="29" t="s">
        <v>73</v>
      </c>
      <c r="K1" s="29" t="s">
        <v>64</v>
      </c>
      <c r="L1" s="29" t="s">
        <v>72</v>
      </c>
      <c r="M1" s="29" t="s">
        <v>74</v>
      </c>
      <c r="N1" s="29" t="s">
        <v>76</v>
      </c>
      <c r="O1" s="29" t="s">
        <v>77</v>
      </c>
      <c r="P1" s="29" t="s">
        <v>78</v>
      </c>
      <c r="Q1" s="29" t="s">
        <v>84</v>
      </c>
      <c r="R1" s="29" t="s">
        <v>79</v>
      </c>
      <c r="S1" s="29" t="s">
        <v>80</v>
      </c>
      <c r="T1" s="29" t="s">
        <v>81</v>
      </c>
      <c r="U1" s="29" t="s">
        <v>82</v>
      </c>
      <c r="V1" s="29" t="s">
        <v>85</v>
      </c>
      <c r="W1" s="29" t="s">
        <v>86</v>
      </c>
      <c r="X1" s="29" t="s">
        <v>87</v>
      </c>
      <c r="Y1" s="29" t="s">
        <v>89</v>
      </c>
      <c r="Z1" s="31" t="s">
        <v>70</v>
      </c>
      <c r="AA1" s="31" t="s">
        <v>65</v>
      </c>
      <c r="AB1" s="31" t="s">
        <v>66</v>
      </c>
      <c r="AC1" s="31" t="s">
        <v>67</v>
      </c>
      <c r="AD1" s="31" t="s">
        <v>68</v>
      </c>
      <c r="AE1" s="31" t="s">
        <v>69</v>
      </c>
      <c r="AF1" s="26"/>
      <c r="AG1" s="26"/>
      <c r="AH1" s="16" t="s">
        <v>31</v>
      </c>
      <c r="AI1" s="21" t="s">
        <v>32</v>
      </c>
      <c r="AJ1" s="16" t="s">
        <v>33</v>
      </c>
      <c r="AK1" s="16" t="s">
        <v>34</v>
      </c>
      <c r="AL1" s="16" t="s">
        <v>35</v>
      </c>
      <c r="AM1" s="21" t="s">
        <v>36</v>
      </c>
      <c r="AN1" s="21" t="s">
        <v>37</v>
      </c>
      <c r="AO1" s="16" t="s">
        <v>38</v>
      </c>
      <c r="AP1" s="16" t="s">
        <v>39</v>
      </c>
    </row>
    <row r="2" spans="1:46" x14ac:dyDescent="0.25">
      <c r="A2" s="1" t="s">
        <v>26</v>
      </c>
      <c r="B2" s="1" t="s">
        <v>40</v>
      </c>
      <c r="C2" s="1"/>
      <c r="D2" s="1" t="s">
        <v>41</v>
      </c>
      <c r="E2" s="1" t="s">
        <v>42</v>
      </c>
      <c r="F2" s="1" t="s">
        <v>43</v>
      </c>
      <c r="G2" s="8" t="s">
        <v>44</v>
      </c>
      <c r="H2" s="30" t="s">
        <v>71</v>
      </c>
      <c r="I2" s="30" t="s">
        <v>71</v>
      </c>
      <c r="J2" s="30" t="s">
        <v>71</v>
      </c>
      <c r="K2" s="30" t="s">
        <v>71</v>
      </c>
      <c r="L2" s="30" t="s">
        <v>83</v>
      </c>
      <c r="M2" s="30" t="s">
        <v>75</v>
      </c>
      <c r="N2" s="30"/>
      <c r="O2" s="30" t="s">
        <v>75</v>
      </c>
      <c r="P2" s="30" t="s">
        <v>75</v>
      </c>
      <c r="Q2" s="30" t="s">
        <v>75</v>
      </c>
      <c r="R2" s="30" t="s">
        <v>75</v>
      </c>
      <c r="S2" s="30"/>
      <c r="T2" s="30"/>
      <c r="U2" s="30"/>
      <c r="V2" s="30"/>
      <c r="W2" s="30" t="s">
        <v>83</v>
      </c>
      <c r="X2" s="30" t="s">
        <v>88</v>
      </c>
      <c r="Y2" s="30" t="s">
        <v>90</v>
      </c>
      <c r="Z2" s="32">
        <v>1.2250000000000001</v>
      </c>
      <c r="AA2" s="32">
        <v>0.28999999999999998</v>
      </c>
      <c r="AB2" s="32">
        <v>2.17</v>
      </c>
      <c r="AC2" s="32">
        <v>1840</v>
      </c>
      <c r="AD2" s="32">
        <f>AC2*9.81</f>
        <v>18050.400000000001</v>
      </c>
      <c r="AE2" s="32">
        <v>1.4999999999999999E-2</v>
      </c>
      <c r="AF2" s="26"/>
      <c r="AH2" s="16" t="s">
        <v>45</v>
      </c>
      <c r="AI2" s="16" t="s">
        <v>45</v>
      </c>
      <c r="AJ2" s="16" t="s">
        <v>46</v>
      </c>
      <c r="AK2" s="16"/>
      <c r="AL2" s="16" t="s">
        <v>42</v>
      </c>
      <c r="AM2" s="16" t="s">
        <v>42</v>
      </c>
      <c r="AN2" s="16" t="s">
        <v>42</v>
      </c>
      <c r="AO2" s="16" t="s">
        <v>43</v>
      </c>
      <c r="AP2" s="16" t="s">
        <v>43</v>
      </c>
    </row>
    <row r="3" spans="1:46" x14ac:dyDescent="0.25">
      <c r="A3" s="2" t="s">
        <v>47</v>
      </c>
      <c r="B3" s="2">
        <v>0</v>
      </c>
      <c r="C3" s="2">
        <v>0</v>
      </c>
      <c r="D3" s="28">
        <f>E3/3.6</f>
        <v>0</v>
      </c>
      <c r="E3" s="9">
        <v>0</v>
      </c>
      <c r="F3" s="17">
        <f>($E4-0)/2/3.6</f>
        <v>0</v>
      </c>
      <c r="G3" s="17">
        <f>($E4-0)/2</f>
        <v>0</v>
      </c>
      <c r="H3" s="17">
        <f>$AC$2*F3</f>
        <v>0</v>
      </c>
      <c r="I3" s="27">
        <f>1/2*$Z$2*$AA$2*$AB$2*D3^2</f>
        <v>0</v>
      </c>
      <c r="J3" s="17">
        <f>$AC$2*$AE$2*9.81</f>
        <v>270.75599999999997</v>
      </c>
      <c r="K3" s="17">
        <f>H3+I3+J3</f>
        <v>270.75599999999997</v>
      </c>
      <c r="L3" s="17">
        <f>K3*D3</f>
        <v>0</v>
      </c>
      <c r="M3" s="18">
        <f>L3*B3</f>
        <v>0</v>
      </c>
      <c r="N3" s="18">
        <f>B4-B3</f>
        <v>1</v>
      </c>
      <c r="O3" s="18">
        <f>IF(K3&lt;0,ABS(K3)*N3,0)</f>
        <v>0</v>
      </c>
      <c r="P3" s="18">
        <f>IF(K3&gt;0,K3*N3,0)</f>
        <v>270.75599999999997</v>
      </c>
      <c r="Q3" s="18">
        <f>P3-O3</f>
        <v>270.75599999999997</v>
      </c>
      <c r="R3" s="18">
        <f>1/2*$AC$2*D3^2</f>
        <v>0</v>
      </c>
      <c r="S3" s="18">
        <f>O4-O3</f>
        <v>0</v>
      </c>
      <c r="T3" s="18">
        <f>S3/N3</f>
        <v>0</v>
      </c>
      <c r="U3" s="18" cm="1">
        <f t="array" ref="U3:U1803">AC2*F3:F1803</f>
        <v>0</v>
      </c>
      <c r="V3" s="18">
        <f>MAX(O3:O1803)</f>
        <v>378616.80660260696</v>
      </c>
      <c r="W3" s="18">
        <f>V3/1800</f>
        <v>210.34267033478164</v>
      </c>
      <c r="X3" s="18">
        <f>76</f>
        <v>76</v>
      </c>
      <c r="Y3" s="18">
        <f>O3*0.76</f>
        <v>0</v>
      </c>
      <c r="Z3" s="17"/>
      <c r="AA3" s="17"/>
      <c r="AB3" s="17"/>
      <c r="AD3" s="17"/>
      <c r="AF3"/>
      <c r="AG3" t="s">
        <v>48</v>
      </c>
      <c r="AH3">
        <f>COUNT(E4:E592)</f>
        <v>589</v>
      </c>
      <c r="AI3">
        <f>SUM(AQ4:AQ592)</f>
        <v>0</v>
      </c>
      <c r="AJ3" s="19">
        <f>SUM(AS4:AS592)</f>
        <v>0</v>
      </c>
      <c r="AK3" s="22">
        <f>AI3/AH3</f>
        <v>0</v>
      </c>
      <c r="AL3">
        <f>MAX(AR4:AR592)</f>
        <v>0</v>
      </c>
      <c r="AM3" s="18">
        <f>AJ3/(AH3-AI3)*3.6</f>
        <v>0</v>
      </c>
      <c r="AN3" s="18">
        <f>AJ3/AH3*3.6</f>
        <v>0</v>
      </c>
      <c r="AO3" s="17">
        <f>MIN(F4:F592)</f>
        <v>-1.4722222222222223</v>
      </c>
      <c r="AP3" s="17">
        <f>MAX(F4:F592)</f>
        <v>1.4722222222222223</v>
      </c>
    </row>
    <row r="4" spans="1:46" x14ac:dyDescent="0.25">
      <c r="A4" s="3" t="s">
        <v>47</v>
      </c>
      <c r="B4" s="3">
        <v>1</v>
      </c>
      <c r="C4" s="3">
        <v>1</v>
      </c>
      <c r="D4" s="28">
        <f t="shared" ref="D4:D67" si="0">E4/3.6</f>
        <v>0</v>
      </c>
      <c r="E4" s="10">
        <v>0</v>
      </c>
      <c r="F4" s="17">
        <f>($E5-$E3)/2/3.6</f>
        <v>0</v>
      </c>
      <c r="G4" s="17">
        <f>($E5-$E3)/2</f>
        <v>0</v>
      </c>
      <c r="H4" s="17">
        <f t="shared" ref="H4:H66" si="1">$AC$2*F4</f>
        <v>0</v>
      </c>
      <c r="I4" s="27">
        <f t="shared" ref="I4:I66" si="2">1/2*$Z$2*$AA$2*$AB$2*D4^2</f>
        <v>0</v>
      </c>
      <c r="J4" s="17">
        <f t="shared" ref="J4:J66" si="3">$AC$2*$AE$2*9.81</f>
        <v>270.75599999999997</v>
      </c>
      <c r="K4" s="17">
        <f t="shared" ref="K4:K67" si="4">H4+I4+J4</f>
        <v>270.75599999999997</v>
      </c>
      <c r="L4" s="17">
        <f t="shared" ref="L4:L67" si="5">K4*D4</f>
        <v>0</v>
      </c>
      <c r="M4" s="18">
        <f>L4*B4</f>
        <v>0</v>
      </c>
      <c r="N4" s="18">
        <f t="shared" ref="N4:N67" si="6">B5-B4</f>
        <v>1</v>
      </c>
      <c r="O4" s="18">
        <f>O3+IF(K4&lt;0,ABS(K4)*N4,0)</f>
        <v>0</v>
      </c>
      <c r="P4" s="18">
        <f>P3+IF(K3&gt;0,K3*N3,0)</f>
        <v>541.51199999999994</v>
      </c>
      <c r="Q4" s="18">
        <f t="shared" ref="Q4:Q67" si="7">P4-O4</f>
        <v>541.51199999999994</v>
      </c>
      <c r="R4" s="18">
        <f t="shared" ref="R4:R67" si="8">1/2*$AC$2*D4^2</f>
        <v>0</v>
      </c>
      <c r="S4" s="18">
        <f t="shared" ref="S4:S67" si="9">O5-O4</f>
        <v>0</v>
      </c>
      <c r="T4" s="18">
        <f t="shared" ref="T4:T67" si="10">S4/N4</f>
        <v>0</v>
      </c>
      <c r="U4" s="18">
        <v>0</v>
      </c>
      <c r="V4" s="18"/>
      <c r="W4" s="18"/>
      <c r="X4" s="18">
        <f>76</f>
        <v>76</v>
      </c>
      <c r="Y4" s="18">
        <f t="shared" ref="Y4:Y67" si="11">O4*0.76</f>
        <v>0</v>
      </c>
      <c r="Z4" s="17"/>
      <c r="AA4" s="17"/>
      <c r="AB4" s="17"/>
      <c r="AD4" s="17"/>
      <c r="AF4"/>
      <c r="AG4" t="s">
        <v>49</v>
      </c>
      <c r="AH4">
        <f>COUNT(E593:E1025)</f>
        <v>433</v>
      </c>
      <c r="AI4">
        <f>SUM(AQ593:AQ1025)</f>
        <v>0</v>
      </c>
      <c r="AJ4" s="19">
        <f>SUM(AS593:AS1025)</f>
        <v>0</v>
      </c>
      <c r="AK4" s="22">
        <f>AI4/AH4</f>
        <v>0</v>
      </c>
      <c r="AL4">
        <f>MAX(AR593:AR1025)</f>
        <v>0</v>
      </c>
      <c r="AM4" s="18">
        <f>AJ4/(AH4-AI4)*3.6</f>
        <v>0</v>
      </c>
      <c r="AN4" s="18">
        <f>AJ4/AH4*3.6</f>
        <v>0</v>
      </c>
      <c r="AO4" s="17">
        <f>MIN(F593:F1025)</f>
        <v>-1.4861111111111109</v>
      </c>
      <c r="AP4" s="17">
        <f>MAX(F593:F1025)</f>
        <v>1.5694444444444444</v>
      </c>
    </row>
    <row r="5" spans="1:46" x14ac:dyDescent="0.25">
      <c r="A5" s="3" t="s">
        <v>47</v>
      </c>
      <c r="B5" s="3">
        <v>2</v>
      </c>
      <c r="C5" s="3">
        <v>2</v>
      </c>
      <c r="D5" s="28">
        <f t="shared" si="0"/>
        <v>0</v>
      </c>
      <c r="E5" s="10">
        <v>0</v>
      </c>
      <c r="F5" s="17">
        <f t="shared" ref="F5:F68" si="12">($E6-$E4)/2/3.6</f>
        <v>0</v>
      </c>
      <c r="G5" s="17">
        <f t="shared" ref="G5:G68" si="13">($E6-$E4)/2</f>
        <v>0</v>
      </c>
      <c r="H5" s="17">
        <f t="shared" si="1"/>
        <v>0</v>
      </c>
      <c r="I5" s="27">
        <f t="shared" si="2"/>
        <v>0</v>
      </c>
      <c r="J5" s="17">
        <f t="shared" si="3"/>
        <v>270.75599999999997</v>
      </c>
      <c r="K5" s="17">
        <f t="shared" si="4"/>
        <v>270.75599999999997</v>
      </c>
      <c r="L5" s="17">
        <f t="shared" si="5"/>
        <v>0</v>
      </c>
      <c r="M5" s="18">
        <f t="shared" ref="M5:M68" si="14">L5*B5</f>
        <v>0</v>
      </c>
      <c r="N5" s="18">
        <f t="shared" si="6"/>
        <v>1</v>
      </c>
      <c r="O5" s="18">
        <f t="shared" ref="O5:O68" si="15">O4+IF(K5&lt;0,ABS(K5)*N5,0)</f>
        <v>0</v>
      </c>
      <c r="P5" s="18">
        <f t="shared" ref="P5:P68" si="16">P4+IF(K4&gt;0,K4*N4,0)</f>
        <v>812.26799999999992</v>
      </c>
      <c r="Q5" s="18">
        <f t="shared" si="7"/>
        <v>812.26799999999992</v>
      </c>
      <c r="R5" s="18">
        <f t="shared" si="8"/>
        <v>0</v>
      </c>
      <c r="S5" s="18">
        <f t="shared" si="9"/>
        <v>0</v>
      </c>
      <c r="T5" s="18">
        <f t="shared" si="10"/>
        <v>0</v>
      </c>
      <c r="U5" s="18">
        <v>0</v>
      </c>
      <c r="V5" s="18"/>
      <c r="W5" s="18"/>
      <c r="X5" s="18">
        <f>76</f>
        <v>76</v>
      </c>
      <c r="Y5" s="18">
        <f t="shared" si="11"/>
        <v>0</v>
      </c>
      <c r="Z5" s="17"/>
      <c r="AA5" s="17"/>
      <c r="AB5" s="17"/>
      <c r="AD5" s="17"/>
      <c r="AF5"/>
      <c r="AG5" t="s">
        <v>50</v>
      </c>
      <c r="AH5">
        <f>COUNT(E1026:E1480)</f>
        <v>455</v>
      </c>
      <c r="AI5">
        <f>SUM(AQ1026:AQ1480)</f>
        <v>0</v>
      </c>
      <c r="AJ5" s="19">
        <f>SUM(AS1026:AS1480)</f>
        <v>0</v>
      </c>
      <c r="AK5" s="22">
        <f>AI5/AH5</f>
        <v>0</v>
      </c>
      <c r="AL5">
        <f>MAX(AR1026:AR1480)</f>
        <v>0</v>
      </c>
      <c r="AM5" s="18">
        <f>AJ5/(AH5-AI5)*3.6</f>
        <v>0</v>
      </c>
      <c r="AN5" s="18">
        <f>AJ5/AH5*3.6</f>
        <v>0</v>
      </c>
      <c r="AO5" s="17">
        <f>MIN(F1026:F1480)</f>
        <v>-1.4861111111111109</v>
      </c>
      <c r="AP5" s="17">
        <f>MAX(F1026:F1480)</f>
        <v>1.5833333333333333</v>
      </c>
      <c r="AT5">
        <f t="shared" ref="AT5:AT36" si="17">B7-B6</f>
        <v>1</v>
      </c>
    </row>
    <row r="6" spans="1:46" x14ac:dyDescent="0.25">
      <c r="A6" s="3" t="s">
        <v>47</v>
      </c>
      <c r="B6" s="3">
        <v>3</v>
      </c>
      <c r="C6" s="3">
        <v>3</v>
      </c>
      <c r="D6" s="28">
        <f t="shared" si="0"/>
        <v>0</v>
      </c>
      <c r="E6" s="10">
        <v>0</v>
      </c>
      <c r="F6" s="17">
        <f t="shared" si="12"/>
        <v>0</v>
      </c>
      <c r="G6" s="17">
        <f t="shared" si="13"/>
        <v>0</v>
      </c>
      <c r="H6" s="17">
        <f t="shared" si="1"/>
        <v>0</v>
      </c>
      <c r="I6" s="27">
        <f t="shared" si="2"/>
        <v>0</v>
      </c>
      <c r="J6" s="17">
        <f t="shared" si="3"/>
        <v>270.75599999999997</v>
      </c>
      <c r="K6" s="17">
        <f t="shared" si="4"/>
        <v>270.75599999999997</v>
      </c>
      <c r="L6" s="17">
        <f t="shared" si="5"/>
        <v>0</v>
      </c>
      <c r="M6" s="18">
        <f t="shared" si="14"/>
        <v>0</v>
      </c>
      <c r="N6" s="18">
        <f t="shared" si="6"/>
        <v>1</v>
      </c>
      <c r="O6" s="18">
        <f t="shared" si="15"/>
        <v>0</v>
      </c>
      <c r="P6" s="18">
        <f t="shared" si="16"/>
        <v>1083.0239999999999</v>
      </c>
      <c r="Q6" s="18">
        <f t="shared" si="7"/>
        <v>1083.0239999999999</v>
      </c>
      <c r="R6" s="18">
        <f t="shared" si="8"/>
        <v>0</v>
      </c>
      <c r="S6" s="18">
        <f t="shared" si="9"/>
        <v>0</v>
      </c>
      <c r="T6" s="18">
        <f t="shared" si="10"/>
        <v>0</v>
      </c>
      <c r="U6" s="18">
        <v>0</v>
      </c>
      <c r="V6" s="18"/>
      <c r="W6" s="18"/>
      <c r="X6" s="18">
        <f>76</f>
        <v>76</v>
      </c>
      <c r="Y6" s="18">
        <f t="shared" si="11"/>
        <v>0</v>
      </c>
      <c r="Z6" s="17"/>
      <c r="AA6" s="17"/>
      <c r="AB6" s="17"/>
      <c r="AD6" s="17"/>
      <c r="AF6"/>
      <c r="AG6" t="s">
        <v>51</v>
      </c>
      <c r="AH6">
        <f>COUNT(E1481:E1803)</f>
        <v>323</v>
      </c>
      <c r="AI6">
        <f>SUM(AQ1481:AQ1803)</f>
        <v>0</v>
      </c>
      <c r="AJ6" s="19">
        <f>SUM(AS1481:AS1803)</f>
        <v>0</v>
      </c>
      <c r="AK6" s="22">
        <f>AI6/AH6</f>
        <v>0</v>
      </c>
      <c r="AL6">
        <f>MAX(AR1481:AR1803)</f>
        <v>0</v>
      </c>
      <c r="AM6" s="18">
        <f>AJ6/(AH6-AI6)*3.6</f>
        <v>0</v>
      </c>
      <c r="AN6" s="18">
        <f>AJ6/AH6*3.6</f>
        <v>0</v>
      </c>
      <c r="AO6" s="17">
        <f>MIN(F1481:F1803)</f>
        <v>-1.2083333333333333</v>
      </c>
      <c r="AP6" s="17">
        <f>MAX(F1481:F1803)</f>
        <v>1.0277777777777781</v>
      </c>
      <c r="AT6">
        <f t="shared" si="17"/>
        <v>1</v>
      </c>
    </row>
    <row r="7" spans="1:46" x14ac:dyDescent="0.25">
      <c r="A7" s="3" t="s">
        <v>47</v>
      </c>
      <c r="B7" s="3">
        <v>4</v>
      </c>
      <c r="C7" s="3">
        <v>4</v>
      </c>
      <c r="D7" s="28">
        <f t="shared" si="0"/>
        <v>0</v>
      </c>
      <c r="E7" s="10">
        <v>0</v>
      </c>
      <c r="F7" s="17">
        <f t="shared" si="12"/>
        <v>0</v>
      </c>
      <c r="G7" s="17">
        <f t="shared" si="13"/>
        <v>0</v>
      </c>
      <c r="H7" s="17">
        <f t="shared" si="1"/>
        <v>0</v>
      </c>
      <c r="I7" s="27">
        <f t="shared" si="2"/>
        <v>0</v>
      </c>
      <c r="J7" s="17">
        <f t="shared" si="3"/>
        <v>270.75599999999997</v>
      </c>
      <c r="K7" s="17">
        <f t="shared" si="4"/>
        <v>270.75599999999997</v>
      </c>
      <c r="L7" s="17">
        <f t="shared" si="5"/>
        <v>0</v>
      </c>
      <c r="M7" s="18">
        <f t="shared" si="14"/>
        <v>0</v>
      </c>
      <c r="N7" s="18">
        <f t="shared" si="6"/>
        <v>1</v>
      </c>
      <c r="O7" s="18">
        <f t="shared" si="15"/>
        <v>0</v>
      </c>
      <c r="P7" s="18">
        <f t="shared" si="16"/>
        <v>1353.7799999999997</v>
      </c>
      <c r="Q7" s="18">
        <f t="shared" si="7"/>
        <v>1353.7799999999997</v>
      </c>
      <c r="R7" s="18">
        <f t="shared" si="8"/>
        <v>0</v>
      </c>
      <c r="S7" s="18">
        <f t="shared" si="9"/>
        <v>0</v>
      </c>
      <c r="T7" s="18">
        <f t="shared" si="10"/>
        <v>0</v>
      </c>
      <c r="U7" s="18">
        <v>0</v>
      </c>
      <c r="V7" s="18"/>
      <c r="W7" s="18"/>
      <c r="X7" s="18">
        <f>76</f>
        <v>76</v>
      </c>
      <c r="Y7" s="18">
        <f t="shared" si="11"/>
        <v>0</v>
      </c>
      <c r="Z7" s="17"/>
      <c r="AA7" s="17"/>
      <c r="AB7" s="17"/>
      <c r="AD7" s="17"/>
      <c r="AF7"/>
      <c r="AH7" s="14">
        <f>SUM(AH3:AH6)</f>
        <v>1800</v>
      </c>
      <c r="AI7" s="14">
        <f>SUM(AI3:AI6)</f>
        <v>0</v>
      </c>
      <c r="AJ7" s="20">
        <f>SUM(AJ3:AJ6)</f>
        <v>0</v>
      </c>
      <c r="AT7">
        <f t="shared" si="17"/>
        <v>1</v>
      </c>
    </row>
    <row r="8" spans="1:46" x14ac:dyDescent="0.25">
      <c r="A8" s="3" t="s">
        <v>47</v>
      </c>
      <c r="B8" s="3">
        <v>5</v>
      </c>
      <c r="C8" s="3">
        <v>5</v>
      </c>
      <c r="D8" s="28">
        <f t="shared" si="0"/>
        <v>0</v>
      </c>
      <c r="E8" s="10">
        <v>0</v>
      </c>
      <c r="F8" s="17">
        <f t="shared" si="12"/>
        <v>0</v>
      </c>
      <c r="G8" s="17">
        <f t="shared" si="13"/>
        <v>0</v>
      </c>
      <c r="H8" s="17">
        <f t="shared" si="1"/>
        <v>0</v>
      </c>
      <c r="I8" s="27">
        <f t="shared" si="2"/>
        <v>0</v>
      </c>
      <c r="J8" s="17">
        <f t="shared" si="3"/>
        <v>270.75599999999997</v>
      </c>
      <c r="K8" s="17">
        <f t="shared" si="4"/>
        <v>270.75599999999997</v>
      </c>
      <c r="L8" s="17">
        <f t="shared" si="5"/>
        <v>0</v>
      </c>
      <c r="M8" s="18">
        <f t="shared" si="14"/>
        <v>0</v>
      </c>
      <c r="N8" s="18">
        <f t="shared" si="6"/>
        <v>1</v>
      </c>
      <c r="O8" s="18">
        <f t="shared" si="15"/>
        <v>0</v>
      </c>
      <c r="P8" s="18">
        <f t="shared" si="16"/>
        <v>1624.5359999999996</v>
      </c>
      <c r="Q8" s="18">
        <f t="shared" si="7"/>
        <v>1624.5359999999996</v>
      </c>
      <c r="R8" s="18">
        <f t="shared" si="8"/>
        <v>0</v>
      </c>
      <c r="S8" s="18">
        <f t="shared" si="9"/>
        <v>0</v>
      </c>
      <c r="T8" s="18">
        <f t="shared" si="10"/>
        <v>0</v>
      </c>
      <c r="U8" s="18">
        <v>0</v>
      </c>
      <c r="V8" s="18"/>
      <c r="W8" s="18"/>
      <c r="X8" s="18">
        <f>76</f>
        <v>76</v>
      </c>
      <c r="Y8" s="18">
        <f t="shared" si="11"/>
        <v>0</v>
      </c>
      <c r="Z8" s="17"/>
      <c r="AA8" s="17"/>
      <c r="AB8" s="17"/>
      <c r="AD8" s="17"/>
      <c r="AF8"/>
      <c r="AT8">
        <f t="shared" si="17"/>
        <v>1</v>
      </c>
    </row>
    <row r="9" spans="1:46" x14ac:dyDescent="0.25">
      <c r="A9" s="3" t="s">
        <v>47</v>
      </c>
      <c r="B9" s="3">
        <v>6</v>
      </c>
      <c r="C9" s="3">
        <v>6</v>
      </c>
      <c r="D9" s="28">
        <f t="shared" si="0"/>
        <v>0</v>
      </c>
      <c r="E9" s="10">
        <v>0</v>
      </c>
      <c r="F9" s="17">
        <f t="shared" si="12"/>
        <v>0</v>
      </c>
      <c r="G9" s="17">
        <f t="shared" si="13"/>
        <v>0</v>
      </c>
      <c r="H9" s="17">
        <f t="shared" si="1"/>
        <v>0</v>
      </c>
      <c r="I9" s="27">
        <f t="shared" si="2"/>
        <v>0</v>
      </c>
      <c r="J9" s="17">
        <f t="shared" si="3"/>
        <v>270.75599999999997</v>
      </c>
      <c r="K9" s="17">
        <f t="shared" si="4"/>
        <v>270.75599999999997</v>
      </c>
      <c r="L9" s="17">
        <f t="shared" si="5"/>
        <v>0</v>
      </c>
      <c r="M9" s="18">
        <f t="shared" si="14"/>
        <v>0</v>
      </c>
      <c r="N9" s="18">
        <f t="shared" si="6"/>
        <v>1</v>
      </c>
      <c r="O9" s="18">
        <f t="shared" si="15"/>
        <v>0</v>
      </c>
      <c r="P9" s="18">
        <f t="shared" si="16"/>
        <v>1895.2919999999995</v>
      </c>
      <c r="Q9" s="18">
        <f t="shared" si="7"/>
        <v>1895.2919999999995</v>
      </c>
      <c r="R9" s="18">
        <f t="shared" si="8"/>
        <v>0</v>
      </c>
      <c r="S9" s="18">
        <f t="shared" si="9"/>
        <v>0</v>
      </c>
      <c r="T9" s="18">
        <f t="shared" si="10"/>
        <v>0</v>
      </c>
      <c r="U9" s="18">
        <v>0</v>
      </c>
      <c r="V9" s="18"/>
      <c r="W9" s="18"/>
      <c r="X9" s="18">
        <f>76</f>
        <v>76</v>
      </c>
      <c r="Y9" s="18">
        <f t="shared" si="11"/>
        <v>0</v>
      </c>
      <c r="Z9" s="17"/>
      <c r="AA9" s="17"/>
      <c r="AB9" s="17"/>
      <c r="AD9" s="17"/>
      <c r="AF9"/>
      <c r="AT9">
        <f t="shared" si="17"/>
        <v>1</v>
      </c>
    </row>
    <row r="10" spans="1:46" x14ac:dyDescent="0.25">
      <c r="A10" s="3" t="s">
        <v>47</v>
      </c>
      <c r="B10" s="3">
        <v>7</v>
      </c>
      <c r="C10" s="3">
        <v>7</v>
      </c>
      <c r="D10" s="28">
        <f t="shared" si="0"/>
        <v>0</v>
      </c>
      <c r="E10" s="10">
        <v>0</v>
      </c>
      <c r="F10" s="17">
        <f t="shared" si="12"/>
        <v>0</v>
      </c>
      <c r="G10" s="17">
        <f t="shared" si="13"/>
        <v>0</v>
      </c>
      <c r="H10" s="17">
        <f t="shared" si="1"/>
        <v>0</v>
      </c>
      <c r="I10" s="27">
        <f t="shared" si="2"/>
        <v>0</v>
      </c>
      <c r="J10" s="17">
        <f t="shared" si="3"/>
        <v>270.75599999999997</v>
      </c>
      <c r="K10" s="17">
        <f t="shared" si="4"/>
        <v>270.75599999999997</v>
      </c>
      <c r="L10" s="17">
        <f t="shared" si="5"/>
        <v>0</v>
      </c>
      <c r="M10" s="18">
        <f t="shared" si="14"/>
        <v>0</v>
      </c>
      <c r="N10" s="18">
        <f t="shared" si="6"/>
        <v>1</v>
      </c>
      <c r="O10" s="18">
        <f t="shared" si="15"/>
        <v>0</v>
      </c>
      <c r="P10" s="18">
        <f t="shared" si="16"/>
        <v>2166.0479999999993</v>
      </c>
      <c r="Q10" s="18">
        <f t="shared" si="7"/>
        <v>2166.0479999999993</v>
      </c>
      <c r="R10" s="18">
        <f t="shared" si="8"/>
        <v>0</v>
      </c>
      <c r="S10" s="18">
        <f t="shared" si="9"/>
        <v>0</v>
      </c>
      <c r="T10" s="18">
        <f t="shared" si="10"/>
        <v>0</v>
      </c>
      <c r="U10" s="18">
        <v>0</v>
      </c>
      <c r="V10" s="18"/>
      <c r="W10" s="18"/>
      <c r="X10" s="18">
        <f>76</f>
        <v>76</v>
      </c>
      <c r="Y10" s="18">
        <f t="shared" si="11"/>
        <v>0</v>
      </c>
      <c r="Z10" s="17"/>
      <c r="AA10" s="17"/>
      <c r="AB10" s="17"/>
      <c r="AD10" s="17"/>
      <c r="AF10"/>
      <c r="AT10">
        <f t="shared" si="17"/>
        <v>1</v>
      </c>
    </row>
    <row r="11" spans="1:46" x14ac:dyDescent="0.25">
      <c r="A11" s="3" t="s">
        <v>47</v>
      </c>
      <c r="B11" s="3">
        <v>8</v>
      </c>
      <c r="C11" s="3">
        <v>8</v>
      </c>
      <c r="D11" s="28">
        <f t="shared" si="0"/>
        <v>0</v>
      </c>
      <c r="E11" s="10">
        <v>0</v>
      </c>
      <c r="F11" s="17">
        <f t="shared" si="12"/>
        <v>0</v>
      </c>
      <c r="G11" s="17">
        <f t="shared" si="13"/>
        <v>0</v>
      </c>
      <c r="H11" s="17">
        <f t="shared" si="1"/>
        <v>0</v>
      </c>
      <c r="I11" s="27">
        <f t="shared" si="2"/>
        <v>0</v>
      </c>
      <c r="J11" s="17">
        <f t="shared" si="3"/>
        <v>270.75599999999997</v>
      </c>
      <c r="K11" s="17">
        <f t="shared" si="4"/>
        <v>270.75599999999997</v>
      </c>
      <c r="L11" s="17">
        <f t="shared" si="5"/>
        <v>0</v>
      </c>
      <c r="M11" s="18">
        <f t="shared" si="14"/>
        <v>0</v>
      </c>
      <c r="N11" s="18">
        <f t="shared" si="6"/>
        <v>1</v>
      </c>
      <c r="O11" s="18">
        <f t="shared" si="15"/>
        <v>0</v>
      </c>
      <c r="P11" s="18">
        <f t="shared" si="16"/>
        <v>2436.8039999999992</v>
      </c>
      <c r="Q11" s="18">
        <f t="shared" si="7"/>
        <v>2436.8039999999992</v>
      </c>
      <c r="R11" s="18">
        <f t="shared" si="8"/>
        <v>0</v>
      </c>
      <c r="S11" s="18">
        <f t="shared" si="9"/>
        <v>0</v>
      </c>
      <c r="T11" s="18">
        <f t="shared" si="10"/>
        <v>0</v>
      </c>
      <c r="U11" s="18">
        <v>0</v>
      </c>
      <c r="V11" s="18"/>
      <c r="W11" s="18"/>
      <c r="X11" s="18">
        <f>76</f>
        <v>76</v>
      </c>
      <c r="Y11" s="18">
        <f t="shared" si="11"/>
        <v>0</v>
      </c>
      <c r="Z11" s="17"/>
      <c r="AA11" s="17"/>
      <c r="AB11" s="17"/>
      <c r="AD11" s="17"/>
      <c r="AF11"/>
      <c r="AT11">
        <f t="shared" si="17"/>
        <v>1</v>
      </c>
    </row>
    <row r="12" spans="1:46" x14ac:dyDescent="0.25">
      <c r="A12" s="3" t="s">
        <v>47</v>
      </c>
      <c r="B12" s="3">
        <v>9</v>
      </c>
      <c r="C12" s="3">
        <v>9</v>
      </c>
      <c r="D12" s="28">
        <f t="shared" si="0"/>
        <v>0</v>
      </c>
      <c r="E12" s="10">
        <v>0</v>
      </c>
      <c r="F12" s="17">
        <f t="shared" si="12"/>
        <v>0</v>
      </c>
      <c r="G12" s="17">
        <f t="shared" si="13"/>
        <v>0</v>
      </c>
      <c r="H12" s="17">
        <f t="shared" si="1"/>
        <v>0</v>
      </c>
      <c r="I12" s="27">
        <f t="shared" si="2"/>
        <v>0</v>
      </c>
      <c r="J12" s="17">
        <f t="shared" si="3"/>
        <v>270.75599999999997</v>
      </c>
      <c r="K12" s="17">
        <f t="shared" si="4"/>
        <v>270.75599999999997</v>
      </c>
      <c r="L12" s="17">
        <f t="shared" si="5"/>
        <v>0</v>
      </c>
      <c r="M12" s="18">
        <f t="shared" si="14"/>
        <v>0</v>
      </c>
      <c r="N12" s="18">
        <f t="shared" si="6"/>
        <v>1</v>
      </c>
      <c r="O12" s="18">
        <f t="shared" si="15"/>
        <v>0</v>
      </c>
      <c r="P12" s="18">
        <f t="shared" si="16"/>
        <v>2707.559999999999</v>
      </c>
      <c r="Q12" s="18">
        <f t="shared" si="7"/>
        <v>2707.559999999999</v>
      </c>
      <c r="R12" s="18">
        <f t="shared" si="8"/>
        <v>0</v>
      </c>
      <c r="S12" s="18">
        <f t="shared" si="9"/>
        <v>0</v>
      </c>
      <c r="T12" s="18">
        <f t="shared" si="10"/>
        <v>0</v>
      </c>
      <c r="U12" s="18">
        <v>0</v>
      </c>
      <c r="V12" s="18"/>
      <c r="W12" s="18"/>
      <c r="X12" s="18">
        <f>76</f>
        <v>76</v>
      </c>
      <c r="Y12" s="18">
        <f t="shared" si="11"/>
        <v>0</v>
      </c>
      <c r="Z12" s="17"/>
      <c r="AA12" s="17"/>
      <c r="AB12" s="17"/>
      <c r="AD12" s="17"/>
      <c r="AF12"/>
      <c r="AT12">
        <f t="shared" si="17"/>
        <v>1</v>
      </c>
    </row>
    <row r="13" spans="1:46" x14ac:dyDescent="0.25">
      <c r="A13" s="3" t="s">
        <v>47</v>
      </c>
      <c r="B13" s="3">
        <v>10</v>
      </c>
      <c r="C13" s="3">
        <v>10</v>
      </c>
      <c r="D13" s="28">
        <f t="shared" si="0"/>
        <v>0</v>
      </c>
      <c r="E13" s="10">
        <v>0</v>
      </c>
      <c r="F13" s="17">
        <f t="shared" si="12"/>
        <v>0</v>
      </c>
      <c r="G13" s="17">
        <f t="shared" si="13"/>
        <v>0</v>
      </c>
      <c r="H13" s="17">
        <f t="shared" si="1"/>
        <v>0</v>
      </c>
      <c r="I13" s="27">
        <f t="shared" si="2"/>
        <v>0</v>
      </c>
      <c r="J13" s="17">
        <f t="shared" si="3"/>
        <v>270.75599999999997</v>
      </c>
      <c r="K13" s="17">
        <f t="shared" si="4"/>
        <v>270.75599999999997</v>
      </c>
      <c r="L13" s="17">
        <f t="shared" si="5"/>
        <v>0</v>
      </c>
      <c r="M13" s="18">
        <f t="shared" si="14"/>
        <v>0</v>
      </c>
      <c r="N13" s="18">
        <f t="shared" si="6"/>
        <v>1</v>
      </c>
      <c r="O13" s="18">
        <f t="shared" si="15"/>
        <v>0</v>
      </c>
      <c r="P13" s="18">
        <f t="shared" si="16"/>
        <v>2978.3159999999989</v>
      </c>
      <c r="Q13" s="18">
        <f t="shared" si="7"/>
        <v>2978.3159999999989</v>
      </c>
      <c r="R13" s="18">
        <f t="shared" si="8"/>
        <v>0</v>
      </c>
      <c r="S13" s="18">
        <f t="shared" si="9"/>
        <v>0</v>
      </c>
      <c r="T13" s="18">
        <f t="shared" si="10"/>
        <v>0</v>
      </c>
      <c r="U13" s="18">
        <v>0</v>
      </c>
      <c r="V13" s="18"/>
      <c r="W13" s="18"/>
      <c r="X13" s="18">
        <f>76</f>
        <v>76</v>
      </c>
      <c r="Y13" s="18">
        <f t="shared" si="11"/>
        <v>0</v>
      </c>
      <c r="Z13" s="17"/>
      <c r="AA13" s="17"/>
      <c r="AB13" s="17"/>
      <c r="AD13" s="17"/>
      <c r="AF13"/>
      <c r="AT13">
        <f t="shared" si="17"/>
        <v>1</v>
      </c>
    </row>
    <row r="14" spans="1:46" x14ac:dyDescent="0.25">
      <c r="A14" s="3" t="s">
        <v>47</v>
      </c>
      <c r="B14" s="3">
        <v>11</v>
      </c>
      <c r="C14" s="3">
        <v>11</v>
      </c>
      <c r="D14" s="28">
        <f t="shared" si="0"/>
        <v>0</v>
      </c>
      <c r="E14" s="10">
        <v>0</v>
      </c>
      <c r="F14" s="17">
        <f t="shared" si="12"/>
        <v>2.777777777777778E-2</v>
      </c>
      <c r="G14" s="17">
        <f t="shared" si="13"/>
        <v>0.1</v>
      </c>
      <c r="H14" s="17">
        <f t="shared" si="1"/>
        <v>51.111111111111114</v>
      </c>
      <c r="I14" s="27">
        <f t="shared" si="2"/>
        <v>0</v>
      </c>
      <c r="J14" s="17">
        <f t="shared" si="3"/>
        <v>270.75599999999997</v>
      </c>
      <c r="K14" s="17">
        <f t="shared" si="4"/>
        <v>321.86711111111106</v>
      </c>
      <c r="L14" s="17">
        <f t="shared" si="5"/>
        <v>0</v>
      </c>
      <c r="M14" s="18">
        <f t="shared" si="14"/>
        <v>0</v>
      </c>
      <c r="N14" s="18">
        <f t="shared" si="6"/>
        <v>1</v>
      </c>
      <c r="O14" s="18">
        <f t="shared" si="15"/>
        <v>0</v>
      </c>
      <c r="P14" s="18">
        <f t="shared" si="16"/>
        <v>3249.0719999999988</v>
      </c>
      <c r="Q14" s="18">
        <f t="shared" si="7"/>
        <v>3249.0719999999988</v>
      </c>
      <c r="R14" s="18">
        <f t="shared" si="8"/>
        <v>0</v>
      </c>
      <c r="S14" s="18">
        <f t="shared" si="9"/>
        <v>0</v>
      </c>
      <c r="T14" s="18">
        <f t="shared" si="10"/>
        <v>0</v>
      </c>
      <c r="U14" s="18">
        <v>51.111111111111114</v>
      </c>
      <c r="V14" s="18"/>
      <c r="W14" s="18"/>
      <c r="X14" s="18">
        <f>76</f>
        <v>76</v>
      </c>
      <c r="Y14" s="18">
        <f t="shared" si="11"/>
        <v>0</v>
      </c>
      <c r="Z14" s="17"/>
      <c r="AA14" s="17"/>
      <c r="AB14" s="17"/>
      <c r="AD14" s="17"/>
      <c r="AF14"/>
      <c r="AT14">
        <f t="shared" si="17"/>
        <v>1</v>
      </c>
    </row>
    <row r="15" spans="1:46" x14ac:dyDescent="0.25">
      <c r="A15" s="3" t="s">
        <v>47</v>
      </c>
      <c r="B15" s="3">
        <v>12</v>
      </c>
      <c r="C15" s="3">
        <v>12</v>
      </c>
      <c r="D15" s="28">
        <f t="shared" si="0"/>
        <v>5.5555555555555559E-2</v>
      </c>
      <c r="E15" s="10">
        <v>0.2</v>
      </c>
      <c r="F15" s="17">
        <f t="shared" si="12"/>
        <v>0.2361111111111111</v>
      </c>
      <c r="G15" s="17">
        <f t="shared" si="13"/>
        <v>0.85</v>
      </c>
      <c r="H15" s="17">
        <f t="shared" si="1"/>
        <v>434.44444444444446</v>
      </c>
      <c r="I15" s="27">
        <f t="shared" si="2"/>
        <v>1.1896489197530866E-3</v>
      </c>
      <c r="J15" s="17">
        <f t="shared" si="3"/>
        <v>270.75599999999997</v>
      </c>
      <c r="K15" s="17">
        <f t="shared" si="4"/>
        <v>705.20163409336419</v>
      </c>
      <c r="L15" s="17">
        <f t="shared" si="5"/>
        <v>39.177868560742461</v>
      </c>
      <c r="M15" s="18">
        <f t="shared" si="14"/>
        <v>470.1344227289095</v>
      </c>
      <c r="N15" s="18">
        <f t="shared" si="6"/>
        <v>1</v>
      </c>
      <c r="O15" s="18">
        <f t="shared" si="15"/>
        <v>0</v>
      </c>
      <c r="P15" s="18">
        <f t="shared" si="16"/>
        <v>3570.9391111111099</v>
      </c>
      <c r="Q15" s="18">
        <f t="shared" si="7"/>
        <v>3570.9391111111099</v>
      </c>
      <c r="R15" s="18">
        <f t="shared" si="8"/>
        <v>2.8395061728395063</v>
      </c>
      <c r="S15" s="18">
        <f t="shared" si="9"/>
        <v>0</v>
      </c>
      <c r="T15" s="18">
        <f t="shared" si="10"/>
        <v>0</v>
      </c>
      <c r="U15" s="18">
        <v>434.44444444444446</v>
      </c>
      <c r="V15" s="18"/>
      <c r="W15" s="18"/>
      <c r="X15" s="18">
        <f>76</f>
        <v>76</v>
      </c>
      <c r="Y15" s="18">
        <f t="shared" si="11"/>
        <v>0</v>
      </c>
      <c r="Z15" s="17"/>
      <c r="AA15" s="17"/>
      <c r="AB15" s="17"/>
      <c r="AD15" s="17"/>
      <c r="AF15"/>
      <c r="AT15">
        <f t="shared" si="17"/>
        <v>1</v>
      </c>
    </row>
    <row r="16" spans="1:46" x14ac:dyDescent="0.25">
      <c r="A16" s="3" t="s">
        <v>47</v>
      </c>
      <c r="B16" s="3">
        <v>13</v>
      </c>
      <c r="C16" s="3">
        <v>13</v>
      </c>
      <c r="D16" s="28">
        <f t="shared" si="0"/>
        <v>0.47222222222222221</v>
      </c>
      <c r="E16" s="10">
        <v>1.7</v>
      </c>
      <c r="F16" s="17">
        <f t="shared" si="12"/>
        <v>0.72222222222222221</v>
      </c>
      <c r="G16" s="17">
        <f t="shared" si="13"/>
        <v>2.6</v>
      </c>
      <c r="H16" s="17">
        <f t="shared" si="1"/>
        <v>1328.8888888888889</v>
      </c>
      <c r="I16" s="27">
        <f t="shared" si="2"/>
        <v>8.5952134452160489E-2</v>
      </c>
      <c r="J16" s="17">
        <f t="shared" si="3"/>
        <v>270.75599999999997</v>
      </c>
      <c r="K16" s="17">
        <f t="shared" si="4"/>
        <v>1599.7308410233409</v>
      </c>
      <c r="L16" s="17">
        <f t="shared" si="5"/>
        <v>755.4284527054665</v>
      </c>
      <c r="M16" s="18">
        <f t="shared" si="14"/>
        <v>9820.569885171064</v>
      </c>
      <c r="N16" s="18">
        <f t="shared" si="6"/>
        <v>1</v>
      </c>
      <c r="O16" s="18">
        <f t="shared" si="15"/>
        <v>0</v>
      </c>
      <c r="P16" s="18">
        <f t="shared" si="16"/>
        <v>4276.1407452044741</v>
      </c>
      <c r="Q16" s="18">
        <f t="shared" si="7"/>
        <v>4276.1407452044741</v>
      </c>
      <c r="R16" s="18">
        <f t="shared" si="8"/>
        <v>205.1543209876543</v>
      </c>
      <c r="S16" s="18">
        <f t="shared" si="9"/>
        <v>0</v>
      </c>
      <c r="T16" s="18">
        <f t="shared" si="10"/>
        <v>0</v>
      </c>
      <c r="U16" s="18">
        <v>1328.8888888888889</v>
      </c>
      <c r="V16" s="18"/>
      <c r="W16" s="18"/>
      <c r="X16" s="18">
        <f>76</f>
        <v>76</v>
      </c>
      <c r="Y16" s="18">
        <f t="shared" si="11"/>
        <v>0</v>
      </c>
      <c r="Z16" s="17"/>
      <c r="AA16" s="17"/>
      <c r="AB16" s="17"/>
      <c r="AD16" s="17"/>
      <c r="AF16"/>
      <c r="AT16">
        <f t="shared" si="17"/>
        <v>1</v>
      </c>
    </row>
    <row r="17" spans="1:46" x14ac:dyDescent="0.25">
      <c r="A17" s="3" t="s">
        <v>47</v>
      </c>
      <c r="B17" s="3">
        <v>14</v>
      </c>
      <c r="C17" s="3">
        <v>14</v>
      </c>
      <c r="D17" s="28">
        <f t="shared" si="0"/>
        <v>1.5</v>
      </c>
      <c r="E17" s="10">
        <v>5.4</v>
      </c>
      <c r="F17" s="17">
        <f t="shared" si="12"/>
        <v>1.1388888888888891</v>
      </c>
      <c r="G17" s="17">
        <f t="shared" si="13"/>
        <v>4.1000000000000005</v>
      </c>
      <c r="H17" s="17">
        <f t="shared" si="1"/>
        <v>2095.5555555555557</v>
      </c>
      <c r="I17" s="27">
        <f t="shared" si="2"/>
        <v>0.86725406250000003</v>
      </c>
      <c r="J17" s="17">
        <f t="shared" si="3"/>
        <v>270.75599999999997</v>
      </c>
      <c r="K17" s="17">
        <f t="shared" si="4"/>
        <v>2367.1788096180553</v>
      </c>
      <c r="L17" s="17">
        <f t="shared" si="5"/>
        <v>3550.768214427083</v>
      </c>
      <c r="M17" s="18">
        <f t="shared" si="14"/>
        <v>49710.75500197916</v>
      </c>
      <c r="N17" s="18">
        <f t="shared" si="6"/>
        <v>1</v>
      </c>
      <c r="O17" s="18">
        <f t="shared" si="15"/>
        <v>0</v>
      </c>
      <c r="P17" s="18">
        <f t="shared" si="16"/>
        <v>5875.871586227815</v>
      </c>
      <c r="Q17" s="18">
        <f t="shared" si="7"/>
        <v>5875.871586227815</v>
      </c>
      <c r="R17" s="18">
        <f t="shared" si="8"/>
        <v>2070</v>
      </c>
      <c r="S17" s="18">
        <f t="shared" si="9"/>
        <v>0</v>
      </c>
      <c r="T17" s="18">
        <f t="shared" si="10"/>
        <v>0</v>
      </c>
      <c r="U17" s="18">
        <v>2095.5555555555557</v>
      </c>
      <c r="V17" s="18"/>
      <c r="W17" s="18"/>
      <c r="X17" s="18">
        <f>76</f>
        <v>76</v>
      </c>
      <c r="Y17" s="18">
        <f t="shared" si="11"/>
        <v>0</v>
      </c>
      <c r="Z17" s="17"/>
      <c r="AA17" s="17"/>
      <c r="AB17" s="17"/>
      <c r="AD17" s="17"/>
      <c r="AF17"/>
      <c r="AT17">
        <f t="shared" si="17"/>
        <v>1</v>
      </c>
    </row>
    <row r="18" spans="1:46" x14ac:dyDescent="0.25">
      <c r="A18" s="3" t="s">
        <v>47</v>
      </c>
      <c r="B18" s="3">
        <v>15</v>
      </c>
      <c r="C18" s="3">
        <v>15</v>
      </c>
      <c r="D18" s="28">
        <f t="shared" si="0"/>
        <v>2.75</v>
      </c>
      <c r="E18" s="10">
        <v>9.9</v>
      </c>
      <c r="F18" s="17">
        <f t="shared" si="12"/>
        <v>1.0694444444444444</v>
      </c>
      <c r="G18" s="17">
        <f t="shared" si="13"/>
        <v>3.8499999999999996</v>
      </c>
      <c r="H18" s="17">
        <f t="shared" si="1"/>
        <v>1967.7777777777778</v>
      </c>
      <c r="I18" s="27">
        <f t="shared" si="2"/>
        <v>2.9149372656249999</v>
      </c>
      <c r="J18" s="17">
        <f t="shared" si="3"/>
        <v>270.75599999999997</v>
      </c>
      <c r="K18" s="17">
        <f t="shared" si="4"/>
        <v>2241.4487150434029</v>
      </c>
      <c r="L18" s="17">
        <f t="shared" si="5"/>
        <v>6163.9839663693583</v>
      </c>
      <c r="M18" s="18">
        <f>L18*B18</f>
        <v>92459.759495540377</v>
      </c>
      <c r="N18" s="18">
        <f t="shared" si="6"/>
        <v>1</v>
      </c>
      <c r="O18" s="18">
        <f t="shared" si="15"/>
        <v>0</v>
      </c>
      <c r="P18" s="18">
        <f t="shared" si="16"/>
        <v>8243.0503958458703</v>
      </c>
      <c r="Q18" s="18">
        <f t="shared" si="7"/>
        <v>8243.0503958458703</v>
      </c>
      <c r="R18" s="18">
        <f t="shared" si="8"/>
        <v>6957.5</v>
      </c>
      <c r="S18" s="18">
        <f t="shared" si="9"/>
        <v>0</v>
      </c>
      <c r="T18" s="18">
        <f t="shared" si="10"/>
        <v>0</v>
      </c>
      <c r="U18" s="18">
        <v>1967.7777777777778</v>
      </c>
      <c r="V18" s="18"/>
      <c r="W18" s="18"/>
      <c r="X18" s="18">
        <f>76</f>
        <v>76</v>
      </c>
      <c r="Y18" s="18">
        <f t="shared" si="11"/>
        <v>0</v>
      </c>
      <c r="Z18" s="17"/>
      <c r="AA18" s="17"/>
      <c r="AB18" s="17"/>
      <c r="AD18" s="17"/>
      <c r="AF18"/>
      <c r="AT18">
        <f t="shared" si="17"/>
        <v>1</v>
      </c>
    </row>
    <row r="19" spans="1:46" x14ac:dyDescent="0.25">
      <c r="A19" s="3" t="s">
        <v>47</v>
      </c>
      <c r="B19" s="3">
        <v>16</v>
      </c>
      <c r="C19" s="3">
        <v>16</v>
      </c>
      <c r="D19" s="28">
        <f t="shared" si="0"/>
        <v>3.6388888888888888</v>
      </c>
      <c r="E19" s="10">
        <v>13.1</v>
      </c>
      <c r="F19" s="17">
        <f t="shared" si="12"/>
        <v>0.97222222222222199</v>
      </c>
      <c r="G19" s="17">
        <f t="shared" si="13"/>
        <v>3.4999999999999991</v>
      </c>
      <c r="H19" s="17">
        <f t="shared" si="1"/>
        <v>1788.8888888888885</v>
      </c>
      <c r="I19" s="27">
        <f t="shared" si="2"/>
        <v>5.1038912779706793</v>
      </c>
      <c r="J19" s="17">
        <f t="shared" si="3"/>
        <v>270.75599999999997</v>
      </c>
      <c r="K19" s="17">
        <f t="shared" si="4"/>
        <v>2064.748780166859</v>
      </c>
      <c r="L19" s="17">
        <f t="shared" si="5"/>
        <v>7513.3913944960705</v>
      </c>
      <c r="M19" s="18">
        <f t="shared" si="14"/>
        <v>120214.26231193713</v>
      </c>
      <c r="N19" s="18">
        <f t="shared" si="6"/>
        <v>1</v>
      </c>
      <c r="O19" s="18">
        <f t="shared" si="15"/>
        <v>0</v>
      </c>
      <c r="P19" s="18">
        <f t="shared" si="16"/>
        <v>10484.499110889274</v>
      </c>
      <c r="Q19" s="18">
        <f t="shared" si="7"/>
        <v>10484.499110889274</v>
      </c>
      <c r="R19" s="18">
        <f t="shared" si="8"/>
        <v>12182.191358024691</v>
      </c>
      <c r="S19" s="18">
        <f t="shared" si="9"/>
        <v>0</v>
      </c>
      <c r="T19" s="18">
        <f t="shared" si="10"/>
        <v>0</v>
      </c>
      <c r="U19" s="18">
        <v>1788.8888888888885</v>
      </c>
      <c r="V19" s="18"/>
      <c r="W19" s="18"/>
      <c r="X19" s="18">
        <f>76</f>
        <v>76</v>
      </c>
      <c r="Y19" s="18">
        <f t="shared" si="11"/>
        <v>0</v>
      </c>
      <c r="Z19" s="17"/>
      <c r="AA19" s="17"/>
      <c r="AB19" s="17"/>
      <c r="AD19" s="17"/>
      <c r="AF19"/>
      <c r="AT19">
        <f t="shared" si="17"/>
        <v>1</v>
      </c>
    </row>
    <row r="20" spans="1:46" x14ac:dyDescent="0.25">
      <c r="A20" s="3" t="s">
        <v>47</v>
      </c>
      <c r="B20" s="3">
        <v>17</v>
      </c>
      <c r="C20" s="3">
        <v>17</v>
      </c>
      <c r="D20" s="28">
        <f t="shared" si="0"/>
        <v>4.6944444444444438</v>
      </c>
      <c r="E20" s="10">
        <v>16.899999999999999</v>
      </c>
      <c r="F20" s="17">
        <f t="shared" si="12"/>
        <v>1.1944444444444444</v>
      </c>
      <c r="G20" s="17">
        <f t="shared" si="13"/>
        <v>4.3</v>
      </c>
      <c r="H20" s="17">
        <f t="shared" si="1"/>
        <v>2197.7777777777778</v>
      </c>
      <c r="I20" s="27">
        <f t="shared" si="2"/>
        <v>8.4943906992669724</v>
      </c>
      <c r="J20" s="17">
        <f t="shared" si="3"/>
        <v>270.75599999999997</v>
      </c>
      <c r="K20" s="17">
        <f t="shared" si="4"/>
        <v>2477.0281684770448</v>
      </c>
      <c r="L20" s="17">
        <f t="shared" si="5"/>
        <v>11628.271124239458</v>
      </c>
      <c r="M20" s="18">
        <f t="shared" si="14"/>
        <v>197680.60911207079</v>
      </c>
      <c r="N20" s="18">
        <f t="shared" si="6"/>
        <v>1</v>
      </c>
      <c r="O20" s="18">
        <f t="shared" si="15"/>
        <v>0</v>
      </c>
      <c r="P20" s="18">
        <f t="shared" si="16"/>
        <v>12549.247891056133</v>
      </c>
      <c r="Q20" s="18">
        <f t="shared" si="7"/>
        <v>12549.247891056133</v>
      </c>
      <c r="R20" s="18">
        <f t="shared" si="8"/>
        <v>20274.783950617279</v>
      </c>
      <c r="S20" s="18">
        <f t="shared" si="9"/>
        <v>0</v>
      </c>
      <c r="T20" s="18">
        <f t="shared" si="10"/>
        <v>0</v>
      </c>
      <c r="U20" s="18">
        <v>2197.7777777777778</v>
      </c>
      <c r="V20" s="18"/>
      <c r="W20" s="18"/>
      <c r="X20" s="18">
        <f>76</f>
        <v>76</v>
      </c>
      <c r="Y20" s="18">
        <f t="shared" si="11"/>
        <v>0</v>
      </c>
      <c r="Z20" s="17"/>
      <c r="AA20" s="17"/>
      <c r="AB20" s="17"/>
      <c r="AC20" s="17"/>
      <c r="AD20" s="17"/>
      <c r="AE20" s="17"/>
      <c r="AF20" s="17"/>
      <c r="AT20">
        <f t="shared" si="17"/>
        <v>1</v>
      </c>
    </row>
    <row r="21" spans="1:46" x14ac:dyDescent="0.25">
      <c r="A21" s="3" t="s">
        <v>47</v>
      </c>
      <c r="B21" s="3">
        <v>18</v>
      </c>
      <c r="C21" s="3">
        <v>18</v>
      </c>
      <c r="D21" s="28">
        <f t="shared" si="0"/>
        <v>6.0277777777777777</v>
      </c>
      <c r="E21" s="10">
        <v>21.7</v>
      </c>
      <c r="F21" s="17">
        <f t="shared" si="12"/>
        <v>1.2638888888888891</v>
      </c>
      <c r="G21" s="17">
        <f t="shared" si="13"/>
        <v>4.5500000000000007</v>
      </c>
      <c r="H21" s="17">
        <f t="shared" si="1"/>
        <v>2325.5555555555557</v>
      </c>
      <c r="I21" s="27">
        <f t="shared" si="2"/>
        <v>14.004844495563269</v>
      </c>
      <c r="J21" s="17">
        <f t="shared" si="3"/>
        <v>270.75599999999997</v>
      </c>
      <c r="K21" s="17">
        <f t="shared" si="4"/>
        <v>2610.3164000511188</v>
      </c>
      <c r="L21" s="17">
        <f t="shared" si="5"/>
        <v>15734.407189197022</v>
      </c>
      <c r="M21" s="18">
        <f t="shared" si="14"/>
        <v>283219.32940554636</v>
      </c>
      <c r="N21" s="18">
        <f t="shared" si="6"/>
        <v>1</v>
      </c>
      <c r="O21" s="18">
        <f t="shared" si="15"/>
        <v>0</v>
      </c>
      <c r="P21" s="18">
        <f t="shared" si="16"/>
        <v>15026.276059533178</v>
      </c>
      <c r="Q21" s="18">
        <f t="shared" si="7"/>
        <v>15026.276059533178</v>
      </c>
      <c r="R21" s="18">
        <f t="shared" si="8"/>
        <v>33427.376543209873</v>
      </c>
      <c r="S21" s="18">
        <f t="shared" si="9"/>
        <v>0</v>
      </c>
      <c r="T21" s="18">
        <f t="shared" si="10"/>
        <v>0</v>
      </c>
      <c r="U21" s="18">
        <v>2325.5555555555557</v>
      </c>
      <c r="V21" s="18"/>
      <c r="W21" s="18"/>
      <c r="X21" s="18">
        <f>76</f>
        <v>76</v>
      </c>
      <c r="Y21" s="18">
        <f t="shared" si="11"/>
        <v>0</v>
      </c>
      <c r="Z21" s="17"/>
      <c r="AA21" s="17"/>
      <c r="AB21" s="17"/>
      <c r="AC21" s="17"/>
      <c r="AD21" s="17"/>
      <c r="AE21" s="17"/>
      <c r="AF21" s="17"/>
      <c r="AT21">
        <f t="shared" si="17"/>
        <v>1</v>
      </c>
    </row>
    <row r="22" spans="1:46" x14ac:dyDescent="0.25">
      <c r="A22" s="3" t="s">
        <v>47</v>
      </c>
      <c r="B22" s="3">
        <v>19</v>
      </c>
      <c r="C22" s="3">
        <v>19</v>
      </c>
      <c r="D22" s="28">
        <f t="shared" si="0"/>
        <v>7.2222222222222223</v>
      </c>
      <c r="E22" s="10">
        <v>26</v>
      </c>
      <c r="F22" s="17">
        <f t="shared" si="12"/>
        <v>0.80555555555555558</v>
      </c>
      <c r="G22" s="17">
        <f t="shared" si="13"/>
        <v>2.9000000000000004</v>
      </c>
      <c r="H22" s="17">
        <f t="shared" si="1"/>
        <v>1482.2222222222222</v>
      </c>
      <c r="I22" s="27">
        <f t="shared" si="2"/>
        <v>20.105066743827159</v>
      </c>
      <c r="J22" s="17">
        <f t="shared" si="3"/>
        <v>270.75599999999997</v>
      </c>
      <c r="K22" s="17">
        <f t="shared" si="4"/>
        <v>1773.0832889660492</v>
      </c>
      <c r="L22" s="17">
        <f t="shared" si="5"/>
        <v>12805.601531421466</v>
      </c>
      <c r="M22" s="18">
        <f t="shared" si="14"/>
        <v>243306.42909700784</v>
      </c>
      <c r="N22" s="18">
        <f t="shared" si="6"/>
        <v>1</v>
      </c>
      <c r="O22" s="18">
        <f t="shared" si="15"/>
        <v>0</v>
      </c>
      <c r="P22" s="18">
        <f t="shared" si="16"/>
        <v>17636.592459584295</v>
      </c>
      <c r="Q22" s="18">
        <f t="shared" si="7"/>
        <v>17636.592459584295</v>
      </c>
      <c r="R22" s="18">
        <f t="shared" si="8"/>
        <v>47987.654320987655</v>
      </c>
      <c r="S22" s="18">
        <f t="shared" si="9"/>
        <v>0</v>
      </c>
      <c r="T22" s="18">
        <f t="shared" si="10"/>
        <v>0</v>
      </c>
      <c r="U22" s="18">
        <v>1482.2222222222222</v>
      </c>
      <c r="V22" s="18"/>
      <c r="W22" s="18"/>
      <c r="X22" s="18">
        <f>76</f>
        <v>76</v>
      </c>
      <c r="Y22" s="18">
        <f t="shared" si="11"/>
        <v>0</v>
      </c>
      <c r="Z22" s="17"/>
      <c r="AA22" s="17"/>
      <c r="AB22" s="17"/>
      <c r="AC22" s="17"/>
      <c r="AD22" s="17"/>
      <c r="AE22" s="17"/>
      <c r="AF22" s="17"/>
      <c r="AT22">
        <f t="shared" si="17"/>
        <v>1</v>
      </c>
    </row>
    <row r="23" spans="1:46" x14ac:dyDescent="0.25">
      <c r="A23" s="3" t="s">
        <v>47</v>
      </c>
      <c r="B23" s="3">
        <v>20</v>
      </c>
      <c r="C23" s="3">
        <v>20</v>
      </c>
      <c r="D23" s="28">
        <f t="shared" si="0"/>
        <v>7.6388888888888884</v>
      </c>
      <c r="E23" s="10">
        <v>27.5</v>
      </c>
      <c r="F23" s="17">
        <f t="shared" si="12"/>
        <v>0.29166666666666685</v>
      </c>
      <c r="G23" s="17">
        <f t="shared" si="13"/>
        <v>1.0500000000000007</v>
      </c>
      <c r="H23" s="17">
        <f t="shared" si="1"/>
        <v>536.66666666666697</v>
      </c>
      <c r="I23" s="27">
        <f t="shared" si="2"/>
        <v>22.491799889081786</v>
      </c>
      <c r="J23" s="17">
        <f t="shared" si="3"/>
        <v>270.75599999999997</v>
      </c>
      <c r="K23" s="17">
        <f t="shared" si="4"/>
        <v>829.91446655574873</v>
      </c>
      <c r="L23" s="17">
        <f t="shared" si="5"/>
        <v>6339.6243973008577</v>
      </c>
      <c r="M23" s="18">
        <f t="shared" si="14"/>
        <v>126792.48794601715</v>
      </c>
      <c r="N23" s="18">
        <f t="shared" si="6"/>
        <v>1</v>
      </c>
      <c r="O23" s="18">
        <f t="shared" si="15"/>
        <v>0</v>
      </c>
      <c r="P23" s="18">
        <f t="shared" si="16"/>
        <v>19409.675748550344</v>
      </c>
      <c r="Q23" s="18">
        <f t="shared" si="7"/>
        <v>19409.675748550344</v>
      </c>
      <c r="R23" s="18">
        <f t="shared" si="8"/>
        <v>53684.413580246903</v>
      </c>
      <c r="S23" s="18">
        <f t="shared" si="9"/>
        <v>0</v>
      </c>
      <c r="T23" s="18">
        <f t="shared" si="10"/>
        <v>0</v>
      </c>
      <c r="U23" s="18">
        <v>536.66666666666697</v>
      </c>
      <c r="V23" s="18"/>
      <c r="W23" s="18"/>
      <c r="X23" s="18">
        <f>76</f>
        <v>76</v>
      </c>
      <c r="Y23" s="18">
        <f t="shared" si="11"/>
        <v>0</v>
      </c>
      <c r="Z23" s="17"/>
      <c r="AA23" s="17"/>
      <c r="AB23" s="17"/>
      <c r="AC23" s="17"/>
      <c r="AD23" s="17"/>
      <c r="AE23" s="17"/>
      <c r="AF23" s="17"/>
      <c r="AT23">
        <f t="shared" si="17"/>
        <v>1</v>
      </c>
    </row>
    <row r="24" spans="1:46" x14ac:dyDescent="0.25">
      <c r="A24" s="3" t="s">
        <v>47</v>
      </c>
      <c r="B24" s="3">
        <v>21</v>
      </c>
      <c r="C24" s="3">
        <v>21</v>
      </c>
      <c r="D24" s="28">
        <f t="shared" si="0"/>
        <v>7.8055555555555554</v>
      </c>
      <c r="E24" s="10">
        <v>28.1</v>
      </c>
      <c r="F24" s="17">
        <f t="shared" si="12"/>
        <v>0.1111111111111112</v>
      </c>
      <c r="G24" s="17">
        <f t="shared" si="13"/>
        <v>0.40000000000000036</v>
      </c>
      <c r="H24" s="17">
        <f t="shared" si="1"/>
        <v>204.4444444444446</v>
      </c>
      <c r="I24" s="27">
        <f t="shared" si="2"/>
        <v>23.483967088155865</v>
      </c>
      <c r="J24" s="17">
        <f t="shared" si="3"/>
        <v>270.75599999999997</v>
      </c>
      <c r="K24" s="17">
        <f t="shared" si="4"/>
        <v>498.68441153260045</v>
      </c>
      <c r="L24" s="17">
        <f t="shared" si="5"/>
        <v>3892.5088789072424</v>
      </c>
      <c r="M24" s="18">
        <f t="shared" si="14"/>
        <v>81742.686457052085</v>
      </c>
      <c r="N24" s="18">
        <f t="shared" si="6"/>
        <v>1</v>
      </c>
      <c r="O24" s="18">
        <f t="shared" si="15"/>
        <v>0</v>
      </c>
      <c r="P24" s="18">
        <f t="shared" si="16"/>
        <v>20239.590215106095</v>
      </c>
      <c r="Q24" s="18">
        <f t="shared" si="7"/>
        <v>20239.590215106095</v>
      </c>
      <c r="R24" s="18">
        <f t="shared" si="8"/>
        <v>56052.561728395063</v>
      </c>
      <c r="S24" s="18">
        <f t="shared" si="9"/>
        <v>0</v>
      </c>
      <c r="T24" s="18">
        <f t="shared" si="10"/>
        <v>0</v>
      </c>
      <c r="U24" s="18">
        <v>204.4444444444446</v>
      </c>
      <c r="V24" s="18"/>
      <c r="W24" s="18"/>
      <c r="X24" s="18">
        <f>76</f>
        <v>76</v>
      </c>
      <c r="Y24" s="18">
        <f t="shared" si="11"/>
        <v>0</v>
      </c>
      <c r="Z24" s="17"/>
      <c r="AA24" s="17"/>
      <c r="AB24" s="17"/>
      <c r="AC24" s="17"/>
      <c r="AD24" s="17"/>
      <c r="AE24" s="17"/>
      <c r="AF24" s="17"/>
      <c r="AT24">
        <f t="shared" si="17"/>
        <v>1</v>
      </c>
    </row>
    <row r="25" spans="1:46" x14ac:dyDescent="0.25">
      <c r="A25" s="3" t="s">
        <v>47</v>
      </c>
      <c r="B25" s="3">
        <v>22</v>
      </c>
      <c r="C25" s="3">
        <v>22</v>
      </c>
      <c r="D25" s="28">
        <f t="shared" si="0"/>
        <v>7.8611111111111107</v>
      </c>
      <c r="E25" s="10">
        <v>28.3</v>
      </c>
      <c r="F25" s="17">
        <f t="shared" si="12"/>
        <v>9.7222222222222127E-2</v>
      </c>
      <c r="G25" s="17">
        <f t="shared" si="13"/>
        <v>0.34999999999999964</v>
      </c>
      <c r="H25" s="17">
        <f t="shared" si="1"/>
        <v>178.88888888888872</v>
      </c>
      <c r="I25" s="27">
        <f t="shared" si="2"/>
        <v>23.819448083526233</v>
      </c>
      <c r="J25" s="17">
        <f t="shared" si="3"/>
        <v>270.75599999999997</v>
      </c>
      <c r="K25" s="17">
        <f t="shared" si="4"/>
        <v>473.46433697241491</v>
      </c>
      <c r="L25" s="17">
        <f t="shared" si="5"/>
        <v>3721.955760088706</v>
      </c>
      <c r="M25" s="18">
        <f t="shared" si="14"/>
        <v>81883.026721951537</v>
      </c>
      <c r="N25" s="18">
        <f t="shared" si="6"/>
        <v>1</v>
      </c>
      <c r="O25" s="18">
        <f t="shared" si="15"/>
        <v>0</v>
      </c>
      <c r="P25" s="18">
        <f t="shared" si="16"/>
        <v>20738.274626638697</v>
      </c>
      <c r="Q25" s="18">
        <f t="shared" si="7"/>
        <v>20738.274626638697</v>
      </c>
      <c r="R25" s="18">
        <f t="shared" si="8"/>
        <v>56853.3024691358</v>
      </c>
      <c r="S25" s="18">
        <f t="shared" si="9"/>
        <v>0</v>
      </c>
      <c r="T25" s="18">
        <f t="shared" si="10"/>
        <v>0</v>
      </c>
      <c r="U25" s="18">
        <v>178.88888888888872</v>
      </c>
      <c r="V25" s="18"/>
      <c r="W25" s="18"/>
      <c r="X25" s="18">
        <f>76</f>
        <v>76</v>
      </c>
      <c r="Y25" s="18">
        <f t="shared" si="11"/>
        <v>0</v>
      </c>
      <c r="Z25" s="17"/>
      <c r="AA25" s="17"/>
      <c r="AB25" s="17"/>
      <c r="AC25" s="17"/>
      <c r="AD25" s="17"/>
      <c r="AE25" s="17"/>
      <c r="AF25" s="17"/>
      <c r="AT25">
        <f t="shared" si="17"/>
        <v>1</v>
      </c>
    </row>
    <row r="26" spans="1:46" x14ac:dyDescent="0.25">
      <c r="A26" s="3" t="s">
        <v>47</v>
      </c>
      <c r="B26" s="3">
        <v>23</v>
      </c>
      <c r="C26" s="3">
        <v>23</v>
      </c>
      <c r="D26" s="28">
        <f t="shared" si="0"/>
        <v>8</v>
      </c>
      <c r="E26" s="10">
        <v>28.8</v>
      </c>
      <c r="F26" s="17">
        <f t="shared" si="12"/>
        <v>0.1111111111111112</v>
      </c>
      <c r="G26" s="17">
        <f t="shared" si="13"/>
        <v>0.40000000000000036</v>
      </c>
      <c r="H26" s="17">
        <f t="shared" si="1"/>
        <v>204.4444444444446</v>
      </c>
      <c r="I26" s="27">
        <f t="shared" si="2"/>
        <v>24.668559999999999</v>
      </c>
      <c r="J26" s="17">
        <f t="shared" si="3"/>
        <v>270.75599999999997</v>
      </c>
      <c r="K26" s="17">
        <f t="shared" si="4"/>
        <v>499.86900444444456</v>
      </c>
      <c r="L26" s="17">
        <f t="shared" si="5"/>
        <v>3998.9520355555564</v>
      </c>
      <c r="M26" s="18">
        <f t="shared" si="14"/>
        <v>91975.896817777801</v>
      </c>
      <c r="N26" s="18">
        <f t="shared" si="6"/>
        <v>1</v>
      </c>
      <c r="O26" s="18">
        <f t="shared" si="15"/>
        <v>0</v>
      </c>
      <c r="P26" s="18">
        <f t="shared" si="16"/>
        <v>21211.738963611111</v>
      </c>
      <c r="Q26" s="18">
        <f t="shared" si="7"/>
        <v>21211.738963611111</v>
      </c>
      <c r="R26" s="18">
        <f t="shared" si="8"/>
        <v>58880</v>
      </c>
      <c r="S26" s="18">
        <f t="shared" si="9"/>
        <v>0</v>
      </c>
      <c r="T26" s="18">
        <f t="shared" si="10"/>
        <v>0</v>
      </c>
      <c r="U26" s="18">
        <v>204.4444444444446</v>
      </c>
      <c r="V26" s="18"/>
      <c r="W26" s="18"/>
      <c r="X26" s="18">
        <f>76</f>
        <v>76</v>
      </c>
      <c r="Y26" s="18">
        <f t="shared" si="11"/>
        <v>0</v>
      </c>
      <c r="Z26" s="17"/>
      <c r="AA26" s="17"/>
      <c r="AB26" s="17"/>
      <c r="AC26" s="17"/>
      <c r="AD26" s="17"/>
      <c r="AE26" s="17"/>
      <c r="AF26" s="17"/>
      <c r="AT26">
        <f t="shared" si="17"/>
        <v>1</v>
      </c>
    </row>
    <row r="27" spans="1:46" x14ac:dyDescent="0.25">
      <c r="A27" s="3" t="s">
        <v>47</v>
      </c>
      <c r="B27" s="3">
        <v>24</v>
      </c>
      <c r="C27" s="3">
        <v>24</v>
      </c>
      <c r="D27" s="28">
        <f t="shared" si="0"/>
        <v>8.0833333333333339</v>
      </c>
      <c r="E27" s="10">
        <v>29.1</v>
      </c>
      <c r="F27" s="17">
        <f t="shared" si="12"/>
        <v>0.27777777777777779</v>
      </c>
      <c r="G27" s="17">
        <f t="shared" si="13"/>
        <v>1</v>
      </c>
      <c r="H27" s="17">
        <f t="shared" si="1"/>
        <v>511.11111111111114</v>
      </c>
      <c r="I27" s="27">
        <f t="shared" si="2"/>
        <v>25.18516504340278</v>
      </c>
      <c r="J27" s="17">
        <f t="shared" si="3"/>
        <v>270.75599999999997</v>
      </c>
      <c r="K27" s="17">
        <f t="shared" si="4"/>
        <v>807.05227615451395</v>
      </c>
      <c r="L27" s="17">
        <f t="shared" si="5"/>
        <v>6523.6725655823211</v>
      </c>
      <c r="M27" s="18">
        <f t="shared" si="14"/>
        <v>156568.14157397571</v>
      </c>
      <c r="N27" s="18">
        <f t="shared" si="6"/>
        <v>1</v>
      </c>
      <c r="O27" s="18">
        <f t="shared" si="15"/>
        <v>0</v>
      </c>
      <c r="P27" s="18">
        <f t="shared" si="16"/>
        <v>21711.607968055556</v>
      </c>
      <c r="Q27" s="18">
        <f t="shared" si="7"/>
        <v>21711.607968055556</v>
      </c>
      <c r="R27" s="18">
        <f t="shared" si="8"/>
        <v>60113.055555555562</v>
      </c>
      <c r="S27" s="18">
        <f t="shared" si="9"/>
        <v>0</v>
      </c>
      <c r="T27" s="18">
        <f t="shared" si="10"/>
        <v>0</v>
      </c>
      <c r="U27" s="18">
        <v>511.11111111111114</v>
      </c>
      <c r="V27" s="18"/>
      <c r="W27" s="18"/>
      <c r="X27" s="18">
        <f>76</f>
        <v>76</v>
      </c>
      <c r="Y27" s="18">
        <f t="shared" si="11"/>
        <v>0</v>
      </c>
      <c r="Z27" s="17"/>
      <c r="AA27" s="17"/>
      <c r="AB27" s="17"/>
      <c r="AC27" s="17"/>
      <c r="AD27" s="17"/>
      <c r="AE27" s="17"/>
      <c r="AF27" s="17"/>
      <c r="AT27">
        <f t="shared" si="17"/>
        <v>1</v>
      </c>
    </row>
    <row r="28" spans="1:46" x14ac:dyDescent="0.25">
      <c r="A28" s="3" t="s">
        <v>47</v>
      </c>
      <c r="B28" s="3">
        <v>25</v>
      </c>
      <c r="C28" s="3">
        <v>25</v>
      </c>
      <c r="D28" s="28">
        <f t="shared" si="0"/>
        <v>8.5555555555555554</v>
      </c>
      <c r="E28" s="10">
        <v>30.8</v>
      </c>
      <c r="F28" s="17">
        <f t="shared" si="12"/>
        <v>0.38888888888888851</v>
      </c>
      <c r="G28" s="17">
        <f t="shared" si="13"/>
        <v>1.3999999999999986</v>
      </c>
      <c r="H28" s="17">
        <f t="shared" si="1"/>
        <v>715.55555555555486</v>
      </c>
      <c r="I28" s="27">
        <f t="shared" si="2"/>
        <v>28.213713780864197</v>
      </c>
      <c r="J28" s="17">
        <f t="shared" si="3"/>
        <v>270.75599999999997</v>
      </c>
      <c r="K28" s="17">
        <f t="shared" si="4"/>
        <v>1014.525269336419</v>
      </c>
      <c r="L28" s="17">
        <f t="shared" si="5"/>
        <v>8679.8273043226964</v>
      </c>
      <c r="M28" s="18">
        <f t="shared" si="14"/>
        <v>216995.68260806741</v>
      </c>
      <c r="N28" s="18">
        <f t="shared" si="6"/>
        <v>1</v>
      </c>
      <c r="O28" s="18">
        <f t="shared" si="15"/>
        <v>0</v>
      </c>
      <c r="P28" s="18">
        <f t="shared" si="16"/>
        <v>22518.66024421007</v>
      </c>
      <c r="Q28" s="18">
        <f t="shared" si="7"/>
        <v>22518.66024421007</v>
      </c>
      <c r="R28" s="18">
        <f t="shared" si="8"/>
        <v>67341.728395061727</v>
      </c>
      <c r="S28" s="18">
        <f t="shared" si="9"/>
        <v>0</v>
      </c>
      <c r="T28" s="18">
        <f t="shared" si="10"/>
        <v>0</v>
      </c>
      <c r="U28" s="18">
        <v>715.55555555555486</v>
      </c>
      <c r="V28" s="18"/>
      <c r="W28" s="18"/>
      <c r="X28" s="18">
        <f>76</f>
        <v>76</v>
      </c>
      <c r="Y28" s="18">
        <f t="shared" si="11"/>
        <v>0</v>
      </c>
      <c r="Z28" s="17"/>
      <c r="AA28" s="17"/>
      <c r="AB28" s="17"/>
      <c r="AC28" s="17"/>
      <c r="AD28" s="17"/>
      <c r="AE28" s="17"/>
      <c r="AF28" s="17"/>
      <c r="AT28">
        <f t="shared" si="17"/>
        <v>1</v>
      </c>
    </row>
    <row r="29" spans="1:46" x14ac:dyDescent="0.25">
      <c r="A29" s="3" t="s">
        <v>47</v>
      </c>
      <c r="B29" s="3">
        <v>26</v>
      </c>
      <c r="C29" s="3">
        <v>26</v>
      </c>
      <c r="D29" s="28">
        <f t="shared" si="0"/>
        <v>8.8611111111111107</v>
      </c>
      <c r="E29" s="10">
        <v>31.9</v>
      </c>
      <c r="F29" s="17">
        <f t="shared" si="12"/>
        <v>0.45833333333333343</v>
      </c>
      <c r="G29" s="17">
        <f t="shared" si="13"/>
        <v>1.6500000000000004</v>
      </c>
      <c r="H29" s="17">
        <f t="shared" si="1"/>
        <v>843.33333333333348</v>
      </c>
      <c r="I29" s="27">
        <f t="shared" si="2"/>
        <v>30.264965930748453</v>
      </c>
      <c r="J29" s="17">
        <f t="shared" si="3"/>
        <v>270.75599999999997</v>
      </c>
      <c r="K29" s="17">
        <f t="shared" si="4"/>
        <v>1144.3542992640819</v>
      </c>
      <c r="L29" s="17">
        <f t="shared" si="5"/>
        <v>10140.250596256725</v>
      </c>
      <c r="M29" s="18">
        <f t="shared" si="14"/>
        <v>263646.51550267485</v>
      </c>
      <c r="N29" s="18">
        <f t="shared" si="6"/>
        <v>1</v>
      </c>
      <c r="O29" s="18">
        <f t="shared" si="15"/>
        <v>0</v>
      </c>
      <c r="P29" s="18">
        <f t="shared" si="16"/>
        <v>23533.18551354649</v>
      </c>
      <c r="Q29" s="18">
        <f t="shared" si="7"/>
        <v>23533.18551354649</v>
      </c>
      <c r="R29" s="18">
        <f t="shared" si="8"/>
        <v>72237.746913580238</v>
      </c>
      <c r="S29" s="18">
        <f t="shared" si="9"/>
        <v>0</v>
      </c>
      <c r="T29" s="18">
        <f t="shared" si="10"/>
        <v>0</v>
      </c>
      <c r="U29" s="18">
        <v>843.33333333333348</v>
      </c>
      <c r="V29" s="18"/>
      <c r="W29" s="18"/>
      <c r="X29" s="18">
        <f>76</f>
        <v>76</v>
      </c>
      <c r="Y29" s="18">
        <f t="shared" si="11"/>
        <v>0</v>
      </c>
      <c r="Z29" s="17"/>
      <c r="AA29" s="17"/>
      <c r="AB29" s="17"/>
      <c r="AC29" s="17"/>
      <c r="AD29" s="17"/>
      <c r="AE29" s="17"/>
      <c r="AF29" s="17"/>
      <c r="AT29">
        <f t="shared" si="17"/>
        <v>1</v>
      </c>
    </row>
    <row r="30" spans="1:46" x14ac:dyDescent="0.25">
      <c r="A30" s="3" t="s">
        <v>47</v>
      </c>
      <c r="B30" s="3">
        <v>27</v>
      </c>
      <c r="C30" s="3">
        <v>27</v>
      </c>
      <c r="D30" s="28">
        <f t="shared" si="0"/>
        <v>9.4722222222222232</v>
      </c>
      <c r="E30" s="10">
        <v>34.1</v>
      </c>
      <c r="F30" s="17">
        <f t="shared" si="12"/>
        <v>0.65277777777777812</v>
      </c>
      <c r="G30" s="17">
        <f t="shared" si="13"/>
        <v>2.3500000000000014</v>
      </c>
      <c r="H30" s="17">
        <f t="shared" si="1"/>
        <v>1201.1111111111118</v>
      </c>
      <c r="I30" s="27">
        <f t="shared" si="2"/>
        <v>34.583391509452163</v>
      </c>
      <c r="J30" s="17">
        <f t="shared" si="3"/>
        <v>270.75599999999997</v>
      </c>
      <c r="K30" s="17">
        <f t="shared" si="4"/>
        <v>1506.4505026205638</v>
      </c>
      <c r="L30" s="17">
        <f t="shared" si="5"/>
        <v>14269.433927600343</v>
      </c>
      <c r="M30" s="18">
        <f t="shared" si="14"/>
        <v>385274.71604520926</v>
      </c>
      <c r="N30" s="18">
        <f t="shared" si="6"/>
        <v>1</v>
      </c>
      <c r="O30" s="18">
        <f t="shared" si="15"/>
        <v>0</v>
      </c>
      <c r="P30" s="18">
        <f t="shared" si="16"/>
        <v>24677.539812810573</v>
      </c>
      <c r="Q30" s="18">
        <f t="shared" si="7"/>
        <v>24677.539812810573</v>
      </c>
      <c r="R30" s="18">
        <f t="shared" si="8"/>
        <v>82545.154320987669</v>
      </c>
      <c r="S30" s="18">
        <f t="shared" si="9"/>
        <v>0</v>
      </c>
      <c r="T30" s="18">
        <f t="shared" si="10"/>
        <v>0</v>
      </c>
      <c r="U30" s="18">
        <v>1201.1111111111118</v>
      </c>
      <c r="V30" s="18"/>
      <c r="W30" s="18"/>
      <c r="X30" s="18">
        <f>76</f>
        <v>76</v>
      </c>
      <c r="Y30" s="18">
        <f t="shared" si="11"/>
        <v>0</v>
      </c>
      <c r="Z30" s="17"/>
      <c r="AA30" s="17"/>
      <c r="AB30" s="17"/>
      <c r="AC30" s="17"/>
      <c r="AD30" s="17"/>
      <c r="AE30" s="17"/>
      <c r="AF30" s="17"/>
      <c r="AT30">
        <f t="shared" si="17"/>
        <v>1</v>
      </c>
    </row>
    <row r="31" spans="1:46" x14ac:dyDescent="0.25">
      <c r="A31" s="3" t="s">
        <v>47</v>
      </c>
      <c r="B31" s="3">
        <v>28</v>
      </c>
      <c r="C31" s="3">
        <v>28</v>
      </c>
      <c r="D31" s="28">
        <f t="shared" si="0"/>
        <v>10.166666666666666</v>
      </c>
      <c r="E31" s="10">
        <v>36.6</v>
      </c>
      <c r="F31" s="17">
        <f t="shared" si="12"/>
        <v>0.69444444444444442</v>
      </c>
      <c r="G31" s="17">
        <f t="shared" si="13"/>
        <v>2.5</v>
      </c>
      <c r="H31" s="17">
        <f t="shared" si="1"/>
        <v>1277.7777777777778</v>
      </c>
      <c r="I31" s="27">
        <f t="shared" si="2"/>
        <v>39.840152673611108</v>
      </c>
      <c r="J31" s="17">
        <f t="shared" si="3"/>
        <v>270.75599999999997</v>
      </c>
      <c r="K31" s="17">
        <f t="shared" si="4"/>
        <v>1588.3739304513888</v>
      </c>
      <c r="L31" s="17">
        <f t="shared" si="5"/>
        <v>16148.468292922451</v>
      </c>
      <c r="M31" s="18">
        <f t="shared" si="14"/>
        <v>452157.11220182863</v>
      </c>
      <c r="N31" s="18">
        <f t="shared" si="6"/>
        <v>1</v>
      </c>
      <c r="O31" s="18">
        <f t="shared" si="15"/>
        <v>0</v>
      </c>
      <c r="P31" s="18">
        <f t="shared" si="16"/>
        <v>26183.990315431136</v>
      </c>
      <c r="Q31" s="18">
        <f t="shared" si="7"/>
        <v>26183.990315431136</v>
      </c>
      <c r="R31" s="18">
        <f t="shared" si="8"/>
        <v>95092.222222222219</v>
      </c>
      <c r="S31" s="18">
        <f t="shared" si="9"/>
        <v>0</v>
      </c>
      <c r="T31" s="18">
        <f t="shared" si="10"/>
        <v>0</v>
      </c>
      <c r="U31" s="18">
        <v>1277.7777777777778</v>
      </c>
      <c r="V31" s="18"/>
      <c r="W31" s="18"/>
      <c r="X31" s="18">
        <f>76</f>
        <v>76</v>
      </c>
      <c r="Y31" s="18">
        <f t="shared" si="11"/>
        <v>0</v>
      </c>
      <c r="Z31" s="17"/>
      <c r="AA31" s="17"/>
      <c r="AB31" s="17"/>
      <c r="AC31" s="17"/>
      <c r="AD31" s="17"/>
      <c r="AE31" s="17"/>
      <c r="AF31" s="17"/>
      <c r="AT31">
        <f t="shared" si="17"/>
        <v>1</v>
      </c>
    </row>
    <row r="32" spans="1:46" x14ac:dyDescent="0.25">
      <c r="A32" s="3" t="s">
        <v>47</v>
      </c>
      <c r="B32" s="3">
        <v>29</v>
      </c>
      <c r="C32" s="3">
        <v>29</v>
      </c>
      <c r="D32" s="28">
        <f t="shared" si="0"/>
        <v>10.861111111111111</v>
      </c>
      <c r="E32" s="10">
        <v>39.1</v>
      </c>
      <c r="F32" s="17">
        <f t="shared" si="12"/>
        <v>0.65277777777777712</v>
      </c>
      <c r="G32" s="17">
        <f t="shared" si="13"/>
        <v>2.3499999999999979</v>
      </c>
      <c r="H32" s="17">
        <f t="shared" si="1"/>
        <v>1201.1111111111099</v>
      </c>
      <c r="I32" s="27">
        <f t="shared" si="2"/>
        <v>45.468679125192899</v>
      </c>
      <c r="J32" s="17">
        <f t="shared" si="3"/>
        <v>270.75599999999997</v>
      </c>
      <c r="K32" s="17">
        <f t="shared" si="4"/>
        <v>1517.3357902363027</v>
      </c>
      <c r="L32" s="17">
        <f t="shared" si="5"/>
        <v>16479.952610622066</v>
      </c>
      <c r="M32" s="18">
        <f t="shared" si="14"/>
        <v>477918.62570803991</v>
      </c>
      <c r="N32" s="18">
        <f t="shared" si="6"/>
        <v>1</v>
      </c>
      <c r="O32" s="18">
        <f t="shared" si="15"/>
        <v>0</v>
      </c>
      <c r="P32" s="18">
        <f t="shared" si="16"/>
        <v>27772.364245882523</v>
      </c>
      <c r="Q32" s="18">
        <f t="shared" si="7"/>
        <v>27772.364245882523</v>
      </c>
      <c r="R32" s="18">
        <f t="shared" si="8"/>
        <v>108526.63580246913</v>
      </c>
      <c r="S32" s="18">
        <f t="shared" si="9"/>
        <v>0</v>
      </c>
      <c r="T32" s="18">
        <f t="shared" si="10"/>
        <v>0</v>
      </c>
      <c r="U32" s="18">
        <v>1201.1111111111099</v>
      </c>
      <c r="V32" s="18"/>
      <c r="W32" s="18"/>
      <c r="X32" s="18">
        <f>76</f>
        <v>76</v>
      </c>
      <c r="Y32" s="18">
        <f t="shared" si="11"/>
        <v>0</v>
      </c>
      <c r="Z32" s="17"/>
      <c r="AA32" s="17"/>
      <c r="AB32" s="17"/>
      <c r="AC32" s="17"/>
      <c r="AD32" s="17"/>
      <c r="AE32" s="17"/>
      <c r="AF32" s="17"/>
      <c r="AT32">
        <f t="shared" si="17"/>
        <v>1</v>
      </c>
    </row>
    <row r="33" spans="1:46" x14ac:dyDescent="0.25">
      <c r="A33" s="3" t="s">
        <v>47</v>
      </c>
      <c r="B33" s="3">
        <v>30</v>
      </c>
      <c r="C33" s="3">
        <v>30</v>
      </c>
      <c r="D33" s="28">
        <f t="shared" si="0"/>
        <v>11.472222222222221</v>
      </c>
      <c r="E33" s="10">
        <v>41.3</v>
      </c>
      <c r="F33" s="17">
        <f t="shared" si="12"/>
        <v>0.47222222222222199</v>
      </c>
      <c r="G33" s="17">
        <f t="shared" si="13"/>
        <v>1.6999999999999993</v>
      </c>
      <c r="H33" s="17">
        <f t="shared" si="1"/>
        <v>868.88888888888846</v>
      </c>
      <c r="I33" s="27">
        <f t="shared" si="2"/>
        <v>50.729306648341044</v>
      </c>
      <c r="J33" s="17">
        <f t="shared" si="3"/>
        <v>270.75599999999997</v>
      </c>
      <c r="K33" s="17">
        <f t="shared" si="4"/>
        <v>1190.3741955372295</v>
      </c>
      <c r="L33" s="17">
        <f t="shared" si="5"/>
        <v>13656.237298802105</v>
      </c>
      <c r="M33" s="18">
        <f t="shared" si="14"/>
        <v>409687.11896406318</v>
      </c>
      <c r="N33" s="18">
        <f t="shared" si="6"/>
        <v>1</v>
      </c>
      <c r="O33" s="18">
        <f t="shared" si="15"/>
        <v>0</v>
      </c>
      <c r="P33" s="18">
        <f t="shared" si="16"/>
        <v>29289.700036118826</v>
      </c>
      <c r="Q33" s="18">
        <f t="shared" si="7"/>
        <v>29289.700036118826</v>
      </c>
      <c r="R33" s="18">
        <f t="shared" si="8"/>
        <v>121082.93209876542</v>
      </c>
      <c r="S33" s="18">
        <f t="shared" si="9"/>
        <v>0</v>
      </c>
      <c r="T33" s="18">
        <f t="shared" si="10"/>
        <v>0</v>
      </c>
      <c r="U33" s="18">
        <v>868.88888888888846</v>
      </c>
      <c r="V33" s="18"/>
      <c r="W33" s="18"/>
      <c r="X33" s="18">
        <f>76</f>
        <v>76</v>
      </c>
      <c r="Y33" s="18">
        <f t="shared" si="11"/>
        <v>0</v>
      </c>
      <c r="Z33" s="17"/>
      <c r="AA33" s="17"/>
      <c r="AB33" s="17"/>
      <c r="AC33" s="17"/>
      <c r="AD33" s="17"/>
      <c r="AE33" s="17"/>
      <c r="AF33" s="17"/>
      <c r="AT33">
        <f t="shared" si="17"/>
        <v>1</v>
      </c>
    </row>
    <row r="34" spans="1:46" x14ac:dyDescent="0.25">
      <c r="A34" s="3" t="s">
        <v>47</v>
      </c>
      <c r="B34" s="3">
        <v>31</v>
      </c>
      <c r="C34" s="3">
        <v>31</v>
      </c>
      <c r="D34" s="28">
        <f t="shared" si="0"/>
        <v>11.805555555555555</v>
      </c>
      <c r="E34" s="10">
        <v>42.5</v>
      </c>
      <c r="F34" s="17">
        <f t="shared" si="12"/>
        <v>0.27777777777777779</v>
      </c>
      <c r="G34" s="17">
        <f t="shared" si="13"/>
        <v>1</v>
      </c>
      <c r="H34" s="17">
        <f t="shared" si="1"/>
        <v>511.11111111111114</v>
      </c>
      <c r="I34" s="27">
        <f t="shared" si="2"/>
        <v>53.720084032600305</v>
      </c>
      <c r="J34" s="17">
        <f t="shared" si="3"/>
        <v>270.75599999999997</v>
      </c>
      <c r="K34" s="17">
        <f t="shared" si="4"/>
        <v>835.58719514371137</v>
      </c>
      <c r="L34" s="17">
        <f t="shared" si="5"/>
        <v>9864.5710537799259</v>
      </c>
      <c r="M34" s="18">
        <f t="shared" si="14"/>
        <v>305801.70266717771</v>
      </c>
      <c r="N34" s="18">
        <f t="shared" si="6"/>
        <v>1</v>
      </c>
      <c r="O34" s="18">
        <f t="shared" si="15"/>
        <v>0</v>
      </c>
      <c r="P34" s="18">
        <f t="shared" si="16"/>
        <v>30480.074231656054</v>
      </c>
      <c r="Q34" s="18">
        <f t="shared" si="7"/>
        <v>30480.074231656054</v>
      </c>
      <c r="R34" s="18">
        <f t="shared" si="8"/>
        <v>128221.45061728395</v>
      </c>
      <c r="S34" s="18">
        <f t="shared" si="9"/>
        <v>0</v>
      </c>
      <c r="T34" s="18">
        <f t="shared" si="10"/>
        <v>0</v>
      </c>
      <c r="U34" s="18">
        <v>511.11111111111114</v>
      </c>
      <c r="V34" s="18"/>
      <c r="W34" s="18"/>
      <c r="X34" s="18">
        <f>76</f>
        <v>76</v>
      </c>
      <c r="Y34" s="18">
        <f t="shared" si="11"/>
        <v>0</v>
      </c>
      <c r="Z34" s="17"/>
      <c r="AA34" s="17"/>
      <c r="AB34" s="17"/>
      <c r="AC34" s="17"/>
      <c r="AD34" s="17"/>
      <c r="AE34" s="17"/>
      <c r="AF34" s="17"/>
      <c r="AT34">
        <f t="shared" si="17"/>
        <v>1</v>
      </c>
    </row>
    <row r="35" spans="1:46" x14ac:dyDescent="0.25">
      <c r="A35" s="3" t="s">
        <v>47</v>
      </c>
      <c r="B35" s="3">
        <v>32</v>
      </c>
      <c r="C35" s="3">
        <v>32</v>
      </c>
      <c r="D35" s="28">
        <f t="shared" si="0"/>
        <v>12.027777777777777</v>
      </c>
      <c r="E35" s="10">
        <v>43.3</v>
      </c>
      <c r="F35" s="17">
        <f t="shared" si="12"/>
        <v>0.19444444444444425</v>
      </c>
      <c r="G35" s="17">
        <f t="shared" si="13"/>
        <v>0.69999999999999929</v>
      </c>
      <c r="H35" s="17">
        <f t="shared" si="1"/>
        <v>357.77777777777743</v>
      </c>
      <c r="I35" s="27">
        <f t="shared" si="2"/>
        <v>55.761521578896591</v>
      </c>
      <c r="J35" s="17">
        <f t="shared" si="3"/>
        <v>270.75599999999997</v>
      </c>
      <c r="K35" s="17">
        <f t="shared" si="4"/>
        <v>684.29529935667392</v>
      </c>
      <c r="L35" s="17">
        <f t="shared" si="5"/>
        <v>8230.5517950399935</v>
      </c>
      <c r="M35" s="18">
        <f t="shared" si="14"/>
        <v>263377.65744127979</v>
      </c>
      <c r="N35" s="18">
        <f t="shared" si="6"/>
        <v>1</v>
      </c>
      <c r="O35" s="18">
        <f t="shared" si="15"/>
        <v>0</v>
      </c>
      <c r="P35" s="18">
        <f t="shared" si="16"/>
        <v>31315.661426799765</v>
      </c>
      <c r="Q35" s="18">
        <f t="shared" si="7"/>
        <v>31315.661426799765</v>
      </c>
      <c r="R35" s="18">
        <f t="shared" si="8"/>
        <v>133094.04320987652</v>
      </c>
      <c r="S35" s="18">
        <f t="shared" si="9"/>
        <v>0</v>
      </c>
      <c r="T35" s="18">
        <f t="shared" si="10"/>
        <v>0</v>
      </c>
      <c r="U35" s="18">
        <v>357.77777777777743</v>
      </c>
      <c r="V35" s="18"/>
      <c r="W35" s="18"/>
      <c r="X35" s="18">
        <f>76</f>
        <v>76</v>
      </c>
      <c r="Y35" s="18">
        <f t="shared" si="11"/>
        <v>0</v>
      </c>
      <c r="Z35" s="17"/>
      <c r="AA35" s="17"/>
      <c r="AB35" s="17"/>
      <c r="AC35" s="17"/>
      <c r="AD35" s="17"/>
      <c r="AE35" s="17"/>
      <c r="AF35" s="17"/>
      <c r="AT35">
        <f t="shared" si="17"/>
        <v>1</v>
      </c>
    </row>
    <row r="36" spans="1:46" x14ac:dyDescent="0.25">
      <c r="A36" s="3" t="s">
        <v>47</v>
      </c>
      <c r="B36" s="3">
        <v>33</v>
      </c>
      <c r="C36" s="3">
        <v>33</v>
      </c>
      <c r="D36" s="28">
        <f t="shared" si="0"/>
        <v>12.194444444444443</v>
      </c>
      <c r="E36" s="10">
        <v>43.9</v>
      </c>
      <c r="F36" s="17">
        <f t="shared" si="12"/>
        <v>0.15277777777777798</v>
      </c>
      <c r="G36" s="17">
        <f t="shared" si="13"/>
        <v>0.55000000000000071</v>
      </c>
      <c r="H36" s="17">
        <f t="shared" si="1"/>
        <v>281.11111111111148</v>
      </c>
      <c r="I36" s="27">
        <f t="shared" si="2"/>
        <v>57.317582365933632</v>
      </c>
      <c r="J36" s="17">
        <f t="shared" si="3"/>
        <v>270.75599999999997</v>
      </c>
      <c r="K36" s="17">
        <f t="shared" si="4"/>
        <v>609.18469347704513</v>
      </c>
      <c r="L36" s="17">
        <f t="shared" si="5"/>
        <v>7428.6689010117434</v>
      </c>
      <c r="M36" s="18">
        <f t="shared" si="14"/>
        <v>245146.07373338754</v>
      </c>
      <c r="N36" s="18">
        <f t="shared" si="6"/>
        <v>1</v>
      </c>
      <c r="O36" s="18">
        <f t="shared" si="15"/>
        <v>0</v>
      </c>
      <c r="P36" s="18">
        <f t="shared" si="16"/>
        <v>31999.956726156437</v>
      </c>
      <c r="Q36" s="18">
        <f t="shared" si="7"/>
        <v>31999.956726156437</v>
      </c>
      <c r="R36" s="18">
        <f t="shared" si="8"/>
        <v>136808.11728395059</v>
      </c>
      <c r="S36" s="18">
        <f t="shared" si="9"/>
        <v>0</v>
      </c>
      <c r="T36" s="18">
        <f t="shared" si="10"/>
        <v>0</v>
      </c>
      <c r="U36" s="18">
        <v>281.11111111111148</v>
      </c>
      <c r="V36" s="18"/>
      <c r="W36" s="18"/>
      <c r="X36" s="18">
        <f>76</f>
        <v>76</v>
      </c>
      <c r="Y36" s="18">
        <f t="shared" si="11"/>
        <v>0</v>
      </c>
      <c r="Z36" s="17"/>
      <c r="AA36" s="17"/>
      <c r="AB36" s="17"/>
      <c r="AC36" s="17"/>
      <c r="AD36" s="17"/>
      <c r="AE36" s="17"/>
      <c r="AF36" s="17"/>
      <c r="AT36">
        <f t="shared" si="17"/>
        <v>1</v>
      </c>
    </row>
    <row r="37" spans="1:46" x14ac:dyDescent="0.25">
      <c r="A37" s="3" t="s">
        <v>47</v>
      </c>
      <c r="B37" s="3">
        <v>34</v>
      </c>
      <c r="C37" s="3">
        <v>34</v>
      </c>
      <c r="D37" s="28">
        <f t="shared" si="0"/>
        <v>12.333333333333332</v>
      </c>
      <c r="E37" s="10">
        <v>44.4</v>
      </c>
      <c r="F37" s="17">
        <f t="shared" si="12"/>
        <v>8.3333333333333523E-2</v>
      </c>
      <c r="G37" s="17">
        <f t="shared" si="13"/>
        <v>0.30000000000000071</v>
      </c>
      <c r="H37" s="17">
        <f t="shared" si="1"/>
        <v>153.33333333333368</v>
      </c>
      <c r="I37" s="27">
        <f t="shared" si="2"/>
        <v>58.630657361111098</v>
      </c>
      <c r="J37" s="17">
        <f t="shared" si="3"/>
        <v>270.75599999999997</v>
      </c>
      <c r="K37" s="17">
        <f t="shared" si="4"/>
        <v>482.71999069444473</v>
      </c>
      <c r="L37" s="17">
        <f t="shared" si="5"/>
        <v>5953.5465518981509</v>
      </c>
      <c r="M37" s="18">
        <f t="shared" si="14"/>
        <v>202420.58276453713</v>
      </c>
      <c r="N37" s="18">
        <f t="shared" si="6"/>
        <v>1</v>
      </c>
      <c r="O37" s="18">
        <f t="shared" si="15"/>
        <v>0</v>
      </c>
      <c r="P37" s="18">
        <f t="shared" si="16"/>
        <v>32609.141419633481</v>
      </c>
      <c r="Q37" s="18">
        <f t="shared" si="7"/>
        <v>32609.141419633481</v>
      </c>
      <c r="R37" s="18">
        <f t="shared" si="8"/>
        <v>139942.22222222219</v>
      </c>
      <c r="S37" s="18">
        <f t="shared" si="9"/>
        <v>0</v>
      </c>
      <c r="T37" s="18">
        <f t="shared" si="10"/>
        <v>0</v>
      </c>
      <c r="U37" s="18">
        <v>153.33333333333368</v>
      </c>
      <c r="V37" s="18"/>
      <c r="W37" s="18"/>
      <c r="X37" s="18">
        <f>76</f>
        <v>76</v>
      </c>
      <c r="Y37" s="18">
        <f t="shared" si="11"/>
        <v>0</v>
      </c>
      <c r="Z37" s="17"/>
      <c r="AA37" s="17"/>
      <c r="AB37" s="17"/>
      <c r="AC37" s="17"/>
      <c r="AD37" s="17"/>
      <c r="AE37" s="17"/>
      <c r="AF37" s="17"/>
      <c r="AT37">
        <f t="shared" ref="AT37:AT66" si="18">B39-B38</f>
        <v>1</v>
      </c>
    </row>
    <row r="38" spans="1:46" x14ac:dyDescent="0.25">
      <c r="A38" s="3" t="s">
        <v>47</v>
      </c>
      <c r="B38" s="3">
        <v>35</v>
      </c>
      <c r="C38" s="3">
        <v>35</v>
      </c>
      <c r="D38" s="28">
        <f t="shared" si="0"/>
        <v>12.361111111111111</v>
      </c>
      <c r="E38" s="10">
        <v>44.5</v>
      </c>
      <c r="F38" s="17">
        <f t="shared" si="12"/>
        <v>-2.7777777777777186E-2</v>
      </c>
      <c r="G38" s="17">
        <f t="shared" si="13"/>
        <v>-9.9999999999997868E-2</v>
      </c>
      <c r="H38" s="17">
        <f t="shared" si="1"/>
        <v>-51.11111111111002</v>
      </c>
      <c r="I38" s="27">
        <f t="shared" si="2"/>
        <v>58.895056833526226</v>
      </c>
      <c r="J38" s="17">
        <f t="shared" si="3"/>
        <v>270.75599999999997</v>
      </c>
      <c r="K38" s="17">
        <f t="shared" si="4"/>
        <v>278.53994572241618</v>
      </c>
      <c r="L38" s="17">
        <f t="shared" si="5"/>
        <v>3443.0632179576442</v>
      </c>
      <c r="M38" s="18">
        <f t="shared" si="14"/>
        <v>120507.21262851755</v>
      </c>
      <c r="N38" s="18">
        <f t="shared" si="6"/>
        <v>1</v>
      </c>
      <c r="O38" s="18">
        <f t="shared" si="15"/>
        <v>0</v>
      </c>
      <c r="P38" s="18">
        <f t="shared" si="16"/>
        <v>33091.861410327925</v>
      </c>
      <c r="Q38" s="18">
        <f t="shared" si="7"/>
        <v>33091.861410327925</v>
      </c>
      <c r="R38" s="18">
        <f t="shared" si="8"/>
        <v>140573.30246913579</v>
      </c>
      <c r="S38" s="18">
        <f t="shared" si="9"/>
        <v>131.14035711033881</v>
      </c>
      <c r="T38" s="18">
        <f t="shared" si="10"/>
        <v>131.14035711033881</v>
      </c>
      <c r="U38" s="18">
        <v>-51.11111111111002</v>
      </c>
      <c r="V38" s="18"/>
      <c r="W38" s="18"/>
      <c r="X38" s="18">
        <f>76</f>
        <v>76</v>
      </c>
      <c r="Y38" s="18">
        <f t="shared" si="11"/>
        <v>0</v>
      </c>
      <c r="Z38" s="17"/>
      <c r="AA38" s="17"/>
      <c r="AB38" s="17"/>
      <c r="AC38" s="17"/>
      <c r="AD38" s="17"/>
      <c r="AE38" s="17"/>
      <c r="AF38" s="17"/>
      <c r="AT38">
        <f t="shared" si="18"/>
        <v>1</v>
      </c>
    </row>
    <row r="39" spans="1:46" x14ac:dyDescent="0.25">
      <c r="A39" s="3" t="s">
        <v>47</v>
      </c>
      <c r="B39" s="3">
        <v>36</v>
      </c>
      <c r="C39" s="3">
        <v>36</v>
      </c>
      <c r="D39" s="28">
        <f t="shared" si="0"/>
        <v>12.277777777777779</v>
      </c>
      <c r="E39" s="10">
        <v>44.2</v>
      </c>
      <c r="F39" s="17">
        <f t="shared" si="12"/>
        <v>-0.24999999999999961</v>
      </c>
      <c r="G39" s="17">
        <f t="shared" si="13"/>
        <v>-0.89999999999999858</v>
      </c>
      <c r="H39" s="17">
        <f t="shared" si="1"/>
        <v>-459.99999999999926</v>
      </c>
      <c r="I39" s="27">
        <f t="shared" si="2"/>
        <v>58.103642889660499</v>
      </c>
      <c r="J39" s="17">
        <f t="shared" si="3"/>
        <v>270.75599999999997</v>
      </c>
      <c r="K39" s="17">
        <f t="shared" si="4"/>
        <v>-131.14035711033881</v>
      </c>
      <c r="L39" s="17">
        <f t="shared" si="5"/>
        <v>-1610.11216229916</v>
      </c>
      <c r="M39" s="18">
        <f t="shared" si="14"/>
        <v>-57964.037842769758</v>
      </c>
      <c r="N39" s="18">
        <f t="shared" si="6"/>
        <v>1</v>
      </c>
      <c r="O39" s="18">
        <f t="shared" si="15"/>
        <v>131.14035711033881</v>
      </c>
      <c r="P39" s="18">
        <f t="shared" si="16"/>
        <v>33370.401356050344</v>
      </c>
      <c r="Q39" s="18">
        <f t="shared" si="7"/>
        <v>33239.260998940008</v>
      </c>
      <c r="R39" s="18">
        <f t="shared" si="8"/>
        <v>138684.32098765436</v>
      </c>
      <c r="S39" s="18">
        <f t="shared" si="9"/>
        <v>773.90601441647482</v>
      </c>
      <c r="T39" s="18">
        <f t="shared" si="10"/>
        <v>773.90601441647482</v>
      </c>
      <c r="U39" s="18">
        <v>-459.99999999999926</v>
      </c>
      <c r="V39" s="18"/>
      <c r="W39" s="18"/>
      <c r="X39" s="18">
        <f>76</f>
        <v>76</v>
      </c>
      <c r="Y39" s="18">
        <f t="shared" si="11"/>
        <v>99.666671403857492</v>
      </c>
      <c r="Z39" s="17"/>
      <c r="AA39" s="17"/>
      <c r="AB39" s="17"/>
      <c r="AC39" s="17"/>
      <c r="AD39" s="17"/>
      <c r="AE39" s="17"/>
      <c r="AF39" s="17"/>
      <c r="AT39">
        <f t="shared" si="18"/>
        <v>1</v>
      </c>
    </row>
    <row r="40" spans="1:46" x14ac:dyDescent="0.25">
      <c r="A40" s="3" t="s">
        <v>47</v>
      </c>
      <c r="B40" s="3">
        <v>37</v>
      </c>
      <c r="C40" s="3">
        <v>37</v>
      </c>
      <c r="D40" s="28">
        <f t="shared" si="0"/>
        <v>11.861111111111112</v>
      </c>
      <c r="E40" s="10">
        <v>42.7</v>
      </c>
      <c r="F40" s="17">
        <f t="shared" si="12"/>
        <v>-0.59722222222222276</v>
      </c>
      <c r="G40" s="17">
        <f t="shared" si="13"/>
        <v>-2.1500000000000021</v>
      </c>
      <c r="H40" s="17">
        <f t="shared" si="1"/>
        <v>-1098.8888888888898</v>
      </c>
      <c r="I40" s="27">
        <f t="shared" si="2"/>
        <v>54.22687447241514</v>
      </c>
      <c r="J40" s="17">
        <f t="shared" si="3"/>
        <v>270.75599999999997</v>
      </c>
      <c r="K40" s="17">
        <f t="shared" si="4"/>
        <v>-773.9060144164747</v>
      </c>
      <c r="L40" s="17">
        <f t="shared" si="5"/>
        <v>-9179.3852265509649</v>
      </c>
      <c r="M40" s="18">
        <f t="shared" si="14"/>
        <v>-339637.25338238571</v>
      </c>
      <c r="N40" s="18">
        <f t="shared" si="6"/>
        <v>1</v>
      </c>
      <c r="O40" s="18">
        <f t="shared" si="15"/>
        <v>905.04637152681357</v>
      </c>
      <c r="P40" s="18">
        <f t="shared" si="16"/>
        <v>33370.401356050344</v>
      </c>
      <c r="Q40" s="18">
        <f t="shared" si="7"/>
        <v>32465.354984523532</v>
      </c>
      <c r="R40" s="18">
        <f t="shared" si="8"/>
        <v>129431.08024691363</v>
      </c>
      <c r="S40" s="18">
        <f t="shared" si="9"/>
        <v>1138.5623422482645</v>
      </c>
      <c r="T40" s="18">
        <f t="shared" si="10"/>
        <v>1138.5623422482645</v>
      </c>
      <c r="U40" s="18">
        <v>-1098.8888888888898</v>
      </c>
      <c r="V40" s="18"/>
      <c r="W40" s="18"/>
      <c r="X40" s="18">
        <f>76</f>
        <v>76</v>
      </c>
      <c r="Y40" s="18">
        <f t="shared" si="11"/>
        <v>687.83524236037829</v>
      </c>
      <c r="Z40" s="17"/>
      <c r="AA40" s="17"/>
      <c r="AB40" s="17"/>
      <c r="AC40" s="17"/>
      <c r="AD40" s="17"/>
      <c r="AE40" s="17"/>
      <c r="AF40" s="17"/>
      <c r="AT40">
        <f t="shared" si="18"/>
        <v>1</v>
      </c>
    </row>
    <row r="41" spans="1:46" x14ac:dyDescent="0.25">
      <c r="A41" s="3" t="s">
        <v>47</v>
      </c>
      <c r="B41" s="3">
        <v>38</v>
      </c>
      <c r="C41" s="3">
        <v>38</v>
      </c>
      <c r="D41" s="28">
        <f t="shared" si="0"/>
        <v>11.083333333333332</v>
      </c>
      <c r="E41" s="10">
        <v>39.9</v>
      </c>
      <c r="F41" s="17">
        <f t="shared" si="12"/>
        <v>-0.79166666666666707</v>
      </c>
      <c r="G41" s="17">
        <f t="shared" si="13"/>
        <v>-2.8500000000000014</v>
      </c>
      <c r="H41" s="17">
        <f t="shared" si="1"/>
        <v>-1456.6666666666674</v>
      </c>
      <c r="I41" s="27">
        <f t="shared" si="2"/>
        <v>47.348324418402768</v>
      </c>
      <c r="J41" s="17">
        <f t="shared" si="3"/>
        <v>270.75599999999997</v>
      </c>
      <c r="K41" s="17">
        <f t="shared" si="4"/>
        <v>-1138.5623422482645</v>
      </c>
      <c r="L41" s="17">
        <f t="shared" si="5"/>
        <v>-12619.065959918264</v>
      </c>
      <c r="M41" s="18">
        <f t="shared" si="14"/>
        <v>-479524.50647689402</v>
      </c>
      <c r="N41" s="18">
        <f t="shared" si="6"/>
        <v>1</v>
      </c>
      <c r="O41" s="18">
        <f t="shared" si="15"/>
        <v>2043.6087137750781</v>
      </c>
      <c r="P41" s="18">
        <f t="shared" si="16"/>
        <v>33370.401356050344</v>
      </c>
      <c r="Q41" s="18">
        <f t="shared" si="7"/>
        <v>31326.792642275268</v>
      </c>
      <c r="R41" s="18">
        <f t="shared" si="8"/>
        <v>113013.05555555553</v>
      </c>
      <c r="S41" s="18">
        <f t="shared" si="9"/>
        <v>1042.9727101658939</v>
      </c>
      <c r="T41" s="18">
        <f t="shared" si="10"/>
        <v>1042.9727101658939</v>
      </c>
      <c r="U41" s="18">
        <v>-1456.6666666666674</v>
      </c>
      <c r="V41" s="18"/>
      <c r="W41" s="18"/>
      <c r="X41" s="18">
        <f>76</f>
        <v>76</v>
      </c>
      <c r="Y41" s="18">
        <f t="shared" si="11"/>
        <v>1553.1426224690592</v>
      </c>
      <c r="Z41" s="17"/>
      <c r="AA41" s="17"/>
      <c r="AB41" s="17"/>
      <c r="AC41" s="17"/>
      <c r="AD41" s="17"/>
      <c r="AE41" s="17"/>
      <c r="AF41" s="17"/>
      <c r="AT41">
        <f t="shared" si="18"/>
        <v>1</v>
      </c>
    </row>
    <row r="42" spans="1:46" x14ac:dyDescent="0.25">
      <c r="A42" s="3" t="s">
        <v>47</v>
      </c>
      <c r="B42" s="3">
        <v>39</v>
      </c>
      <c r="C42" s="3">
        <v>39</v>
      </c>
      <c r="D42" s="28">
        <f t="shared" si="0"/>
        <v>10.277777777777777</v>
      </c>
      <c r="E42" s="10">
        <v>37</v>
      </c>
      <c r="F42" s="17">
        <f t="shared" si="12"/>
        <v>-0.73611111111111072</v>
      </c>
      <c r="G42" s="17">
        <f t="shared" si="13"/>
        <v>-2.6499999999999986</v>
      </c>
      <c r="H42" s="17">
        <f t="shared" si="1"/>
        <v>-1354.4444444444437</v>
      </c>
      <c r="I42" s="27">
        <f t="shared" si="2"/>
        <v>40.71573427854937</v>
      </c>
      <c r="J42" s="17">
        <f t="shared" si="3"/>
        <v>270.75599999999997</v>
      </c>
      <c r="K42" s="17">
        <f t="shared" si="4"/>
        <v>-1042.9727101658941</v>
      </c>
      <c r="L42" s="17">
        <f t="shared" si="5"/>
        <v>-10719.441743371688</v>
      </c>
      <c r="M42" s="18">
        <f t="shared" si="14"/>
        <v>-418058.22799149586</v>
      </c>
      <c r="N42" s="18">
        <f t="shared" si="6"/>
        <v>1</v>
      </c>
      <c r="O42" s="18">
        <f t="shared" si="15"/>
        <v>3086.5814239409719</v>
      </c>
      <c r="P42" s="18">
        <f t="shared" si="16"/>
        <v>33370.401356050344</v>
      </c>
      <c r="Q42" s="18">
        <f t="shared" si="7"/>
        <v>30283.819932109371</v>
      </c>
      <c r="R42" s="18">
        <f t="shared" si="8"/>
        <v>97182.098765432078</v>
      </c>
      <c r="S42" s="18">
        <f t="shared" si="9"/>
        <v>894.75010859182157</v>
      </c>
      <c r="T42" s="18">
        <f t="shared" si="10"/>
        <v>894.75010859182157</v>
      </c>
      <c r="U42" s="18">
        <v>-1354.4444444444437</v>
      </c>
      <c r="V42" s="18"/>
      <c r="W42" s="18"/>
      <c r="X42" s="18">
        <f>76</f>
        <v>76</v>
      </c>
      <c r="Y42" s="18">
        <f t="shared" si="11"/>
        <v>2345.8018821951387</v>
      </c>
      <c r="Z42" s="17"/>
      <c r="AA42" s="17"/>
      <c r="AB42" s="17"/>
      <c r="AC42" s="17"/>
      <c r="AD42" s="17"/>
      <c r="AE42" s="17"/>
      <c r="AF42" s="17"/>
      <c r="AT42">
        <f t="shared" si="18"/>
        <v>1</v>
      </c>
    </row>
    <row r="43" spans="1:46" x14ac:dyDescent="0.25">
      <c r="A43" s="3" t="s">
        <v>47</v>
      </c>
      <c r="B43" s="3">
        <v>40</v>
      </c>
      <c r="C43" s="3">
        <v>40</v>
      </c>
      <c r="D43" s="28">
        <f t="shared" si="0"/>
        <v>9.6111111111111107</v>
      </c>
      <c r="E43" s="10">
        <v>34.6</v>
      </c>
      <c r="F43" s="17">
        <f t="shared" si="12"/>
        <v>-0.65277777777777812</v>
      </c>
      <c r="G43" s="17">
        <f t="shared" si="13"/>
        <v>-2.3500000000000014</v>
      </c>
      <c r="H43" s="17">
        <f t="shared" si="1"/>
        <v>-1201.1111111111118</v>
      </c>
      <c r="I43" s="27">
        <f t="shared" si="2"/>
        <v>35.605002519290124</v>
      </c>
      <c r="J43" s="17">
        <f t="shared" si="3"/>
        <v>270.75599999999997</v>
      </c>
      <c r="K43" s="17">
        <f t="shared" si="4"/>
        <v>-894.75010859182169</v>
      </c>
      <c r="L43" s="17">
        <f t="shared" si="5"/>
        <v>-8599.5427103547299</v>
      </c>
      <c r="M43" s="18">
        <f t="shared" si="14"/>
        <v>-343981.70841418917</v>
      </c>
      <c r="N43" s="18">
        <f t="shared" si="6"/>
        <v>1</v>
      </c>
      <c r="O43" s="18">
        <f t="shared" si="15"/>
        <v>3981.3315325327935</v>
      </c>
      <c r="P43" s="18">
        <f t="shared" si="16"/>
        <v>33370.401356050344</v>
      </c>
      <c r="Q43" s="18">
        <f t="shared" si="7"/>
        <v>29389.069823517551</v>
      </c>
      <c r="R43" s="18">
        <f t="shared" si="8"/>
        <v>84983.580246913582</v>
      </c>
      <c r="S43" s="18">
        <f t="shared" si="9"/>
        <v>1129.3263905738818</v>
      </c>
      <c r="T43" s="18">
        <f t="shared" si="10"/>
        <v>1129.3263905738818</v>
      </c>
      <c r="U43" s="18">
        <v>-1201.1111111111118</v>
      </c>
      <c r="V43" s="18"/>
      <c r="W43" s="18"/>
      <c r="X43" s="18">
        <f>76</f>
        <v>76</v>
      </c>
      <c r="Y43" s="18">
        <f t="shared" si="11"/>
        <v>3025.8119647249232</v>
      </c>
      <c r="Z43" s="17"/>
      <c r="AA43" s="17"/>
      <c r="AB43" s="17"/>
      <c r="AC43" s="17"/>
      <c r="AD43" s="17"/>
      <c r="AE43" s="17"/>
      <c r="AF43" s="17"/>
      <c r="AT43">
        <f t="shared" si="18"/>
        <v>1</v>
      </c>
    </row>
    <row r="44" spans="1:46" x14ac:dyDescent="0.25">
      <c r="A44" s="3" t="s">
        <v>47</v>
      </c>
      <c r="B44" s="3">
        <v>41</v>
      </c>
      <c r="C44" s="3">
        <v>41</v>
      </c>
      <c r="D44" s="28">
        <f t="shared" si="0"/>
        <v>8.9722222222222214</v>
      </c>
      <c r="E44" s="10">
        <v>32.299999999999997</v>
      </c>
      <c r="F44" s="17">
        <f t="shared" si="12"/>
        <v>-0.7777777777777779</v>
      </c>
      <c r="G44" s="17">
        <f t="shared" si="13"/>
        <v>-2.8000000000000007</v>
      </c>
      <c r="H44" s="17">
        <f t="shared" si="1"/>
        <v>-1431.1111111111113</v>
      </c>
      <c r="I44" s="27">
        <f t="shared" si="2"/>
        <v>31.02872053722993</v>
      </c>
      <c r="J44" s="17">
        <f t="shared" si="3"/>
        <v>270.75599999999997</v>
      </c>
      <c r="K44" s="17">
        <f t="shared" si="4"/>
        <v>-1129.3263905738813</v>
      </c>
      <c r="L44" s="17">
        <f t="shared" si="5"/>
        <v>-10132.56733764899</v>
      </c>
      <c r="M44" s="18">
        <f t="shared" si="14"/>
        <v>-415435.26084360859</v>
      </c>
      <c r="N44" s="18">
        <f t="shared" si="6"/>
        <v>1</v>
      </c>
      <c r="O44" s="18">
        <f t="shared" si="15"/>
        <v>5110.6579231066753</v>
      </c>
      <c r="P44" s="18">
        <f t="shared" si="16"/>
        <v>33370.401356050344</v>
      </c>
      <c r="Q44" s="18">
        <f t="shared" si="7"/>
        <v>28259.743432943669</v>
      </c>
      <c r="R44" s="18">
        <f t="shared" si="8"/>
        <v>74060.709876543187</v>
      </c>
      <c r="S44" s="18">
        <f t="shared" si="9"/>
        <v>1544.2316314621903</v>
      </c>
      <c r="T44" s="18">
        <f t="shared" si="10"/>
        <v>1544.2316314621903</v>
      </c>
      <c r="U44" s="18">
        <v>-1431.1111111111113</v>
      </c>
      <c r="V44" s="18"/>
      <c r="W44" s="18"/>
      <c r="X44" s="18">
        <f>76</f>
        <v>76</v>
      </c>
      <c r="Y44" s="18">
        <f t="shared" si="11"/>
        <v>3884.1000215610734</v>
      </c>
      <c r="Z44" s="17"/>
      <c r="AA44" s="17"/>
      <c r="AB44" s="17"/>
      <c r="AC44" s="17"/>
      <c r="AD44" s="17"/>
      <c r="AE44" s="17"/>
      <c r="AF44" s="17"/>
      <c r="AT44">
        <f t="shared" si="18"/>
        <v>1</v>
      </c>
    </row>
    <row r="45" spans="1:46" x14ac:dyDescent="0.25">
      <c r="A45" s="3" t="s">
        <v>47</v>
      </c>
      <c r="B45" s="3">
        <v>42</v>
      </c>
      <c r="C45" s="3">
        <v>42</v>
      </c>
      <c r="D45" s="28">
        <f t="shared" si="0"/>
        <v>8.0555555555555554</v>
      </c>
      <c r="E45" s="10">
        <v>29</v>
      </c>
      <c r="F45" s="17">
        <f t="shared" si="12"/>
        <v>-0.99999999999999933</v>
      </c>
      <c r="G45" s="17">
        <f t="shared" si="13"/>
        <v>-3.5999999999999979</v>
      </c>
      <c r="H45" s="17">
        <f t="shared" si="1"/>
        <v>-1839.9999999999989</v>
      </c>
      <c r="I45" s="27">
        <f t="shared" si="2"/>
        <v>25.012368537808641</v>
      </c>
      <c r="J45" s="17">
        <f t="shared" si="3"/>
        <v>270.75599999999997</v>
      </c>
      <c r="K45" s="17">
        <f t="shared" si="4"/>
        <v>-1544.2316314621903</v>
      </c>
      <c r="L45" s="17">
        <f t="shared" si="5"/>
        <v>-12439.643697889866</v>
      </c>
      <c r="M45" s="18">
        <f t="shared" si="14"/>
        <v>-522465.03531137435</v>
      </c>
      <c r="N45" s="18">
        <f t="shared" si="6"/>
        <v>1</v>
      </c>
      <c r="O45" s="18">
        <f t="shared" si="15"/>
        <v>6654.8895545688656</v>
      </c>
      <c r="P45" s="18">
        <f t="shared" si="16"/>
        <v>33370.401356050344</v>
      </c>
      <c r="Q45" s="18">
        <f t="shared" si="7"/>
        <v>26715.51180148148</v>
      </c>
      <c r="R45" s="18">
        <f t="shared" si="8"/>
        <v>59700.617283950618</v>
      </c>
      <c r="S45" s="18">
        <f t="shared" si="9"/>
        <v>1448.2845098794369</v>
      </c>
      <c r="T45" s="18">
        <f t="shared" si="10"/>
        <v>1448.2845098794369</v>
      </c>
      <c r="U45" s="18">
        <v>-1839.9999999999989</v>
      </c>
      <c r="V45" s="18"/>
      <c r="W45" s="18"/>
      <c r="X45" s="18">
        <f>76</f>
        <v>76</v>
      </c>
      <c r="Y45" s="18">
        <f t="shared" si="11"/>
        <v>5057.716061472338</v>
      </c>
      <c r="Z45" s="17"/>
      <c r="AA45" s="17"/>
      <c r="AB45" s="17"/>
      <c r="AC45" s="17"/>
      <c r="AD45" s="17"/>
      <c r="AE45" s="17"/>
      <c r="AF45" s="17"/>
      <c r="AT45">
        <f t="shared" si="18"/>
        <v>1</v>
      </c>
    </row>
    <row r="46" spans="1:46" x14ac:dyDescent="0.25">
      <c r="A46" s="3" t="s">
        <v>47</v>
      </c>
      <c r="B46" s="3">
        <v>43</v>
      </c>
      <c r="C46" s="3">
        <v>43</v>
      </c>
      <c r="D46" s="28">
        <f t="shared" si="0"/>
        <v>6.9722222222222223</v>
      </c>
      <c r="E46" s="10">
        <v>25.1</v>
      </c>
      <c r="F46" s="17">
        <f t="shared" si="12"/>
        <v>-0.94444444444444453</v>
      </c>
      <c r="G46" s="17">
        <f t="shared" si="13"/>
        <v>-3.4000000000000004</v>
      </c>
      <c r="H46" s="17">
        <f t="shared" si="1"/>
        <v>-1737.7777777777778</v>
      </c>
      <c r="I46" s="27">
        <f t="shared" si="2"/>
        <v>18.737267898341049</v>
      </c>
      <c r="J46" s="17">
        <f t="shared" si="3"/>
        <v>270.75599999999997</v>
      </c>
      <c r="K46" s="17">
        <f t="shared" si="4"/>
        <v>-1448.2845098794369</v>
      </c>
      <c r="L46" s="17">
        <f t="shared" si="5"/>
        <v>-10097.761443881629</v>
      </c>
      <c r="M46" s="18">
        <f t="shared" si="14"/>
        <v>-434203.74208691006</v>
      </c>
      <c r="N46" s="18">
        <f t="shared" si="6"/>
        <v>1</v>
      </c>
      <c r="O46" s="18">
        <f t="shared" si="15"/>
        <v>8103.1740644483025</v>
      </c>
      <c r="P46" s="18">
        <f t="shared" si="16"/>
        <v>33370.401356050344</v>
      </c>
      <c r="Q46" s="18">
        <f t="shared" si="7"/>
        <v>25267.227291602041</v>
      </c>
      <c r="R46" s="18">
        <f t="shared" si="8"/>
        <v>44722.932098765436</v>
      </c>
      <c r="S46" s="18">
        <f t="shared" si="9"/>
        <v>787.9196689930568</v>
      </c>
      <c r="T46" s="18">
        <f t="shared" si="10"/>
        <v>787.9196689930568</v>
      </c>
      <c r="U46" s="18">
        <v>-1737.7777777777778</v>
      </c>
      <c r="V46" s="18"/>
      <c r="W46" s="18"/>
      <c r="X46" s="18">
        <f>76</f>
        <v>76</v>
      </c>
      <c r="Y46" s="18">
        <f t="shared" si="11"/>
        <v>6158.4122889807104</v>
      </c>
      <c r="Z46" s="17"/>
      <c r="AA46" s="17"/>
      <c r="AB46" s="17"/>
      <c r="AC46" s="17"/>
      <c r="AD46" s="17"/>
      <c r="AE46" s="17"/>
      <c r="AF46" s="17"/>
      <c r="AT46">
        <f t="shared" si="18"/>
        <v>1</v>
      </c>
    </row>
    <row r="47" spans="1:46" x14ac:dyDescent="0.25">
      <c r="A47" s="3" t="s">
        <v>47</v>
      </c>
      <c r="B47" s="3">
        <v>44</v>
      </c>
      <c r="C47" s="3">
        <v>44</v>
      </c>
      <c r="D47" s="28">
        <f t="shared" si="0"/>
        <v>6.1666666666666661</v>
      </c>
      <c r="E47" s="10">
        <v>22.2</v>
      </c>
      <c r="F47" s="17">
        <f t="shared" si="12"/>
        <v>-0.5833333333333337</v>
      </c>
      <c r="G47" s="17">
        <f t="shared" si="13"/>
        <v>-2.1000000000000014</v>
      </c>
      <c r="H47" s="17">
        <f t="shared" si="1"/>
        <v>-1073.3333333333339</v>
      </c>
      <c r="I47" s="27">
        <f t="shared" si="2"/>
        <v>14.657664340277774</v>
      </c>
      <c r="J47" s="17">
        <f t="shared" si="3"/>
        <v>270.75599999999997</v>
      </c>
      <c r="K47" s="17">
        <f t="shared" si="4"/>
        <v>-787.91966899305623</v>
      </c>
      <c r="L47" s="17">
        <f t="shared" si="5"/>
        <v>-4858.8379587905129</v>
      </c>
      <c r="M47" s="18">
        <f t="shared" si="14"/>
        <v>-213788.87018678256</v>
      </c>
      <c r="N47" s="18">
        <f t="shared" si="6"/>
        <v>1</v>
      </c>
      <c r="O47" s="18">
        <f t="shared" si="15"/>
        <v>8891.0937334413593</v>
      </c>
      <c r="P47" s="18">
        <f t="shared" si="16"/>
        <v>33370.401356050344</v>
      </c>
      <c r="Q47" s="18">
        <f t="shared" si="7"/>
        <v>24479.307622608983</v>
      </c>
      <c r="R47" s="18">
        <f t="shared" si="8"/>
        <v>34985.555555555547</v>
      </c>
      <c r="S47" s="18">
        <f t="shared" si="9"/>
        <v>176.25273638406725</v>
      </c>
      <c r="T47" s="18">
        <f t="shared" si="10"/>
        <v>176.25273638406725</v>
      </c>
      <c r="U47" s="18">
        <v>-1073.3333333333339</v>
      </c>
      <c r="V47" s="18"/>
      <c r="W47" s="18"/>
      <c r="X47" s="18">
        <f>76</f>
        <v>76</v>
      </c>
      <c r="Y47" s="18">
        <f t="shared" si="11"/>
        <v>6757.2312374154335</v>
      </c>
      <c r="Z47" s="17"/>
      <c r="AA47" s="17"/>
      <c r="AB47" s="17"/>
      <c r="AC47" s="17"/>
      <c r="AD47" s="17"/>
      <c r="AE47" s="17"/>
      <c r="AF47" s="17"/>
      <c r="AT47">
        <f t="shared" si="18"/>
        <v>1</v>
      </c>
    </row>
    <row r="48" spans="1:46" x14ac:dyDescent="0.25">
      <c r="A48" s="3" t="s">
        <v>47</v>
      </c>
      <c r="B48" s="3">
        <v>45</v>
      </c>
      <c r="C48" s="3">
        <v>45</v>
      </c>
      <c r="D48" s="28">
        <f t="shared" si="0"/>
        <v>5.8055555555555554</v>
      </c>
      <c r="E48" s="10">
        <v>20.9</v>
      </c>
      <c r="F48" s="17">
        <f t="shared" si="12"/>
        <v>-0.25000000000000011</v>
      </c>
      <c r="G48" s="17">
        <f t="shared" si="13"/>
        <v>-0.90000000000000036</v>
      </c>
      <c r="H48" s="17">
        <f t="shared" si="1"/>
        <v>-460.00000000000023</v>
      </c>
      <c r="I48" s="27">
        <f t="shared" si="2"/>
        <v>12.991263615933642</v>
      </c>
      <c r="J48" s="17">
        <f t="shared" si="3"/>
        <v>270.75599999999997</v>
      </c>
      <c r="K48" s="17">
        <f t="shared" si="4"/>
        <v>-176.25273638406662</v>
      </c>
      <c r="L48" s="17">
        <f t="shared" si="5"/>
        <v>-1023.2450528963867</v>
      </c>
      <c r="M48" s="18">
        <f t="shared" si="14"/>
        <v>-46046.0273803374</v>
      </c>
      <c r="N48" s="18">
        <f t="shared" si="6"/>
        <v>1</v>
      </c>
      <c r="O48" s="18">
        <f t="shared" si="15"/>
        <v>9067.3464698254265</v>
      </c>
      <c r="P48" s="18">
        <f t="shared" si="16"/>
        <v>33370.401356050344</v>
      </c>
      <c r="Q48" s="18">
        <f t="shared" si="7"/>
        <v>24303.05488622492</v>
      </c>
      <c r="R48" s="18">
        <f t="shared" si="8"/>
        <v>31008.117283950618</v>
      </c>
      <c r="S48" s="18">
        <f t="shared" si="9"/>
        <v>74.644670416666486</v>
      </c>
      <c r="T48" s="18">
        <f t="shared" si="10"/>
        <v>74.644670416666486</v>
      </c>
      <c r="U48" s="18">
        <v>-460.00000000000023</v>
      </c>
      <c r="V48" s="18"/>
      <c r="W48" s="18"/>
      <c r="X48" s="18">
        <f>76</f>
        <v>76</v>
      </c>
      <c r="Y48" s="18">
        <f t="shared" si="11"/>
        <v>6891.1833170673244</v>
      </c>
      <c r="Z48" s="17"/>
      <c r="AA48" s="17"/>
      <c r="AB48" s="17"/>
      <c r="AC48" s="17"/>
      <c r="AD48" s="17"/>
      <c r="AE48" s="17"/>
      <c r="AF48" s="17"/>
      <c r="AT48">
        <f t="shared" si="18"/>
        <v>1</v>
      </c>
    </row>
    <row r="49" spans="1:46" x14ac:dyDescent="0.25">
      <c r="A49" s="3" t="s">
        <v>47</v>
      </c>
      <c r="B49" s="3">
        <v>46</v>
      </c>
      <c r="C49" s="3">
        <v>46</v>
      </c>
      <c r="D49" s="28">
        <f t="shared" si="0"/>
        <v>5.6666666666666661</v>
      </c>
      <c r="E49" s="10">
        <v>20.399999999999999</v>
      </c>
      <c r="F49" s="17">
        <f t="shared" si="12"/>
        <v>-0.19444444444444425</v>
      </c>
      <c r="G49" s="17">
        <f t="shared" si="13"/>
        <v>-0.69999999999999929</v>
      </c>
      <c r="H49" s="17">
        <f t="shared" si="1"/>
        <v>-357.77777777777743</v>
      </c>
      <c r="I49" s="27">
        <f t="shared" si="2"/>
        <v>12.37710736111111</v>
      </c>
      <c r="J49" s="17">
        <f t="shared" si="3"/>
        <v>270.75599999999997</v>
      </c>
      <c r="K49" s="17">
        <f t="shared" si="4"/>
        <v>-74.644670416666372</v>
      </c>
      <c r="L49" s="17">
        <f t="shared" si="5"/>
        <v>-422.98646569444276</v>
      </c>
      <c r="M49" s="18">
        <f t="shared" si="14"/>
        <v>-19457.377421944366</v>
      </c>
      <c r="N49" s="18">
        <f t="shared" si="6"/>
        <v>1</v>
      </c>
      <c r="O49" s="18">
        <f t="shared" si="15"/>
        <v>9141.991140242093</v>
      </c>
      <c r="P49" s="18">
        <f t="shared" si="16"/>
        <v>33370.401356050344</v>
      </c>
      <c r="Q49" s="18">
        <f t="shared" si="7"/>
        <v>24228.410215808253</v>
      </c>
      <c r="R49" s="18">
        <f t="shared" si="8"/>
        <v>29542.222222222219</v>
      </c>
      <c r="S49" s="18">
        <f t="shared" si="9"/>
        <v>229.0460110677086</v>
      </c>
      <c r="T49" s="18">
        <f t="shared" si="10"/>
        <v>229.0460110677086</v>
      </c>
      <c r="U49" s="18">
        <v>-357.77777777777743</v>
      </c>
      <c r="V49" s="18"/>
      <c r="W49" s="18"/>
      <c r="X49" s="18">
        <f>76</f>
        <v>76</v>
      </c>
      <c r="Y49" s="18">
        <f t="shared" si="11"/>
        <v>6947.9132665839907</v>
      </c>
      <c r="Z49" s="17"/>
      <c r="AA49" s="17"/>
      <c r="AB49" s="17"/>
      <c r="AC49" s="17"/>
      <c r="AD49" s="17"/>
      <c r="AE49" s="17"/>
      <c r="AF49" s="17"/>
      <c r="AT49">
        <f t="shared" si="18"/>
        <v>1</v>
      </c>
    </row>
    <row r="50" spans="1:46" x14ac:dyDescent="0.25">
      <c r="A50" s="3" t="s">
        <v>47</v>
      </c>
      <c r="B50" s="3">
        <v>47</v>
      </c>
      <c r="C50" s="3">
        <v>47</v>
      </c>
      <c r="D50" s="28">
        <f t="shared" si="0"/>
        <v>5.416666666666667</v>
      </c>
      <c r="E50" s="10">
        <v>19.5</v>
      </c>
      <c r="F50" s="17">
        <f t="shared" si="12"/>
        <v>-0.27777777777777779</v>
      </c>
      <c r="G50" s="17">
        <f t="shared" si="13"/>
        <v>-1</v>
      </c>
      <c r="H50" s="17">
        <f t="shared" si="1"/>
        <v>-511.11111111111114</v>
      </c>
      <c r="I50" s="27">
        <f t="shared" si="2"/>
        <v>11.309100043402779</v>
      </c>
      <c r="J50" s="17">
        <f t="shared" si="3"/>
        <v>270.75599999999997</v>
      </c>
      <c r="K50" s="17">
        <f t="shared" si="4"/>
        <v>-229.04601106770838</v>
      </c>
      <c r="L50" s="17">
        <f t="shared" si="5"/>
        <v>-1240.6658932834205</v>
      </c>
      <c r="M50" s="18">
        <f t="shared" si="14"/>
        <v>-58311.296984320761</v>
      </c>
      <c r="N50" s="18">
        <f t="shared" si="6"/>
        <v>1</v>
      </c>
      <c r="O50" s="18">
        <f t="shared" si="15"/>
        <v>9371.0371513098016</v>
      </c>
      <c r="P50" s="18">
        <f t="shared" si="16"/>
        <v>33370.401356050344</v>
      </c>
      <c r="Q50" s="18">
        <f t="shared" si="7"/>
        <v>23999.364204740545</v>
      </c>
      <c r="R50" s="18">
        <f t="shared" si="8"/>
        <v>26993.055555555558</v>
      </c>
      <c r="S50" s="18">
        <f t="shared" si="9"/>
        <v>153.61925598765447</v>
      </c>
      <c r="T50" s="18">
        <f t="shared" si="10"/>
        <v>153.61925598765447</v>
      </c>
      <c r="U50" s="18">
        <v>-511.11111111111114</v>
      </c>
      <c r="V50" s="18"/>
      <c r="W50" s="18"/>
      <c r="X50" s="18">
        <f>76</f>
        <v>76</v>
      </c>
      <c r="Y50" s="18">
        <f t="shared" si="11"/>
        <v>7121.9882349954496</v>
      </c>
      <c r="Z50" s="17"/>
      <c r="AA50" s="17"/>
      <c r="AB50" s="17"/>
      <c r="AC50" s="17"/>
      <c r="AD50" s="17"/>
      <c r="AE50" s="17"/>
      <c r="AF50" s="17"/>
      <c r="AT50">
        <f t="shared" si="18"/>
        <v>1</v>
      </c>
    </row>
    <row r="51" spans="1:46" x14ac:dyDescent="0.25">
      <c r="A51" s="3" t="s">
        <v>47</v>
      </c>
      <c r="B51" s="3">
        <v>48</v>
      </c>
      <c r="C51" s="3">
        <v>48</v>
      </c>
      <c r="D51" s="28">
        <f t="shared" si="0"/>
        <v>5.1111111111111107</v>
      </c>
      <c r="E51" s="10">
        <v>18.399999999999999</v>
      </c>
      <c r="F51" s="17">
        <f t="shared" si="12"/>
        <v>-0.23611111111111099</v>
      </c>
      <c r="G51" s="17">
        <f t="shared" si="13"/>
        <v>-0.84999999999999964</v>
      </c>
      <c r="H51" s="17">
        <f t="shared" si="1"/>
        <v>-434.44444444444423</v>
      </c>
      <c r="I51" s="27">
        <f t="shared" si="2"/>
        <v>10.069188456790121</v>
      </c>
      <c r="J51" s="17">
        <f t="shared" si="3"/>
        <v>270.75599999999997</v>
      </c>
      <c r="K51" s="17">
        <f t="shared" si="4"/>
        <v>-153.61925598765413</v>
      </c>
      <c r="L51" s="17">
        <f t="shared" si="5"/>
        <v>-785.16508615912107</v>
      </c>
      <c r="M51" s="18">
        <f t="shared" si="14"/>
        <v>-37687.924135637812</v>
      </c>
      <c r="N51" s="18">
        <f t="shared" si="6"/>
        <v>1</v>
      </c>
      <c r="O51" s="18">
        <f t="shared" si="15"/>
        <v>9524.6564072974561</v>
      </c>
      <c r="P51" s="18">
        <f t="shared" si="16"/>
        <v>33370.401356050344</v>
      </c>
      <c r="Q51" s="18">
        <f t="shared" si="7"/>
        <v>23845.744948752887</v>
      </c>
      <c r="R51" s="18">
        <f t="shared" si="8"/>
        <v>24033.580246913574</v>
      </c>
      <c r="S51" s="18">
        <f t="shared" si="9"/>
        <v>0</v>
      </c>
      <c r="T51" s="18">
        <f t="shared" si="10"/>
        <v>0</v>
      </c>
      <c r="U51" s="18">
        <v>-434.44444444444423</v>
      </c>
      <c r="V51" s="18"/>
      <c r="W51" s="18"/>
      <c r="X51" s="18">
        <f>76</f>
        <v>76</v>
      </c>
      <c r="Y51" s="18">
        <f t="shared" si="11"/>
        <v>7238.7388695460668</v>
      </c>
      <c r="Z51" s="17"/>
      <c r="AA51" s="17"/>
      <c r="AB51" s="17"/>
      <c r="AC51" s="17"/>
      <c r="AD51" s="17"/>
      <c r="AE51" s="17"/>
      <c r="AF51" s="17"/>
      <c r="AT51">
        <f t="shared" si="18"/>
        <v>1</v>
      </c>
    </row>
    <row r="52" spans="1:46" x14ac:dyDescent="0.25">
      <c r="A52" s="3" t="s">
        <v>47</v>
      </c>
      <c r="B52" s="3">
        <v>49</v>
      </c>
      <c r="C52" s="3">
        <v>49</v>
      </c>
      <c r="D52" s="28">
        <f t="shared" si="0"/>
        <v>4.9444444444444446</v>
      </c>
      <c r="E52" s="10">
        <v>17.8</v>
      </c>
      <c r="F52" s="17">
        <f t="shared" si="12"/>
        <v>-8.3333333333333037E-2</v>
      </c>
      <c r="G52" s="17">
        <f t="shared" si="13"/>
        <v>-0.29999999999999893</v>
      </c>
      <c r="H52" s="17">
        <f t="shared" si="1"/>
        <v>-153.3333333333328</v>
      </c>
      <c r="I52" s="27">
        <f t="shared" si="2"/>
        <v>9.4232090933641981</v>
      </c>
      <c r="J52" s="17">
        <f t="shared" si="3"/>
        <v>270.75599999999997</v>
      </c>
      <c r="K52" s="17">
        <f t="shared" si="4"/>
        <v>126.84587576003136</v>
      </c>
      <c r="L52" s="17">
        <f t="shared" si="5"/>
        <v>627.18238570237736</v>
      </c>
      <c r="M52" s="18">
        <f t="shared" si="14"/>
        <v>30731.936899416491</v>
      </c>
      <c r="N52" s="18">
        <f t="shared" si="6"/>
        <v>1</v>
      </c>
      <c r="O52" s="18">
        <f t="shared" si="15"/>
        <v>9524.6564072974561</v>
      </c>
      <c r="P52" s="18">
        <f t="shared" si="16"/>
        <v>33370.401356050344</v>
      </c>
      <c r="Q52" s="18">
        <f t="shared" si="7"/>
        <v>23845.744948752887</v>
      </c>
      <c r="R52" s="18">
        <f t="shared" si="8"/>
        <v>22491.728395061727</v>
      </c>
      <c r="S52" s="18">
        <f t="shared" si="9"/>
        <v>0</v>
      </c>
      <c r="T52" s="18">
        <f t="shared" si="10"/>
        <v>0</v>
      </c>
      <c r="U52" s="18">
        <v>-153.3333333333328</v>
      </c>
      <c r="V52" s="18"/>
      <c r="W52" s="18"/>
      <c r="X52" s="18">
        <f>76</f>
        <v>76</v>
      </c>
      <c r="Y52" s="18">
        <f t="shared" si="11"/>
        <v>7238.7388695460668</v>
      </c>
      <c r="Z52" s="17"/>
      <c r="AA52" s="17"/>
      <c r="AB52" s="17"/>
      <c r="AC52" s="17"/>
      <c r="AD52" s="17"/>
      <c r="AE52" s="17"/>
      <c r="AF52" s="17"/>
      <c r="AT52">
        <f t="shared" si="18"/>
        <v>1</v>
      </c>
    </row>
    <row r="53" spans="1:46" x14ac:dyDescent="0.25">
      <c r="A53" s="3" t="s">
        <v>47</v>
      </c>
      <c r="B53" s="3">
        <v>50</v>
      </c>
      <c r="C53" s="3">
        <v>50</v>
      </c>
      <c r="D53" s="28">
        <f t="shared" si="0"/>
        <v>4.9444444444444446</v>
      </c>
      <c r="E53" s="10">
        <v>17.8</v>
      </c>
      <c r="F53" s="17">
        <f t="shared" si="12"/>
        <v>-5.5555555555555851E-2</v>
      </c>
      <c r="G53" s="17">
        <f t="shared" si="13"/>
        <v>-0.20000000000000107</v>
      </c>
      <c r="H53" s="17">
        <f t="shared" si="1"/>
        <v>-102.22222222222277</v>
      </c>
      <c r="I53" s="27">
        <f t="shared" si="2"/>
        <v>9.4232090933641981</v>
      </c>
      <c r="J53" s="17">
        <f t="shared" si="3"/>
        <v>270.75599999999997</v>
      </c>
      <c r="K53" s="17">
        <f t="shared" si="4"/>
        <v>177.9569868711414</v>
      </c>
      <c r="L53" s="17">
        <f t="shared" si="5"/>
        <v>879.89843508508807</v>
      </c>
      <c r="M53" s="18">
        <f t="shared" si="14"/>
        <v>43994.921754254407</v>
      </c>
      <c r="N53" s="18">
        <f t="shared" si="6"/>
        <v>1</v>
      </c>
      <c r="O53" s="18">
        <f t="shared" si="15"/>
        <v>9524.6564072974561</v>
      </c>
      <c r="P53" s="18">
        <f t="shared" si="16"/>
        <v>33497.247231810376</v>
      </c>
      <c r="Q53" s="18">
        <f t="shared" si="7"/>
        <v>23972.590824512918</v>
      </c>
      <c r="R53" s="18">
        <f t="shared" si="8"/>
        <v>22491.728395061727</v>
      </c>
      <c r="S53" s="18">
        <f t="shared" si="9"/>
        <v>256.90621399305564</v>
      </c>
      <c r="T53" s="18">
        <f t="shared" si="10"/>
        <v>256.90621399305564</v>
      </c>
      <c r="U53" s="18">
        <v>-102.22222222222277</v>
      </c>
      <c r="V53" s="18"/>
      <c r="W53" s="18"/>
      <c r="X53" s="18">
        <f>76</f>
        <v>76</v>
      </c>
      <c r="Y53" s="18">
        <f t="shared" si="11"/>
        <v>7238.7388695460668</v>
      </c>
      <c r="Z53" s="17"/>
      <c r="AA53" s="17"/>
      <c r="AB53" s="17"/>
      <c r="AC53" s="17"/>
      <c r="AD53" s="17"/>
      <c r="AE53" s="17"/>
      <c r="AF53" s="17"/>
      <c r="AT53">
        <f t="shared" si="18"/>
        <v>1</v>
      </c>
    </row>
    <row r="54" spans="1:46" x14ac:dyDescent="0.25">
      <c r="A54" s="3" t="s">
        <v>47</v>
      </c>
      <c r="B54" s="3">
        <v>51</v>
      </c>
      <c r="C54" s="3">
        <v>51</v>
      </c>
      <c r="D54" s="28">
        <f t="shared" si="0"/>
        <v>4.833333333333333</v>
      </c>
      <c r="E54" s="10">
        <v>17.399999999999999</v>
      </c>
      <c r="F54" s="17">
        <f t="shared" si="12"/>
        <v>-0.29166666666666685</v>
      </c>
      <c r="G54" s="17">
        <f t="shared" si="13"/>
        <v>-1.0500000000000007</v>
      </c>
      <c r="H54" s="17">
        <f t="shared" si="1"/>
        <v>-536.66666666666697</v>
      </c>
      <c r="I54" s="27">
        <f t="shared" si="2"/>
        <v>9.0044526736111088</v>
      </c>
      <c r="J54" s="17">
        <f t="shared" si="3"/>
        <v>270.75599999999997</v>
      </c>
      <c r="K54" s="17">
        <f t="shared" si="4"/>
        <v>-256.90621399305587</v>
      </c>
      <c r="L54" s="17">
        <f t="shared" si="5"/>
        <v>-1241.7133676331032</v>
      </c>
      <c r="M54" s="18">
        <f t="shared" si="14"/>
        <v>-63327.381749288266</v>
      </c>
      <c r="N54" s="18">
        <f t="shared" si="6"/>
        <v>1</v>
      </c>
      <c r="O54" s="18">
        <f t="shared" si="15"/>
        <v>9781.5626212905117</v>
      </c>
      <c r="P54" s="18">
        <f t="shared" si="16"/>
        <v>33675.204218681516</v>
      </c>
      <c r="Q54" s="18">
        <f t="shared" si="7"/>
        <v>23893.641597391004</v>
      </c>
      <c r="R54" s="18">
        <f t="shared" si="8"/>
        <v>21492.222222222219</v>
      </c>
      <c r="S54" s="18">
        <f t="shared" si="9"/>
        <v>820.80197483314078</v>
      </c>
      <c r="T54" s="18">
        <f t="shared" si="10"/>
        <v>820.80197483314078</v>
      </c>
      <c r="U54" s="18">
        <v>-536.66666666666697</v>
      </c>
      <c r="V54" s="18"/>
      <c r="W54" s="18"/>
      <c r="X54" s="18">
        <f>76</f>
        <v>76</v>
      </c>
      <c r="Y54" s="18">
        <f t="shared" si="11"/>
        <v>7433.9875921807889</v>
      </c>
      <c r="Z54" s="17"/>
      <c r="AA54" s="17"/>
      <c r="AB54" s="17"/>
      <c r="AC54" s="17"/>
      <c r="AD54" s="17"/>
      <c r="AE54" s="17"/>
      <c r="AF54" s="17"/>
      <c r="AT54">
        <f t="shared" si="18"/>
        <v>1</v>
      </c>
    </row>
    <row r="55" spans="1:46" x14ac:dyDescent="0.25">
      <c r="A55" s="3" t="s">
        <v>47</v>
      </c>
      <c r="B55" s="3">
        <v>52</v>
      </c>
      <c r="C55" s="3">
        <v>52</v>
      </c>
      <c r="D55" s="28">
        <f t="shared" si="0"/>
        <v>4.3611111111111107</v>
      </c>
      <c r="E55" s="10">
        <v>15.7</v>
      </c>
      <c r="F55" s="17">
        <f t="shared" si="12"/>
        <v>-0.5972222222222221</v>
      </c>
      <c r="G55" s="17">
        <f t="shared" si="13"/>
        <v>-2.1499999999999995</v>
      </c>
      <c r="H55" s="17">
        <f t="shared" si="1"/>
        <v>-1098.8888888888887</v>
      </c>
      <c r="I55" s="27">
        <f t="shared" si="2"/>
        <v>7.3309140557484556</v>
      </c>
      <c r="J55" s="17">
        <f t="shared" si="3"/>
        <v>270.75599999999997</v>
      </c>
      <c r="K55" s="17">
        <f t="shared" si="4"/>
        <v>-820.80197483314021</v>
      </c>
      <c r="L55" s="17">
        <f t="shared" si="5"/>
        <v>-3579.6086124667499</v>
      </c>
      <c r="M55" s="18">
        <f t="shared" si="14"/>
        <v>-186139.64784827101</v>
      </c>
      <c r="N55" s="18">
        <f t="shared" si="6"/>
        <v>1</v>
      </c>
      <c r="O55" s="18">
        <f t="shared" si="15"/>
        <v>10602.364596123653</v>
      </c>
      <c r="P55" s="18">
        <f t="shared" si="16"/>
        <v>33675.204218681516</v>
      </c>
      <c r="Q55" s="18">
        <f t="shared" si="7"/>
        <v>23072.839622557862</v>
      </c>
      <c r="R55" s="18">
        <f t="shared" si="8"/>
        <v>17497.746913580246</v>
      </c>
      <c r="S55" s="18">
        <f t="shared" si="9"/>
        <v>644.14010872202925</v>
      </c>
      <c r="T55" s="18">
        <f t="shared" si="10"/>
        <v>644.14010872202925</v>
      </c>
      <c r="U55" s="18">
        <v>-1098.8888888888887</v>
      </c>
      <c r="V55" s="18"/>
      <c r="W55" s="18"/>
      <c r="X55" s="18">
        <f>76</f>
        <v>76</v>
      </c>
      <c r="Y55" s="18">
        <f t="shared" si="11"/>
        <v>8057.7970930539759</v>
      </c>
      <c r="Z55" s="17"/>
      <c r="AA55" s="17"/>
      <c r="AB55" s="17"/>
      <c r="AC55" s="17"/>
      <c r="AD55" s="17"/>
      <c r="AE55" s="17"/>
      <c r="AF55" s="17"/>
      <c r="AT55">
        <f t="shared" si="18"/>
        <v>1</v>
      </c>
    </row>
    <row r="56" spans="1:46" x14ac:dyDescent="0.25">
      <c r="A56" s="3" t="s">
        <v>47</v>
      </c>
      <c r="B56" s="3">
        <v>53</v>
      </c>
      <c r="C56" s="3">
        <v>53</v>
      </c>
      <c r="D56" s="28">
        <f t="shared" si="0"/>
        <v>3.6388888888888888</v>
      </c>
      <c r="E56" s="10">
        <v>13.1</v>
      </c>
      <c r="F56" s="17">
        <f t="shared" si="12"/>
        <v>-0.49999999999999994</v>
      </c>
      <c r="G56" s="17">
        <f t="shared" si="13"/>
        <v>-1.7999999999999998</v>
      </c>
      <c r="H56" s="17">
        <f t="shared" si="1"/>
        <v>-919.99999999999989</v>
      </c>
      <c r="I56" s="27">
        <f t="shared" si="2"/>
        <v>5.1038912779706793</v>
      </c>
      <c r="J56" s="17">
        <f t="shared" si="3"/>
        <v>270.75599999999997</v>
      </c>
      <c r="K56" s="17">
        <f t="shared" si="4"/>
        <v>-644.14010872202925</v>
      </c>
      <c r="L56" s="17">
        <f t="shared" si="5"/>
        <v>-2343.9542845162732</v>
      </c>
      <c r="M56" s="18">
        <f t="shared" si="14"/>
        <v>-124229.57707936248</v>
      </c>
      <c r="N56" s="18">
        <f t="shared" si="6"/>
        <v>1</v>
      </c>
      <c r="O56" s="18">
        <f t="shared" si="15"/>
        <v>11246.504704845682</v>
      </c>
      <c r="P56" s="18">
        <f t="shared" si="16"/>
        <v>33675.204218681516</v>
      </c>
      <c r="Q56" s="18">
        <f t="shared" si="7"/>
        <v>22428.699513835832</v>
      </c>
      <c r="R56" s="18">
        <f t="shared" si="8"/>
        <v>12182.191358024691</v>
      </c>
      <c r="S56" s="18">
        <f t="shared" si="9"/>
        <v>6.0006986525841057</v>
      </c>
      <c r="T56" s="18">
        <f t="shared" si="10"/>
        <v>6.0006986525841057</v>
      </c>
      <c r="U56" s="18">
        <v>-919.99999999999989</v>
      </c>
      <c r="V56" s="18"/>
      <c r="W56" s="18"/>
      <c r="X56" s="18">
        <f>76</f>
        <v>76</v>
      </c>
      <c r="Y56" s="18">
        <f t="shared" si="11"/>
        <v>8547.3435756827184</v>
      </c>
      <c r="Z56" s="17"/>
      <c r="AA56" s="17"/>
      <c r="AB56" s="17"/>
      <c r="AC56" s="17"/>
      <c r="AD56" s="17"/>
      <c r="AE56" s="17"/>
      <c r="AF56" s="17"/>
      <c r="AT56">
        <f t="shared" si="18"/>
        <v>1</v>
      </c>
    </row>
    <row r="57" spans="1:46" x14ac:dyDescent="0.25">
      <c r="A57" s="3" t="s">
        <v>47</v>
      </c>
      <c r="B57" s="3">
        <v>54</v>
      </c>
      <c r="C57" s="3">
        <v>54</v>
      </c>
      <c r="D57" s="28">
        <f t="shared" si="0"/>
        <v>3.3611111111111107</v>
      </c>
      <c r="E57" s="10">
        <v>12.1</v>
      </c>
      <c r="F57" s="17">
        <f t="shared" si="12"/>
        <v>-0.15277777777777773</v>
      </c>
      <c r="G57" s="17">
        <f t="shared" si="13"/>
        <v>-0.54999999999999982</v>
      </c>
      <c r="H57" s="17">
        <f t="shared" si="1"/>
        <v>-281.11111111111103</v>
      </c>
      <c r="I57" s="27">
        <f t="shared" si="2"/>
        <v>4.3544124585262329</v>
      </c>
      <c r="J57" s="17">
        <f t="shared" si="3"/>
        <v>270.75599999999997</v>
      </c>
      <c r="K57" s="17">
        <f t="shared" si="4"/>
        <v>-6.0006986525848447</v>
      </c>
      <c r="L57" s="17">
        <f t="shared" si="5"/>
        <v>-20.169014915632392</v>
      </c>
      <c r="M57" s="18">
        <f t="shared" si="14"/>
        <v>-1089.1268054441491</v>
      </c>
      <c r="N57" s="18">
        <f t="shared" si="6"/>
        <v>1</v>
      </c>
      <c r="O57" s="18">
        <f t="shared" si="15"/>
        <v>11252.505403498266</v>
      </c>
      <c r="P57" s="18">
        <f t="shared" si="16"/>
        <v>33675.204218681516</v>
      </c>
      <c r="Q57" s="18">
        <f t="shared" si="7"/>
        <v>22422.698815183248</v>
      </c>
      <c r="R57" s="18">
        <f t="shared" si="8"/>
        <v>10393.302469135799</v>
      </c>
      <c r="S57" s="18">
        <f t="shared" si="9"/>
        <v>0</v>
      </c>
      <c r="T57" s="18">
        <f t="shared" si="10"/>
        <v>0</v>
      </c>
      <c r="U57" s="18">
        <v>-281.11111111111103</v>
      </c>
      <c r="V57" s="18"/>
      <c r="W57" s="18"/>
      <c r="X57" s="18">
        <f>76</f>
        <v>76</v>
      </c>
      <c r="Y57" s="18">
        <f t="shared" si="11"/>
        <v>8551.9041066586815</v>
      </c>
      <c r="Z57" s="17"/>
      <c r="AA57" s="17"/>
      <c r="AB57" s="17"/>
      <c r="AC57" s="17"/>
      <c r="AD57" s="17"/>
      <c r="AE57" s="17"/>
      <c r="AF57" s="17"/>
      <c r="AT57">
        <f t="shared" si="18"/>
        <v>1</v>
      </c>
    </row>
    <row r="58" spans="1:46" x14ac:dyDescent="0.25">
      <c r="A58" s="3" t="s">
        <v>47</v>
      </c>
      <c r="B58" s="3">
        <v>55</v>
      </c>
      <c r="C58" s="3">
        <v>55</v>
      </c>
      <c r="D58" s="28">
        <f t="shared" si="0"/>
        <v>3.333333333333333</v>
      </c>
      <c r="E58" s="10">
        <v>12</v>
      </c>
      <c r="F58" s="17">
        <f t="shared" si="12"/>
        <v>-1.388888888888884E-2</v>
      </c>
      <c r="G58" s="17">
        <f t="shared" si="13"/>
        <v>-4.9999999999999822E-2</v>
      </c>
      <c r="H58" s="17">
        <f t="shared" si="1"/>
        <v>-25.555555555555465</v>
      </c>
      <c r="I58" s="27">
        <f t="shared" si="2"/>
        <v>4.2827361111111104</v>
      </c>
      <c r="J58" s="17">
        <f t="shared" si="3"/>
        <v>270.75599999999997</v>
      </c>
      <c r="K58" s="17">
        <f t="shared" si="4"/>
        <v>249.48318055555561</v>
      </c>
      <c r="L58" s="17">
        <f t="shared" si="5"/>
        <v>831.61060185185192</v>
      </c>
      <c r="M58" s="18">
        <f t="shared" si="14"/>
        <v>45738.583101851858</v>
      </c>
      <c r="N58" s="18">
        <f t="shared" si="6"/>
        <v>1</v>
      </c>
      <c r="O58" s="18">
        <f t="shared" si="15"/>
        <v>11252.505403498266</v>
      </c>
      <c r="P58" s="18">
        <f t="shared" si="16"/>
        <v>33675.204218681516</v>
      </c>
      <c r="Q58" s="18">
        <f t="shared" si="7"/>
        <v>22422.698815183248</v>
      </c>
      <c r="R58" s="18">
        <f t="shared" si="8"/>
        <v>10222.222222222221</v>
      </c>
      <c r="S58" s="18">
        <f t="shared" si="9"/>
        <v>0</v>
      </c>
      <c r="T58" s="18">
        <f t="shared" si="10"/>
        <v>0</v>
      </c>
      <c r="U58" s="18">
        <v>-25.555555555555465</v>
      </c>
      <c r="V58" s="18"/>
      <c r="W58" s="18"/>
      <c r="X58" s="18">
        <f>76</f>
        <v>76</v>
      </c>
      <c r="Y58" s="18">
        <f t="shared" si="11"/>
        <v>8551.9041066586815</v>
      </c>
      <c r="Z58" s="17"/>
      <c r="AA58" s="17"/>
      <c r="AB58" s="17"/>
      <c r="AC58" s="17"/>
      <c r="AD58" s="17"/>
      <c r="AE58" s="17"/>
      <c r="AF58" s="17"/>
      <c r="AT58">
        <f t="shared" si="18"/>
        <v>1</v>
      </c>
    </row>
    <row r="59" spans="1:46" x14ac:dyDescent="0.25">
      <c r="A59" s="3" t="s">
        <v>47</v>
      </c>
      <c r="B59" s="3">
        <v>56</v>
      </c>
      <c r="C59" s="3">
        <v>56</v>
      </c>
      <c r="D59" s="28">
        <f t="shared" si="0"/>
        <v>3.333333333333333</v>
      </c>
      <c r="E59" s="10">
        <v>12</v>
      </c>
      <c r="F59" s="17">
        <f t="shared" si="12"/>
        <v>0</v>
      </c>
      <c r="G59" s="17">
        <f t="shared" si="13"/>
        <v>0</v>
      </c>
      <c r="H59" s="17">
        <f t="shared" si="1"/>
        <v>0</v>
      </c>
      <c r="I59" s="27">
        <f t="shared" si="2"/>
        <v>4.2827361111111104</v>
      </c>
      <c r="J59" s="17">
        <f t="shared" si="3"/>
        <v>270.75599999999997</v>
      </c>
      <c r="K59" s="17">
        <f t="shared" si="4"/>
        <v>275.03873611111106</v>
      </c>
      <c r="L59" s="17">
        <f t="shared" si="5"/>
        <v>916.7957870370368</v>
      </c>
      <c r="M59" s="18">
        <f t="shared" si="14"/>
        <v>51340.564074074064</v>
      </c>
      <c r="N59" s="18">
        <f t="shared" si="6"/>
        <v>1</v>
      </c>
      <c r="O59" s="18">
        <f t="shared" si="15"/>
        <v>11252.505403498266</v>
      </c>
      <c r="P59" s="18">
        <f t="shared" si="16"/>
        <v>33924.687399237075</v>
      </c>
      <c r="Q59" s="18">
        <f t="shared" si="7"/>
        <v>22672.181995738807</v>
      </c>
      <c r="R59" s="18">
        <f t="shared" si="8"/>
        <v>10222.222222222221</v>
      </c>
      <c r="S59" s="18">
        <f t="shared" si="9"/>
        <v>0</v>
      </c>
      <c r="T59" s="18">
        <f t="shared" si="10"/>
        <v>0</v>
      </c>
      <c r="U59" s="18">
        <v>0</v>
      </c>
      <c r="V59" s="18"/>
      <c r="W59" s="18"/>
      <c r="X59" s="18">
        <f>76</f>
        <v>76</v>
      </c>
      <c r="Y59" s="18">
        <f t="shared" si="11"/>
        <v>8551.9041066586815</v>
      </c>
      <c r="Z59" s="17"/>
      <c r="AA59" s="17"/>
      <c r="AB59" s="17"/>
      <c r="AC59" s="17"/>
      <c r="AD59" s="17"/>
      <c r="AE59" s="17"/>
      <c r="AF59" s="17"/>
      <c r="AT59">
        <f t="shared" si="18"/>
        <v>1</v>
      </c>
    </row>
    <row r="60" spans="1:46" x14ac:dyDescent="0.25">
      <c r="A60" s="3" t="s">
        <v>47</v>
      </c>
      <c r="B60" s="3">
        <v>57</v>
      </c>
      <c r="C60" s="3">
        <v>57</v>
      </c>
      <c r="D60" s="28">
        <f t="shared" si="0"/>
        <v>3.333333333333333</v>
      </c>
      <c r="E60" s="10">
        <v>12</v>
      </c>
      <c r="F60" s="17">
        <f t="shared" si="12"/>
        <v>4.1666666666666761E-2</v>
      </c>
      <c r="G60" s="17">
        <f t="shared" si="13"/>
        <v>0.15000000000000036</v>
      </c>
      <c r="H60" s="17">
        <f t="shared" si="1"/>
        <v>76.666666666666842</v>
      </c>
      <c r="I60" s="27">
        <f t="shared" si="2"/>
        <v>4.2827361111111104</v>
      </c>
      <c r="J60" s="17">
        <f t="shared" si="3"/>
        <v>270.75599999999997</v>
      </c>
      <c r="K60" s="17">
        <f t="shared" si="4"/>
        <v>351.70540277777792</v>
      </c>
      <c r="L60" s="17">
        <f t="shared" si="5"/>
        <v>1172.351342592593</v>
      </c>
      <c r="M60" s="18">
        <f t="shared" si="14"/>
        <v>66824.026527777809</v>
      </c>
      <c r="N60" s="18">
        <f t="shared" si="6"/>
        <v>1</v>
      </c>
      <c r="O60" s="18">
        <f t="shared" si="15"/>
        <v>11252.505403498266</v>
      </c>
      <c r="P60" s="18">
        <f t="shared" si="16"/>
        <v>34199.726135348188</v>
      </c>
      <c r="Q60" s="18">
        <f t="shared" si="7"/>
        <v>22947.22073184992</v>
      </c>
      <c r="R60" s="18">
        <f t="shared" si="8"/>
        <v>10222.222222222221</v>
      </c>
      <c r="S60" s="18">
        <f t="shared" si="9"/>
        <v>0</v>
      </c>
      <c r="T60" s="18">
        <f t="shared" si="10"/>
        <v>0</v>
      </c>
      <c r="U60" s="18">
        <v>76.666666666666842</v>
      </c>
      <c r="V60" s="18"/>
      <c r="W60" s="18"/>
      <c r="X60" s="18">
        <f>76</f>
        <v>76</v>
      </c>
      <c r="Y60" s="18">
        <f t="shared" si="11"/>
        <v>8551.9041066586815</v>
      </c>
      <c r="Z60" s="17"/>
      <c r="AA60" s="17"/>
      <c r="AB60" s="17"/>
      <c r="AC60" s="17"/>
      <c r="AD60" s="17"/>
      <c r="AE60" s="17"/>
      <c r="AF60" s="17"/>
      <c r="AT60">
        <f t="shared" si="18"/>
        <v>1</v>
      </c>
    </row>
    <row r="61" spans="1:46" x14ac:dyDescent="0.25">
      <c r="A61" s="3" t="s">
        <v>47</v>
      </c>
      <c r="B61" s="3">
        <v>58</v>
      </c>
      <c r="C61" s="3">
        <v>58</v>
      </c>
      <c r="D61" s="28">
        <f t="shared" si="0"/>
        <v>3.416666666666667</v>
      </c>
      <c r="E61" s="10">
        <v>12.3</v>
      </c>
      <c r="F61" s="17">
        <f t="shared" si="12"/>
        <v>8.3333333333333287E-2</v>
      </c>
      <c r="G61" s="17">
        <f t="shared" si="13"/>
        <v>0.29999999999999982</v>
      </c>
      <c r="H61" s="17">
        <f t="shared" si="1"/>
        <v>153.33333333333326</v>
      </c>
      <c r="I61" s="27">
        <f t="shared" si="2"/>
        <v>4.4995496267361119</v>
      </c>
      <c r="J61" s="17">
        <f t="shared" si="3"/>
        <v>270.75599999999997</v>
      </c>
      <c r="K61" s="17">
        <f t="shared" si="4"/>
        <v>428.58888296006933</v>
      </c>
      <c r="L61" s="17">
        <f t="shared" si="5"/>
        <v>1464.3453501135702</v>
      </c>
      <c r="M61" s="18">
        <f t="shared" si="14"/>
        <v>84932.030306587068</v>
      </c>
      <c r="N61" s="18">
        <f t="shared" si="6"/>
        <v>1</v>
      </c>
      <c r="O61" s="18">
        <f t="shared" si="15"/>
        <v>11252.505403498266</v>
      </c>
      <c r="P61" s="18">
        <f t="shared" si="16"/>
        <v>34551.431538125966</v>
      </c>
      <c r="Q61" s="18">
        <f t="shared" si="7"/>
        <v>23298.926134627698</v>
      </c>
      <c r="R61" s="18">
        <f t="shared" si="8"/>
        <v>10739.722222222223</v>
      </c>
      <c r="S61" s="18">
        <f t="shared" si="9"/>
        <v>0</v>
      </c>
      <c r="T61" s="18">
        <f t="shared" si="10"/>
        <v>0</v>
      </c>
      <c r="U61" s="18">
        <v>153.33333333333326</v>
      </c>
      <c r="V61" s="18"/>
      <c r="W61" s="18"/>
      <c r="X61" s="18">
        <f>76</f>
        <v>76</v>
      </c>
      <c r="Y61" s="18">
        <f t="shared" si="11"/>
        <v>8551.9041066586815</v>
      </c>
      <c r="Z61" s="17"/>
      <c r="AA61" s="17"/>
      <c r="AB61" s="17"/>
      <c r="AC61" s="17"/>
      <c r="AD61" s="17"/>
      <c r="AE61" s="17"/>
      <c r="AF61" s="17"/>
      <c r="AT61">
        <f t="shared" si="18"/>
        <v>1</v>
      </c>
    </row>
    <row r="62" spans="1:46" x14ac:dyDescent="0.25">
      <c r="A62" s="3" t="s">
        <v>47</v>
      </c>
      <c r="B62" s="3">
        <v>59</v>
      </c>
      <c r="C62" s="3">
        <v>59</v>
      </c>
      <c r="D62" s="28">
        <f t="shared" si="0"/>
        <v>3.5</v>
      </c>
      <c r="E62" s="10">
        <v>12.6</v>
      </c>
      <c r="F62" s="17">
        <f t="shared" si="12"/>
        <v>0.33333333333333315</v>
      </c>
      <c r="G62" s="17">
        <f t="shared" si="13"/>
        <v>1.1999999999999993</v>
      </c>
      <c r="H62" s="17">
        <f t="shared" si="1"/>
        <v>613.33333333333303</v>
      </c>
      <c r="I62" s="27">
        <f t="shared" si="2"/>
        <v>4.7217165625000002</v>
      </c>
      <c r="J62" s="17">
        <f t="shared" si="3"/>
        <v>270.75599999999997</v>
      </c>
      <c r="K62" s="17">
        <f t="shared" si="4"/>
        <v>888.81104989583298</v>
      </c>
      <c r="L62" s="17">
        <f t="shared" si="5"/>
        <v>3110.8386746354154</v>
      </c>
      <c r="M62" s="18">
        <f t="shared" si="14"/>
        <v>183539.4818034895</v>
      </c>
      <c r="N62" s="18">
        <f t="shared" si="6"/>
        <v>1</v>
      </c>
      <c r="O62" s="18">
        <f t="shared" si="15"/>
        <v>11252.505403498266</v>
      </c>
      <c r="P62" s="18">
        <f t="shared" si="16"/>
        <v>34980.020421086032</v>
      </c>
      <c r="Q62" s="18">
        <f t="shared" si="7"/>
        <v>23727.515017587764</v>
      </c>
      <c r="R62" s="18">
        <f t="shared" si="8"/>
        <v>11270</v>
      </c>
      <c r="S62" s="18">
        <f t="shared" si="9"/>
        <v>0</v>
      </c>
      <c r="T62" s="18">
        <f t="shared" si="10"/>
        <v>0</v>
      </c>
      <c r="U62" s="18">
        <v>613.33333333333303</v>
      </c>
      <c r="V62" s="18"/>
      <c r="W62" s="18"/>
      <c r="X62" s="18">
        <f>76</f>
        <v>76</v>
      </c>
      <c r="Y62" s="18">
        <f t="shared" si="11"/>
        <v>8551.9041066586815</v>
      </c>
      <c r="Z62" s="17"/>
      <c r="AA62" s="17"/>
      <c r="AB62" s="17"/>
      <c r="AC62" s="17"/>
      <c r="AD62" s="17"/>
      <c r="AE62" s="17"/>
      <c r="AF62" s="17"/>
      <c r="AT62">
        <f t="shared" si="18"/>
        <v>1</v>
      </c>
    </row>
    <row r="63" spans="1:46" x14ac:dyDescent="0.25">
      <c r="A63" s="3" t="s">
        <v>47</v>
      </c>
      <c r="B63" s="3">
        <v>60</v>
      </c>
      <c r="C63" s="3">
        <v>60</v>
      </c>
      <c r="D63" s="28">
        <f t="shared" si="0"/>
        <v>4.083333333333333</v>
      </c>
      <c r="E63" s="10">
        <v>14.7</v>
      </c>
      <c r="F63" s="17">
        <f t="shared" si="12"/>
        <v>0.37500000000000011</v>
      </c>
      <c r="G63" s="17">
        <f t="shared" si="13"/>
        <v>1.3500000000000005</v>
      </c>
      <c r="H63" s="17">
        <f t="shared" si="1"/>
        <v>690.00000000000023</v>
      </c>
      <c r="I63" s="27">
        <f t="shared" si="2"/>
        <v>6.4267808767361094</v>
      </c>
      <c r="J63" s="17">
        <f t="shared" si="3"/>
        <v>270.75599999999997</v>
      </c>
      <c r="K63" s="17">
        <f t="shared" si="4"/>
        <v>967.18278087673627</v>
      </c>
      <c r="L63" s="17">
        <f t="shared" si="5"/>
        <v>3949.3296885800059</v>
      </c>
      <c r="M63" s="18">
        <f t="shared" si="14"/>
        <v>236959.78131480035</v>
      </c>
      <c r="N63" s="18">
        <f t="shared" si="6"/>
        <v>1</v>
      </c>
      <c r="O63" s="18">
        <f t="shared" si="15"/>
        <v>11252.505403498266</v>
      </c>
      <c r="P63" s="18">
        <f t="shared" si="16"/>
        <v>35868.831470981866</v>
      </c>
      <c r="Q63" s="18">
        <f t="shared" si="7"/>
        <v>24616.326067483598</v>
      </c>
      <c r="R63" s="18">
        <f t="shared" si="8"/>
        <v>15339.722222222219</v>
      </c>
      <c r="S63" s="18">
        <f t="shared" si="9"/>
        <v>0</v>
      </c>
      <c r="T63" s="18">
        <f t="shared" si="10"/>
        <v>0</v>
      </c>
      <c r="U63" s="18">
        <v>690.00000000000023</v>
      </c>
      <c r="V63" s="18"/>
      <c r="W63" s="18"/>
      <c r="X63" s="18">
        <f>76</f>
        <v>76</v>
      </c>
      <c r="Y63" s="18">
        <f t="shared" si="11"/>
        <v>8551.9041066586815</v>
      </c>
      <c r="Z63" s="17"/>
      <c r="AA63" s="17"/>
      <c r="AB63" s="17"/>
      <c r="AC63" s="17"/>
      <c r="AD63" s="17"/>
      <c r="AE63" s="17"/>
      <c r="AF63" s="17"/>
      <c r="AT63">
        <f t="shared" si="18"/>
        <v>1</v>
      </c>
    </row>
    <row r="64" spans="1:46" x14ac:dyDescent="0.25">
      <c r="A64" s="3" t="s">
        <v>47</v>
      </c>
      <c r="B64" s="3">
        <v>61</v>
      </c>
      <c r="C64" s="3">
        <v>61</v>
      </c>
      <c r="D64" s="28">
        <f t="shared" si="0"/>
        <v>4.25</v>
      </c>
      <c r="E64" s="10">
        <v>15.3</v>
      </c>
      <c r="F64" s="17">
        <f t="shared" si="12"/>
        <v>0.16666666666666682</v>
      </c>
      <c r="G64" s="17">
        <f t="shared" si="13"/>
        <v>0.60000000000000053</v>
      </c>
      <c r="H64" s="17">
        <f t="shared" si="1"/>
        <v>306.66666666666697</v>
      </c>
      <c r="I64" s="27">
        <f t="shared" si="2"/>
        <v>6.9621228906249994</v>
      </c>
      <c r="J64" s="17">
        <f t="shared" si="3"/>
        <v>270.75599999999997</v>
      </c>
      <c r="K64" s="17">
        <f t="shared" si="4"/>
        <v>584.38478955729192</v>
      </c>
      <c r="L64" s="17">
        <f t="shared" si="5"/>
        <v>2483.6353556184908</v>
      </c>
      <c r="M64" s="18">
        <f t="shared" si="14"/>
        <v>151501.75669272794</v>
      </c>
      <c r="N64" s="18">
        <f t="shared" si="6"/>
        <v>1</v>
      </c>
      <c r="O64" s="18">
        <f t="shared" si="15"/>
        <v>11252.505403498266</v>
      </c>
      <c r="P64" s="18">
        <f t="shared" si="16"/>
        <v>36836.0142518586</v>
      </c>
      <c r="Q64" s="18">
        <f t="shared" si="7"/>
        <v>25583.508848360332</v>
      </c>
      <c r="R64" s="18">
        <f t="shared" si="8"/>
        <v>16617.5</v>
      </c>
      <c r="S64" s="18">
        <f t="shared" si="9"/>
        <v>0</v>
      </c>
      <c r="T64" s="18">
        <f t="shared" si="10"/>
        <v>0</v>
      </c>
      <c r="U64" s="18">
        <v>306.66666666666697</v>
      </c>
      <c r="V64" s="18"/>
      <c r="W64" s="18"/>
      <c r="X64" s="18">
        <f>76</f>
        <v>76</v>
      </c>
      <c r="Y64" s="18">
        <f t="shared" si="11"/>
        <v>8551.9041066586815</v>
      </c>
      <c r="Z64" s="17"/>
      <c r="AA64" s="17"/>
      <c r="AB64" s="17"/>
      <c r="AC64" s="17"/>
      <c r="AD64" s="17"/>
      <c r="AE64" s="17"/>
      <c r="AF64" s="17"/>
      <c r="AT64">
        <f t="shared" si="18"/>
        <v>1</v>
      </c>
    </row>
    <row r="65" spans="1:46" x14ac:dyDescent="0.25">
      <c r="A65" s="3" t="s">
        <v>47</v>
      </c>
      <c r="B65" s="3">
        <v>62</v>
      </c>
      <c r="C65" s="3">
        <v>62</v>
      </c>
      <c r="D65" s="28">
        <f t="shared" si="0"/>
        <v>4.416666666666667</v>
      </c>
      <c r="E65" s="10">
        <v>15.9</v>
      </c>
      <c r="F65" s="17">
        <f t="shared" si="12"/>
        <v>0.12499999999999981</v>
      </c>
      <c r="G65" s="17">
        <f t="shared" si="13"/>
        <v>0.44999999999999929</v>
      </c>
      <c r="H65" s="17">
        <f t="shared" si="1"/>
        <v>229.99999999999963</v>
      </c>
      <c r="I65" s="27">
        <f t="shared" si="2"/>
        <v>7.5188785850694453</v>
      </c>
      <c r="J65" s="17">
        <f t="shared" si="3"/>
        <v>270.75599999999997</v>
      </c>
      <c r="K65" s="17">
        <f t="shared" si="4"/>
        <v>508.27487858506902</v>
      </c>
      <c r="L65" s="17">
        <f t="shared" si="5"/>
        <v>2244.8807137507215</v>
      </c>
      <c r="M65" s="18">
        <f t="shared" si="14"/>
        <v>139182.60425254473</v>
      </c>
      <c r="N65" s="18">
        <f t="shared" si="6"/>
        <v>1</v>
      </c>
      <c r="O65" s="18">
        <f t="shared" si="15"/>
        <v>11252.505403498266</v>
      </c>
      <c r="P65" s="18">
        <f t="shared" si="16"/>
        <v>37420.399041415891</v>
      </c>
      <c r="Q65" s="18">
        <f t="shared" si="7"/>
        <v>26167.893637917623</v>
      </c>
      <c r="R65" s="18">
        <f t="shared" si="8"/>
        <v>17946.388888888891</v>
      </c>
      <c r="S65" s="18">
        <f t="shared" si="9"/>
        <v>0</v>
      </c>
      <c r="T65" s="18">
        <f t="shared" si="10"/>
        <v>0</v>
      </c>
      <c r="U65" s="18">
        <v>229.99999999999963</v>
      </c>
      <c r="V65" s="18"/>
      <c r="W65" s="18"/>
      <c r="X65" s="18">
        <f>76</f>
        <v>76</v>
      </c>
      <c r="Y65" s="18">
        <f t="shared" si="11"/>
        <v>8551.9041066586815</v>
      </c>
      <c r="Z65" s="17"/>
      <c r="AA65" s="17"/>
      <c r="AB65" s="17"/>
      <c r="AC65" s="17"/>
      <c r="AD65" s="17"/>
      <c r="AE65" s="17"/>
      <c r="AF65" s="17"/>
      <c r="AT65">
        <f t="shared" si="18"/>
        <v>1</v>
      </c>
    </row>
    <row r="66" spans="1:46" x14ac:dyDescent="0.25">
      <c r="A66" s="3" t="s">
        <v>47</v>
      </c>
      <c r="B66" s="3">
        <v>63</v>
      </c>
      <c r="C66" s="3">
        <v>63</v>
      </c>
      <c r="D66" s="28">
        <f t="shared" si="0"/>
        <v>4.5</v>
      </c>
      <c r="E66" s="10">
        <v>16.2</v>
      </c>
      <c r="F66" s="17">
        <f t="shared" si="12"/>
        <v>0.16666666666666682</v>
      </c>
      <c r="G66" s="17">
        <f t="shared" si="13"/>
        <v>0.60000000000000053</v>
      </c>
      <c r="H66" s="17">
        <f t="shared" si="1"/>
        <v>306.66666666666697</v>
      </c>
      <c r="I66" s="27">
        <f t="shared" si="2"/>
        <v>7.8052865625000001</v>
      </c>
      <c r="J66" s="17">
        <f t="shared" si="3"/>
        <v>270.75599999999997</v>
      </c>
      <c r="K66" s="17">
        <f t="shared" si="4"/>
        <v>585.22795322916693</v>
      </c>
      <c r="L66" s="17">
        <f t="shared" si="5"/>
        <v>2633.5257895312511</v>
      </c>
      <c r="M66" s="18">
        <f t="shared" si="14"/>
        <v>165912.12474046883</v>
      </c>
      <c r="N66" s="18">
        <f t="shared" si="6"/>
        <v>1</v>
      </c>
      <c r="O66" s="18">
        <f t="shared" si="15"/>
        <v>11252.505403498266</v>
      </c>
      <c r="P66" s="18">
        <f t="shared" si="16"/>
        <v>37928.673920000962</v>
      </c>
      <c r="Q66" s="18">
        <f t="shared" si="7"/>
        <v>26676.168516502694</v>
      </c>
      <c r="R66" s="18">
        <f t="shared" si="8"/>
        <v>18630</v>
      </c>
      <c r="S66" s="18">
        <f t="shared" si="9"/>
        <v>0</v>
      </c>
      <c r="T66" s="18">
        <f t="shared" si="10"/>
        <v>0</v>
      </c>
      <c r="U66" s="18">
        <v>306.66666666666697</v>
      </c>
      <c r="V66" s="18"/>
      <c r="W66" s="18"/>
      <c r="X66" s="18">
        <f>76</f>
        <v>76</v>
      </c>
      <c r="Y66" s="18">
        <f t="shared" si="11"/>
        <v>8551.9041066586815</v>
      </c>
      <c r="Z66" s="17"/>
      <c r="AA66" s="17"/>
      <c r="AB66" s="17"/>
      <c r="AC66" s="17"/>
      <c r="AD66" s="17"/>
      <c r="AE66" s="17"/>
      <c r="AF66" s="17"/>
      <c r="AT66">
        <f t="shared" si="18"/>
        <v>1</v>
      </c>
    </row>
    <row r="67" spans="1:46" x14ac:dyDescent="0.25">
      <c r="A67" s="3" t="s">
        <v>47</v>
      </c>
      <c r="B67" s="3">
        <v>64</v>
      </c>
      <c r="C67" s="3">
        <v>64</v>
      </c>
      <c r="D67" s="28">
        <f t="shared" si="0"/>
        <v>4.75</v>
      </c>
      <c r="E67" s="10">
        <v>17.100000000000001</v>
      </c>
      <c r="F67" s="17">
        <f t="shared" si="12"/>
        <v>0.2222222222222224</v>
      </c>
      <c r="G67" s="17">
        <f t="shared" si="13"/>
        <v>0.80000000000000071</v>
      </c>
      <c r="H67" s="17">
        <f t="shared" ref="H67:H130" si="19">$AC$2*F67</f>
        <v>408.8888888888892</v>
      </c>
      <c r="I67" s="27">
        <f t="shared" ref="I67:I130" si="20">1/2*$Z$2*$AA$2*$AB$2*D67^2</f>
        <v>8.696631015625</v>
      </c>
      <c r="J67" s="17">
        <f t="shared" ref="J67:J130" si="21">$AC$2*$AE$2*9.81</f>
        <v>270.75599999999997</v>
      </c>
      <c r="K67" s="17">
        <f t="shared" si="4"/>
        <v>688.34151990451414</v>
      </c>
      <c r="L67" s="17">
        <f t="shared" si="5"/>
        <v>3269.622219546442</v>
      </c>
      <c r="M67" s="18">
        <f t="shared" si="14"/>
        <v>209255.82205097229</v>
      </c>
      <c r="N67" s="18">
        <f t="shared" si="6"/>
        <v>1</v>
      </c>
      <c r="O67" s="18">
        <f t="shared" si="15"/>
        <v>11252.505403498266</v>
      </c>
      <c r="P67" s="18">
        <f t="shared" si="16"/>
        <v>38513.901873230127</v>
      </c>
      <c r="Q67" s="18">
        <f t="shared" si="7"/>
        <v>27261.396469731859</v>
      </c>
      <c r="R67" s="18">
        <f t="shared" si="8"/>
        <v>20757.5</v>
      </c>
      <c r="S67" s="18">
        <f t="shared" si="9"/>
        <v>0</v>
      </c>
      <c r="T67" s="18">
        <f t="shared" si="10"/>
        <v>0</v>
      </c>
      <c r="U67" s="18">
        <v>408.8888888888892</v>
      </c>
      <c r="V67" s="18"/>
      <c r="W67" s="18"/>
      <c r="X67" s="18">
        <f>76</f>
        <v>76</v>
      </c>
      <c r="Y67" s="18">
        <f t="shared" si="11"/>
        <v>8551.9041066586815</v>
      </c>
      <c r="Z67" s="17"/>
      <c r="AA67" s="17"/>
      <c r="AB67" s="17"/>
      <c r="AC67" s="17"/>
      <c r="AD67" s="17"/>
      <c r="AE67" s="17"/>
      <c r="AF67" s="17"/>
      <c r="AT67">
        <f t="shared" ref="AT67:AT130" si="22">B69-B68</f>
        <v>1</v>
      </c>
    </row>
    <row r="68" spans="1:46" x14ac:dyDescent="0.25">
      <c r="A68" s="3" t="s">
        <v>47</v>
      </c>
      <c r="B68" s="3">
        <v>65</v>
      </c>
      <c r="C68" s="3">
        <v>65</v>
      </c>
      <c r="D68" s="28">
        <f t="shared" ref="D68:D131" si="23">E68/3.6</f>
        <v>4.9444444444444446</v>
      </c>
      <c r="E68" s="10">
        <v>17.8</v>
      </c>
      <c r="F68" s="17">
        <f t="shared" si="12"/>
        <v>0.1388888888888889</v>
      </c>
      <c r="G68" s="17">
        <f t="shared" si="13"/>
        <v>0.5</v>
      </c>
      <c r="H68" s="17">
        <f t="shared" si="19"/>
        <v>255.55555555555557</v>
      </c>
      <c r="I68" s="27">
        <f t="shared" si="20"/>
        <v>9.4232090933641981</v>
      </c>
      <c r="J68" s="17">
        <f t="shared" si="21"/>
        <v>270.75599999999997</v>
      </c>
      <c r="K68" s="17">
        <f t="shared" ref="K68:K131" si="24">H68+I68+J68</f>
        <v>535.73476464891974</v>
      </c>
      <c r="L68" s="17">
        <f t="shared" ref="L68:L131" si="25">K68*D68</f>
        <v>2648.910780764103</v>
      </c>
      <c r="M68" s="18">
        <f t="shared" si="14"/>
        <v>172179.20074966669</v>
      </c>
      <c r="N68" s="18">
        <f t="shared" ref="N68:N131" si="26">B69-B68</f>
        <v>1</v>
      </c>
      <c r="O68" s="18">
        <f t="shared" si="15"/>
        <v>11252.505403498266</v>
      </c>
      <c r="P68" s="18">
        <f t="shared" si="16"/>
        <v>39202.243393134639</v>
      </c>
      <c r="Q68" s="18">
        <f t="shared" ref="Q68:Q131" si="27">P68-O68</f>
        <v>27949.737989636371</v>
      </c>
      <c r="R68" s="18">
        <f t="shared" ref="R68:R131" si="28">1/2*$AC$2*D68^2</f>
        <v>22491.728395061727</v>
      </c>
      <c r="S68" s="18">
        <f t="shared" ref="S68:S131" si="29">O69-O68</f>
        <v>0</v>
      </c>
      <c r="T68" s="18">
        <f t="shared" ref="T68:T131" si="30">S68/N68</f>
        <v>0</v>
      </c>
      <c r="U68" s="18">
        <v>255.55555555555557</v>
      </c>
      <c r="V68" s="18"/>
      <c r="W68" s="18"/>
      <c r="X68" s="18">
        <f>76</f>
        <v>76</v>
      </c>
      <c r="Y68" s="18">
        <f t="shared" ref="Y68:Y131" si="31">O68*0.76</f>
        <v>8551.9041066586815</v>
      </c>
      <c r="Z68" s="17"/>
      <c r="AA68" s="17"/>
      <c r="AB68" s="17"/>
      <c r="AC68" s="17"/>
      <c r="AD68" s="17"/>
      <c r="AE68" s="17"/>
      <c r="AF68" s="17"/>
      <c r="AT68">
        <f t="shared" si="22"/>
        <v>1</v>
      </c>
    </row>
    <row r="69" spans="1:46" x14ac:dyDescent="0.25">
      <c r="A69" s="3" t="s">
        <v>47</v>
      </c>
      <c r="B69" s="3">
        <v>66</v>
      </c>
      <c r="C69" s="3">
        <v>66</v>
      </c>
      <c r="D69" s="28">
        <f t="shared" si="23"/>
        <v>5.0277777777777777</v>
      </c>
      <c r="E69" s="10">
        <v>18.100000000000001</v>
      </c>
      <c r="F69" s="17">
        <f t="shared" ref="F69:F132" si="32">($E70-$E68)/2/3.6</f>
        <v>8.3333333333333037E-2</v>
      </c>
      <c r="G69" s="17">
        <f t="shared" ref="G69:G132" si="33">($E70-$E68)/2</f>
        <v>0.29999999999999893</v>
      </c>
      <c r="H69" s="17">
        <f t="shared" si="19"/>
        <v>153.3333333333328</v>
      </c>
      <c r="I69" s="27">
        <f t="shared" si="20"/>
        <v>9.7435220650077152</v>
      </c>
      <c r="J69" s="17">
        <f t="shared" si="21"/>
        <v>270.75599999999997</v>
      </c>
      <c r="K69" s="17">
        <f t="shared" si="24"/>
        <v>433.83285539834048</v>
      </c>
      <c r="L69" s="17">
        <f t="shared" si="25"/>
        <v>2181.2151896416563</v>
      </c>
      <c r="M69" s="18">
        <f t="shared" ref="M69:M132" si="34">L69*B69</f>
        <v>143960.20251634932</v>
      </c>
      <c r="N69" s="18">
        <f t="shared" si="26"/>
        <v>1</v>
      </c>
      <c r="O69" s="18">
        <f t="shared" ref="O69:O132" si="35">O68+IF(K69&lt;0,ABS(K69)*N69,0)</f>
        <v>11252.505403498266</v>
      </c>
      <c r="P69" s="18">
        <f t="shared" ref="P69:P132" si="36">P68+IF(K68&gt;0,K68*N68,0)</f>
        <v>39737.97815778356</v>
      </c>
      <c r="Q69" s="18">
        <f t="shared" si="27"/>
        <v>28485.472754285292</v>
      </c>
      <c r="R69" s="18">
        <f t="shared" si="28"/>
        <v>23256.265432098764</v>
      </c>
      <c r="S69" s="18">
        <f t="shared" si="29"/>
        <v>0</v>
      </c>
      <c r="T69" s="18">
        <f t="shared" si="30"/>
        <v>0</v>
      </c>
      <c r="U69" s="18">
        <v>153.3333333333328</v>
      </c>
      <c r="V69" s="18"/>
      <c r="W69" s="18"/>
      <c r="X69" s="18">
        <f>76</f>
        <v>76</v>
      </c>
      <c r="Y69" s="18">
        <f t="shared" si="31"/>
        <v>8551.9041066586815</v>
      </c>
      <c r="Z69" s="17"/>
      <c r="AA69" s="17"/>
      <c r="AB69" s="17"/>
      <c r="AC69" s="17"/>
      <c r="AD69" s="17"/>
      <c r="AE69" s="17"/>
      <c r="AF69" s="17"/>
      <c r="AT69">
        <f t="shared" si="22"/>
        <v>1</v>
      </c>
    </row>
    <row r="70" spans="1:46" x14ac:dyDescent="0.25">
      <c r="A70" s="3" t="s">
        <v>47</v>
      </c>
      <c r="B70" s="3">
        <v>67</v>
      </c>
      <c r="C70" s="3">
        <v>67</v>
      </c>
      <c r="D70" s="28">
        <f t="shared" si="23"/>
        <v>5.1111111111111107</v>
      </c>
      <c r="E70" s="10">
        <v>18.399999999999999</v>
      </c>
      <c r="F70" s="17">
        <f t="shared" si="32"/>
        <v>0.30555555555555547</v>
      </c>
      <c r="G70" s="17">
        <f t="shared" si="33"/>
        <v>1.0999999999999996</v>
      </c>
      <c r="H70" s="17">
        <f t="shared" si="19"/>
        <v>562.22222222222206</v>
      </c>
      <c r="I70" s="27">
        <f t="shared" si="20"/>
        <v>10.069188456790121</v>
      </c>
      <c r="J70" s="17">
        <f t="shared" si="21"/>
        <v>270.75599999999997</v>
      </c>
      <c r="K70" s="17">
        <f t="shared" si="24"/>
        <v>843.04741067901216</v>
      </c>
      <c r="L70" s="17">
        <f t="shared" si="25"/>
        <v>4308.9089879149506</v>
      </c>
      <c r="M70" s="18">
        <f t="shared" si="34"/>
        <v>288696.90219030168</v>
      </c>
      <c r="N70" s="18">
        <f t="shared" si="26"/>
        <v>1</v>
      </c>
      <c r="O70" s="18">
        <f t="shared" si="35"/>
        <v>11252.505403498266</v>
      </c>
      <c r="P70" s="18">
        <f t="shared" si="36"/>
        <v>40171.811013181898</v>
      </c>
      <c r="Q70" s="18">
        <f t="shared" si="27"/>
        <v>28919.30560968363</v>
      </c>
      <c r="R70" s="18">
        <f t="shared" si="28"/>
        <v>24033.580246913574</v>
      </c>
      <c r="S70" s="18">
        <f t="shared" si="29"/>
        <v>0</v>
      </c>
      <c r="T70" s="18">
        <f t="shared" si="30"/>
        <v>0</v>
      </c>
      <c r="U70" s="18">
        <v>562.22222222222206</v>
      </c>
      <c r="V70" s="18"/>
      <c r="W70" s="18"/>
      <c r="X70" s="18">
        <f>76</f>
        <v>76</v>
      </c>
      <c r="Y70" s="18">
        <f t="shared" si="31"/>
        <v>8551.9041066586815</v>
      </c>
      <c r="Z70" s="17"/>
      <c r="AA70" s="17"/>
      <c r="AB70" s="17"/>
      <c r="AC70" s="17"/>
      <c r="AD70" s="17"/>
      <c r="AE70" s="17"/>
      <c r="AF70" s="17"/>
      <c r="AT70">
        <f t="shared" si="22"/>
        <v>1</v>
      </c>
    </row>
    <row r="71" spans="1:46" x14ac:dyDescent="0.25">
      <c r="A71" s="3" t="s">
        <v>47</v>
      </c>
      <c r="B71" s="3">
        <v>68</v>
      </c>
      <c r="C71" s="3">
        <v>68</v>
      </c>
      <c r="D71" s="28">
        <f t="shared" si="23"/>
        <v>5.6388888888888893</v>
      </c>
      <c r="E71" s="10">
        <v>20.3</v>
      </c>
      <c r="F71" s="17">
        <f t="shared" si="32"/>
        <v>0.66666666666666674</v>
      </c>
      <c r="G71" s="17">
        <f t="shared" si="33"/>
        <v>2.4000000000000004</v>
      </c>
      <c r="H71" s="17">
        <f t="shared" si="19"/>
        <v>1226.6666666666667</v>
      </c>
      <c r="I71" s="27">
        <f t="shared" si="20"/>
        <v>12.256060583526237</v>
      </c>
      <c r="J71" s="17">
        <f t="shared" si="21"/>
        <v>270.75599999999997</v>
      </c>
      <c r="K71" s="17">
        <f t="shared" si="24"/>
        <v>1509.6787272501929</v>
      </c>
      <c r="L71" s="17">
        <f t="shared" si="25"/>
        <v>8512.9106008830331</v>
      </c>
      <c r="M71" s="18">
        <f t="shared" si="34"/>
        <v>578877.92086004629</v>
      </c>
      <c r="N71" s="18">
        <f t="shared" si="26"/>
        <v>1</v>
      </c>
      <c r="O71" s="18">
        <f t="shared" si="35"/>
        <v>11252.505403498266</v>
      </c>
      <c r="P71" s="18">
        <f t="shared" si="36"/>
        <v>41014.858423860911</v>
      </c>
      <c r="Q71" s="18">
        <f t="shared" si="27"/>
        <v>29762.353020362643</v>
      </c>
      <c r="R71" s="18">
        <f t="shared" si="28"/>
        <v>29253.302469135808</v>
      </c>
      <c r="S71" s="18">
        <f t="shared" si="29"/>
        <v>0</v>
      </c>
      <c r="T71" s="18">
        <f t="shared" si="30"/>
        <v>0</v>
      </c>
      <c r="U71" s="18">
        <v>1226.6666666666667</v>
      </c>
      <c r="V71" s="18"/>
      <c r="W71" s="18"/>
      <c r="X71" s="18">
        <f>76</f>
        <v>76</v>
      </c>
      <c r="Y71" s="18">
        <f t="shared" si="31"/>
        <v>8551.9041066586815</v>
      </c>
      <c r="Z71" s="17"/>
      <c r="AA71" s="17"/>
      <c r="AB71" s="17"/>
      <c r="AC71" s="17"/>
      <c r="AD71" s="17"/>
      <c r="AE71" s="17"/>
      <c r="AF71" s="17"/>
      <c r="AT71">
        <f t="shared" si="22"/>
        <v>1</v>
      </c>
    </row>
    <row r="72" spans="1:46" x14ac:dyDescent="0.25">
      <c r="A72" s="3" t="s">
        <v>47</v>
      </c>
      <c r="B72" s="3">
        <v>69</v>
      </c>
      <c r="C72" s="3">
        <v>69</v>
      </c>
      <c r="D72" s="28">
        <f t="shared" si="23"/>
        <v>6.4444444444444438</v>
      </c>
      <c r="E72" s="10">
        <v>23.2</v>
      </c>
      <c r="F72" s="17">
        <f t="shared" si="32"/>
        <v>0.86111111111111094</v>
      </c>
      <c r="G72" s="17">
        <f t="shared" si="33"/>
        <v>3.0999999999999996</v>
      </c>
      <c r="H72" s="17">
        <f t="shared" si="19"/>
        <v>1584.4444444444441</v>
      </c>
      <c r="I72" s="27">
        <f t="shared" si="20"/>
        <v>16.007915864197525</v>
      </c>
      <c r="J72" s="17">
        <f t="shared" si="21"/>
        <v>270.75599999999997</v>
      </c>
      <c r="K72" s="17">
        <f t="shared" si="24"/>
        <v>1871.2083603086417</v>
      </c>
      <c r="L72" s="17">
        <f t="shared" si="25"/>
        <v>12058.898321989023</v>
      </c>
      <c r="M72" s="18">
        <f t="shared" si="34"/>
        <v>832063.98421724257</v>
      </c>
      <c r="N72" s="18">
        <f t="shared" si="26"/>
        <v>1</v>
      </c>
      <c r="O72" s="18">
        <f t="shared" si="35"/>
        <v>11252.505403498266</v>
      </c>
      <c r="P72" s="18">
        <f t="shared" si="36"/>
        <v>42524.537151111101</v>
      </c>
      <c r="Q72" s="18">
        <f t="shared" si="27"/>
        <v>31272.031747612833</v>
      </c>
      <c r="R72" s="18">
        <f t="shared" si="28"/>
        <v>38208.395061728384</v>
      </c>
      <c r="S72" s="18">
        <f t="shared" si="29"/>
        <v>0</v>
      </c>
      <c r="T72" s="18">
        <f t="shared" si="30"/>
        <v>0</v>
      </c>
      <c r="U72" s="18">
        <v>1584.4444444444441</v>
      </c>
      <c r="V72" s="18"/>
      <c r="W72" s="18"/>
      <c r="X72" s="18">
        <f>76</f>
        <v>76</v>
      </c>
      <c r="Y72" s="18">
        <f t="shared" si="31"/>
        <v>8551.9041066586815</v>
      </c>
      <c r="Z72" s="17"/>
      <c r="AA72" s="17"/>
      <c r="AB72" s="17"/>
      <c r="AC72" s="17"/>
      <c r="AD72" s="17"/>
      <c r="AE72" s="17"/>
      <c r="AF72" s="17"/>
      <c r="AT72">
        <f t="shared" si="22"/>
        <v>1</v>
      </c>
    </row>
    <row r="73" spans="1:46" x14ac:dyDescent="0.25">
      <c r="A73" s="3" t="s">
        <v>47</v>
      </c>
      <c r="B73" s="3">
        <v>70</v>
      </c>
      <c r="C73" s="3">
        <v>70</v>
      </c>
      <c r="D73" s="28">
        <f t="shared" si="23"/>
        <v>7.3611111111111107</v>
      </c>
      <c r="E73" s="10">
        <v>26.5</v>
      </c>
      <c r="F73" s="17">
        <f t="shared" si="32"/>
        <v>0.91666666666666685</v>
      </c>
      <c r="G73" s="17">
        <f t="shared" si="33"/>
        <v>3.3000000000000007</v>
      </c>
      <c r="H73" s="17">
        <f t="shared" si="19"/>
        <v>1686.666666666667</v>
      </c>
      <c r="I73" s="27">
        <f t="shared" si="20"/>
        <v>20.88577384741512</v>
      </c>
      <c r="J73" s="17">
        <f t="shared" si="21"/>
        <v>270.75599999999997</v>
      </c>
      <c r="K73" s="17">
        <f t="shared" si="24"/>
        <v>1978.3084405140821</v>
      </c>
      <c r="L73" s="17">
        <f t="shared" si="25"/>
        <v>14562.548242673103</v>
      </c>
      <c r="M73" s="18">
        <f t="shared" si="34"/>
        <v>1019378.3769871172</v>
      </c>
      <c r="N73" s="18">
        <f t="shared" si="26"/>
        <v>1</v>
      </c>
      <c r="O73" s="18">
        <f t="shared" si="35"/>
        <v>11252.505403498266</v>
      </c>
      <c r="P73" s="18">
        <f t="shared" si="36"/>
        <v>44395.745511419744</v>
      </c>
      <c r="Q73" s="18">
        <f t="shared" si="27"/>
        <v>33143.240107921476</v>
      </c>
      <c r="R73" s="18">
        <f t="shared" si="28"/>
        <v>49851.080246913574</v>
      </c>
      <c r="S73" s="18">
        <f t="shared" si="29"/>
        <v>0</v>
      </c>
      <c r="T73" s="18">
        <f t="shared" si="30"/>
        <v>0</v>
      </c>
      <c r="U73" s="18">
        <v>1686.666666666667</v>
      </c>
      <c r="V73" s="18"/>
      <c r="W73" s="18"/>
      <c r="X73" s="18">
        <f>76</f>
        <v>76</v>
      </c>
      <c r="Y73" s="18">
        <f t="shared" si="31"/>
        <v>8551.9041066586815</v>
      </c>
      <c r="Z73" s="17"/>
      <c r="AA73" s="17"/>
      <c r="AB73" s="17"/>
      <c r="AC73" s="17"/>
      <c r="AD73" s="17"/>
      <c r="AE73" s="17"/>
      <c r="AF73" s="17"/>
      <c r="AT73">
        <f t="shared" si="22"/>
        <v>1</v>
      </c>
    </row>
    <row r="74" spans="1:46" x14ac:dyDescent="0.25">
      <c r="A74" s="3" t="s">
        <v>47</v>
      </c>
      <c r="B74" s="3">
        <v>71</v>
      </c>
      <c r="C74" s="3">
        <v>71</v>
      </c>
      <c r="D74" s="28">
        <f t="shared" si="23"/>
        <v>8.2777777777777786</v>
      </c>
      <c r="E74" s="10">
        <v>29.8</v>
      </c>
      <c r="F74" s="17">
        <f t="shared" si="32"/>
        <v>0.84722222222222243</v>
      </c>
      <c r="G74" s="17">
        <f t="shared" si="33"/>
        <v>3.0500000000000007</v>
      </c>
      <c r="H74" s="17">
        <f t="shared" si="19"/>
        <v>1558.8888888888894</v>
      </c>
      <c r="I74" s="27">
        <f t="shared" si="20"/>
        <v>26.411395667438278</v>
      </c>
      <c r="J74" s="17">
        <f t="shared" si="21"/>
        <v>270.75599999999997</v>
      </c>
      <c r="K74" s="17">
        <f t="shared" si="24"/>
        <v>1856.0562845563277</v>
      </c>
      <c r="L74" s="17">
        <f t="shared" si="25"/>
        <v>15364.021466605158</v>
      </c>
      <c r="M74" s="18">
        <f t="shared" si="34"/>
        <v>1090845.5241289663</v>
      </c>
      <c r="N74" s="18">
        <f t="shared" si="26"/>
        <v>1</v>
      </c>
      <c r="O74" s="18">
        <f t="shared" si="35"/>
        <v>11252.505403498266</v>
      </c>
      <c r="P74" s="18">
        <f t="shared" si="36"/>
        <v>46374.053951933827</v>
      </c>
      <c r="Q74" s="18">
        <f t="shared" si="27"/>
        <v>35121.548548435559</v>
      </c>
      <c r="R74" s="18">
        <f t="shared" si="28"/>
        <v>63039.876543209895</v>
      </c>
      <c r="S74" s="18">
        <f t="shared" si="29"/>
        <v>0</v>
      </c>
      <c r="T74" s="18">
        <f t="shared" si="30"/>
        <v>0</v>
      </c>
      <c r="U74" s="18">
        <v>1558.8888888888894</v>
      </c>
      <c r="V74" s="18"/>
      <c r="W74" s="18"/>
      <c r="X74" s="18">
        <f>76</f>
        <v>76</v>
      </c>
      <c r="Y74" s="18">
        <f t="shared" si="31"/>
        <v>8551.9041066586815</v>
      </c>
      <c r="Z74" s="17"/>
      <c r="AA74" s="17"/>
      <c r="AB74" s="17"/>
      <c r="AC74" s="17"/>
      <c r="AD74" s="17"/>
      <c r="AE74" s="17"/>
      <c r="AF74" s="17"/>
      <c r="AT74">
        <f t="shared" si="22"/>
        <v>1</v>
      </c>
    </row>
    <row r="75" spans="1:46" x14ac:dyDescent="0.25">
      <c r="A75" s="3" t="s">
        <v>47</v>
      </c>
      <c r="B75" s="3">
        <v>72</v>
      </c>
      <c r="C75" s="3">
        <v>72</v>
      </c>
      <c r="D75" s="28">
        <f t="shared" si="23"/>
        <v>9.0555555555555554</v>
      </c>
      <c r="E75" s="10">
        <v>32.6</v>
      </c>
      <c r="F75" s="17">
        <f t="shared" si="32"/>
        <v>0.63888888888888862</v>
      </c>
      <c r="G75" s="17">
        <f t="shared" si="33"/>
        <v>2.2999999999999989</v>
      </c>
      <c r="H75" s="17">
        <f t="shared" si="19"/>
        <v>1175.555555555555</v>
      </c>
      <c r="I75" s="27">
        <f t="shared" si="20"/>
        <v>31.607782148919753</v>
      </c>
      <c r="J75" s="17">
        <f t="shared" si="21"/>
        <v>270.75599999999997</v>
      </c>
      <c r="K75" s="17">
        <f t="shared" si="24"/>
        <v>1477.9193377044749</v>
      </c>
      <c r="L75" s="17">
        <f t="shared" si="25"/>
        <v>13383.380669212744</v>
      </c>
      <c r="M75" s="18">
        <f t="shared" si="34"/>
        <v>963603.40818331752</v>
      </c>
      <c r="N75" s="18">
        <f t="shared" si="26"/>
        <v>1</v>
      </c>
      <c r="O75" s="18">
        <f t="shared" si="35"/>
        <v>11252.505403498266</v>
      </c>
      <c r="P75" s="18">
        <f t="shared" si="36"/>
        <v>48230.110236490153</v>
      </c>
      <c r="Q75" s="18">
        <f t="shared" si="27"/>
        <v>36977.604832991885</v>
      </c>
      <c r="R75" s="18">
        <f t="shared" si="28"/>
        <v>75442.839506172837</v>
      </c>
      <c r="S75" s="18">
        <f t="shared" si="29"/>
        <v>0</v>
      </c>
      <c r="T75" s="18">
        <f t="shared" si="30"/>
        <v>0</v>
      </c>
      <c r="U75" s="18">
        <v>1175.555555555555</v>
      </c>
      <c r="V75" s="18"/>
      <c r="W75" s="18"/>
      <c r="X75" s="18">
        <f>76</f>
        <v>76</v>
      </c>
      <c r="Y75" s="18">
        <f t="shared" si="31"/>
        <v>8551.9041066586815</v>
      </c>
      <c r="Z75" s="17"/>
      <c r="AA75" s="17"/>
      <c r="AB75" s="17"/>
      <c r="AC75" s="17"/>
      <c r="AD75" s="17"/>
      <c r="AE75" s="17"/>
      <c r="AF75" s="17"/>
      <c r="AT75">
        <f t="shared" si="22"/>
        <v>1</v>
      </c>
    </row>
    <row r="76" spans="1:46" x14ac:dyDescent="0.25">
      <c r="A76" s="3" t="s">
        <v>47</v>
      </c>
      <c r="B76" s="3">
        <v>73</v>
      </c>
      <c r="C76" s="3">
        <v>73</v>
      </c>
      <c r="D76" s="28">
        <f t="shared" si="23"/>
        <v>9.5555555555555554</v>
      </c>
      <c r="E76" s="10">
        <v>34.4</v>
      </c>
      <c r="F76" s="17">
        <f t="shared" si="32"/>
        <v>0.40277777777777757</v>
      </c>
      <c r="G76" s="17">
        <f t="shared" si="33"/>
        <v>1.4499999999999993</v>
      </c>
      <c r="H76" s="17">
        <f t="shared" si="19"/>
        <v>741.11111111111074</v>
      </c>
      <c r="I76" s="27">
        <f t="shared" si="20"/>
        <v>35.194573641975303</v>
      </c>
      <c r="J76" s="17">
        <f t="shared" si="21"/>
        <v>270.75599999999997</v>
      </c>
      <c r="K76" s="17">
        <f t="shared" si="24"/>
        <v>1047.061684753086</v>
      </c>
      <c r="L76" s="17">
        <f t="shared" si="25"/>
        <v>10005.25609875171</v>
      </c>
      <c r="M76" s="18">
        <f t="shared" si="34"/>
        <v>730383.69520887488</v>
      </c>
      <c r="N76" s="18">
        <f t="shared" si="26"/>
        <v>1</v>
      </c>
      <c r="O76" s="18">
        <f t="shared" si="35"/>
        <v>11252.505403498266</v>
      </c>
      <c r="P76" s="18">
        <f t="shared" si="36"/>
        <v>49708.029574194625</v>
      </c>
      <c r="Q76" s="18">
        <f t="shared" si="27"/>
        <v>38455.524170696357</v>
      </c>
      <c r="R76" s="18">
        <f t="shared" si="28"/>
        <v>84003.950617283946</v>
      </c>
      <c r="S76" s="18">
        <f t="shared" si="29"/>
        <v>0</v>
      </c>
      <c r="T76" s="18">
        <f t="shared" si="30"/>
        <v>0</v>
      </c>
      <c r="U76" s="18">
        <v>741.11111111111074</v>
      </c>
      <c r="V76" s="18"/>
      <c r="W76" s="18"/>
      <c r="X76" s="18">
        <f>76</f>
        <v>76</v>
      </c>
      <c r="Y76" s="18">
        <f t="shared" si="31"/>
        <v>8551.9041066586815</v>
      </c>
      <c r="Z76" s="17"/>
      <c r="AA76" s="17"/>
      <c r="AB76" s="17"/>
      <c r="AC76" s="17"/>
      <c r="AD76" s="17"/>
      <c r="AE76" s="17"/>
      <c r="AF76" s="17"/>
      <c r="AT76">
        <f t="shared" si="22"/>
        <v>1</v>
      </c>
    </row>
    <row r="77" spans="1:46" x14ac:dyDescent="0.25">
      <c r="A77" s="3" t="s">
        <v>47</v>
      </c>
      <c r="B77" s="3">
        <v>74</v>
      </c>
      <c r="C77" s="3">
        <v>74</v>
      </c>
      <c r="D77" s="28">
        <f t="shared" si="23"/>
        <v>9.8611111111111107</v>
      </c>
      <c r="E77" s="10">
        <v>35.5</v>
      </c>
      <c r="F77" s="17">
        <f t="shared" si="32"/>
        <v>0.27777777777777779</v>
      </c>
      <c r="G77" s="17">
        <f t="shared" si="33"/>
        <v>1</v>
      </c>
      <c r="H77" s="17">
        <f t="shared" si="19"/>
        <v>511.11111111111114</v>
      </c>
      <c r="I77" s="27">
        <f t="shared" si="20"/>
        <v>37.481376277970675</v>
      </c>
      <c r="J77" s="17">
        <f t="shared" si="21"/>
        <v>270.75599999999997</v>
      </c>
      <c r="K77" s="17">
        <f t="shared" si="24"/>
        <v>819.34848738908181</v>
      </c>
      <c r="L77" s="17">
        <f t="shared" si="25"/>
        <v>8079.686472864556</v>
      </c>
      <c r="M77" s="18">
        <f t="shared" si="34"/>
        <v>597896.79899197712</v>
      </c>
      <c r="N77" s="18">
        <f t="shared" si="26"/>
        <v>1</v>
      </c>
      <c r="O77" s="18">
        <f t="shared" si="35"/>
        <v>11252.505403498266</v>
      </c>
      <c r="P77" s="18">
        <f t="shared" si="36"/>
        <v>50755.091258947708</v>
      </c>
      <c r="Q77" s="18">
        <f t="shared" si="27"/>
        <v>39502.585855449441</v>
      </c>
      <c r="R77" s="18">
        <f t="shared" si="28"/>
        <v>89462.191358024676</v>
      </c>
      <c r="S77" s="18">
        <f t="shared" si="29"/>
        <v>0</v>
      </c>
      <c r="T77" s="18">
        <f t="shared" si="30"/>
        <v>0</v>
      </c>
      <c r="U77" s="18">
        <v>511.11111111111114</v>
      </c>
      <c r="V77" s="18"/>
      <c r="W77" s="18"/>
      <c r="X77" s="18">
        <f>76</f>
        <v>76</v>
      </c>
      <c r="Y77" s="18">
        <f t="shared" si="31"/>
        <v>8551.9041066586815</v>
      </c>
      <c r="Z77" s="17"/>
      <c r="AA77" s="17"/>
      <c r="AB77" s="17"/>
      <c r="AC77" s="17"/>
      <c r="AD77" s="17"/>
      <c r="AE77" s="17"/>
      <c r="AF77" s="17"/>
      <c r="AT77">
        <f t="shared" si="22"/>
        <v>1</v>
      </c>
    </row>
    <row r="78" spans="1:46" x14ac:dyDescent="0.25">
      <c r="A78" s="3" t="s">
        <v>47</v>
      </c>
      <c r="B78" s="3">
        <v>75</v>
      </c>
      <c r="C78" s="3">
        <v>75</v>
      </c>
      <c r="D78" s="28">
        <f t="shared" si="23"/>
        <v>10.111111111111111</v>
      </c>
      <c r="E78" s="10">
        <v>36.4</v>
      </c>
      <c r="F78" s="17">
        <f t="shared" si="32"/>
        <v>0.26388888888888867</v>
      </c>
      <c r="G78" s="17">
        <f t="shared" si="33"/>
        <v>0.94999999999999929</v>
      </c>
      <c r="H78" s="17">
        <f t="shared" si="19"/>
        <v>485.55555555555515</v>
      </c>
      <c r="I78" s="27">
        <f t="shared" si="20"/>
        <v>39.405930817901229</v>
      </c>
      <c r="J78" s="17">
        <f t="shared" si="21"/>
        <v>270.75599999999997</v>
      </c>
      <c r="K78" s="17">
        <f t="shared" si="24"/>
        <v>795.71748637345638</v>
      </c>
      <c r="L78" s="17">
        <f t="shared" si="25"/>
        <v>8045.5879177760589</v>
      </c>
      <c r="M78" s="18">
        <f t="shared" si="34"/>
        <v>603419.09383320448</v>
      </c>
      <c r="N78" s="18">
        <f t="shared" si="26"/>
        <v>1</v>
      </c>
      <c r="O78" s="18">
        <f t="shared" si="35"/>
        <v>11252.505403498266</v>
      </c>
      <c r="P78" s="18">
        <f t="shared" si="36"/>
        <v>51574.439746336793</v>
      </c>
      <c r="Q78" s="18">
        <f t="shared" si="27"/>
        <v>40321.934342838525</v>
      </c>
      <c r="R78" s="18">
        <f t="shared" si="28"/>
        <v>94055.802469135786</v>
      </c>
      <c r="S78" s="18">
        <f t="shared" si="29"/>
        <v>0</v>
      </c>
      <c r="T78" s="18">
        <f t="shared" si="30"/>
        <v>0</v>
      </c>
      <c r="U78" s="18">
        <v>485.55555555555515</v>
      </c>
      <c r="V78" s="18"/>
      <c r="W78" s="18"/>
      <c r="X78" s="18">
        <f>76</f>
        <v>76</v>
      </c>
      <c r="Y78" s="18">
        <f t="shared" si="31"/>
        <v>8551.9041066586815</v>
      </c>
      <c r="Z78" s="17"/>
      <c r="AA78" s="17"/>
      <c r="AB78" s="17"/>
      <c r="AC78" s="17"/>
      <c r="AD78" s="17"/>
      <c r="AE78" s="17"/>
      <c r="AF78" s="17"/>
      <c r="AT78">
        <f t="shared" si="22"/>
        <v>1</v>
      </c>
    </row>
    <row r="79" spans="1:46" x14ac:dyDescent="0.25">
      <c r="A79" s="3" t="s">
        <v>47</v>
      </c>
      <c r="B79" s="3">
        <v>76</v>
      </c>
      <c r="C79" s="3">
        <v>76</v>
      </c>
      <c r="D79" s="28">
        <f t="shared" si="23"/>
        <v>10.388888888888888</v>
      </c>
      <c r="E79" s="10">
        <v>37.4</v>
      </c>
      <c r="F79" s="17">
        <f t="shared" si="32"/>
        <v>0.29166666666666685</v>
      </c>
      <c r="G79" s="17">
        <f t="shared" si="33"/>
        <v>1.0500000000000007</v>
      </c>
      <c r="H79" s="17">
        <f t="shared" si="19"/>
        <v>536.66666666666697</v>
      </c>
      <c r="I79" s="27">
        <f t="shared" si="20"/>
        <v>41.600833074845667</v>
      </c>
      <c r="J79" s="17">
        <f t="shared" si="21"/>
        <v>270.75599999999997</v>
      </c>
      <c r="K79" s="17">
        <f t="shared" si="24"/>
        <v>849.02349974151264</v>
      </c>
      <c r="L79" s="17">
        <f t="shared" si="25"/>
        <v>8820.4108028701576</v>
      </c>
      <c r="M79" s="18">
        <f t="shared" si="34"/>
        <v>670351.22101813194</v>
      </c>
      <c r="N79" s="18">
        <f t="shared" si="26"/>
        <v>1</v>
      </c>
      <c r="O79" s="18">
        <f t="shared" si="35"/>
        <v>11252.505403498266</v>
      </c>
      <c r="P79" s="18">
        <f t="shared" si="36"/>
        <v>52370.157232710248</v>
      </c>
      <c r="Q79" s="18">
        <f t="shared" si="27"/>
        <v>41117.65182921198</v>
      </c>
      <c r="R79" s="18">
        <f t="shared" si="28"/>
        <v>99294.691358024662</v>
      </c>
      <c r="S79" s="18">
        <f t="shared" si="29"/>
        <v>0</v>
      </c>
      <c r="T79" s="18">
        <f t="shared" si="30"/>
        <v>0</v>
      </c>
      <c r="U79" s="18">
        <v>536.66666666666697</v>
      </c>
      <c r="V79" s="18"/>
      <c r="W79" s="18"/>
      <c r="X79" s="18">
        <f>76</f>
        <v>76</v>
      </c>
      <c r="Y79" s="18">
        <f t="shared" si="31"/>
        <v>8551.9041066586815</v>
      </c>
      <c r="Z79" s="17"/>
      <c r="AA79" s="17"/>
      <c r="AB79" s="17"/>
      <c r="AC79" s="17"/>
      <c r="AD79" s="17"/>
      <c r="AE79" s="17"/>
      <c r="AF79" s="17"/>
      <c r="AT79">
        <f t="shared" si="22"/>
        <v>1</v>
      </c>
    </row>
    <row r="80" spans="1:46" x14ac:dyDescent="0.25">
      <c r="A80" s="3" t="s">
        <v>47</v>
      </c>
      <c r="B80" s="3">
        <v>77</v>
      </c>
      <c r="C80" s="3">
        <v>77</v>
      </c>
      <c r="D80" s="28">
        <f t="shared" si="23"/>
        <v>10.694444444444445</v>
      </c>
      <c r="E80" s="10">
        <v>38.5</v>
      </c>
      <c r="F80" s="17">
        <f t="shared" si="32"/>
        <v>0.26388888888888867</v>
      </c>
      <c r="G80" s="17">
        <f t="shared" si="33"/>
        <v>0.94999999999999929</v>
      </c>
      <c r="H80" s="17">
        <f t="shared" si="19"/>
        <v>485.55555555555515</v>
      </c>
      <c r="I80" s="27">
        <f t="shared" si="20"/>
        <v>44.083927782600306</v>
      </c>
      <c r="J80" s="17">
        <f t="shared" si="21"/>
        <v>270.75599999999997</v>
      </c>
      <c r="K80" s="17">
        <f t="shared" si="24"/>
        <v>800.39548333815537</v>
      </c>
      <c r="L80" s="17">
        <f t="shared" si="25"/>
        <v>8559.7850301441613</v>
      </c>
      <c r="M80" s="18">
        <f t="shared" si="34"/>
        <v>659103.44732110039</v>
      </c>
      <c r="N80" s="18">
        <f t="shared" si="26"/>
        <v>1</v>
      </c>
      <c r="O80" s="18">
        <f t="shared" si="35"/>
        <v>11252.505403498266</v>
      </c>
      <c r="P80" s="18">
        <f t="shared" si="36"/>
        <v>53219.180732451758</v>
      </c>
      <c r="Q80" s="18">
        <f t="shared" si="27"/>
        <v>41966.67532895349</v>
      </c>
      <c r="R80" s="18">
        <f t="shared" si="28"/>
        <v>105221.45061728396</v>
      </c>
      <c r="S80" s="18">
        <f t="shared" si="29"/>
        <v>0</v>
      </c>
      <c r="T80" s="18">
        <f t="shared" si="30"/>
        <v>0</v>
      </c>
      <c r="U80" s="18">
        <v>485.55555555555515</v>
      </c>
      <c r="V80" s="18"/>
      <c r="W80" s="18"/>
      <c r="X80" s="18">
        <f>76</f>
        <v>76</v>
      </c>
      <c r="Y80" s="18">
        <f t="shared" si="31"/>
        <v>8551.9041066586815</v>
      </c>
      <c r="Z80" s="17"/>
      <c r="AA80" s="17"/>
      <c r="AB80" s="17"/>
      <c r="AC80" s="17"/>
      <c r="AD80" s="17"/>
      <c r="AE80" s="17"/>
      <c r="AF80" s="17"/>
      <c r="AT80">
        <f t="shared" si="22"/>
        <v>1</v>
      </c>
    </row>
    <row r="81" spans="1:46" x14ac:dyDescent="0.25">
      <c r="A81" s="3" t="s">
        <v>47</v>
      </c>
      <c r="B81" s="3">
        <v>78</v>
      </c>
      <c r="C81" s="3">
        <v>78</v>
      </c>
      <c r="D81" s="28">
        <f t="shared" si="23"/>
        <v>10.916666666666666</v>
      </c>
      <c r="E81" s="10">
        <v>39.299999999999997</v>
      </c>
      <c r="F81" s="17">
        <f t="shared" si="32"/>
        <v>0.1388888888888889</v>
      </c>
      <c r="G81" s="17">
        <f t="shared" si="33"/>
        <v>0.5</v>
      </c>
      <c r="H81" s="17">
        <f t="shared" si="19"/>
        <v>255.55555555555557</v>
      </c>
      <c r="I81" s="27">
        <f t="shared" si="20"/>
        <v>45.935021501736102</v>
      </c>
      <c r="J81" s="17">
        <f t="shared" si="21"/>
        <v>270.75599999999997</v>
      </c>
      <c r="K81" s="17">
        <f t="shared" si="24"/>
        <v>572.24657705729169</v>
      </c>
      <c r="L81" s="17">
        <f t="shared" si="25"/>
        <v>6247.0251328754339</v>
      </c>
      <c r="M81" s="18">
        <f t="shared" si="34"/>
        <v>487267.96036428382</v>
      </c>
      <c r="N81" s="18">
        <f t="shared" si="26"/>
        <v>1</v>
      </c>
      <c r="O81" s="18">
        <f t="shared" si="35"/>
        <v>11252.505403498266</v>
      </c>
      <c r="P81" s="18">
        <f t="shared" si="36"/>
        <v>54019.576215789915</v>
      </c>
      <c r="Q81" s="18">
        <f t="shared" si="27"/>
        <v>42767.070812291648</v>
      </c>
      <c r="R81" s="18">
        <f t="shared" si="28"/>
        <v>109639.72222222222</v>
      </c>
      <c r="S81" s="18">
        <f t="shared" si="29"/>
        <v>0</v>
      </c>
      <c r="T81" s="18">
        <f t="shared" si="30"/>
        <v>0</v>
      </c>
      <c r="U81" s="18">
        <v>255.55555555555557</v>
      </c>
      <c r="V81" s="18"/>
      <c r="W81" s="18"/>
      <c r="X81" s="18">
        <f>76</f>
        <v>76</v>
      </c>
      <c r="Y81" s="18">
        <f t="shared" si="31"/>
        <v>8551.9041066586815</v>
      </c>
      <c r="Z81" s="17"/>
      <c r="AA81" s="17"/>
      <c r="AB81" s="17"/>
      <c r="AC81" s="17"/>
      <c r="AD81" s="17"/>
      <c r="AE81" s="17"/>
      <c r="AF81" s="17"/>
      <c r="AT81">
        <f t="shared" si="22"/>
        <v>1</v>
      </c>
    </row>
    <row r="82" spans="1:46" x14ac:dyDescent="0.25">
      <c r="A82" s="3" t="s">
        <v>47</v>
      </c>
      <c r="B82" s="3">
        <v>79</v>
      </c>
      <c r="C82" s="3">
        <v>79</v>
      </c>
      <c r="D82" s="28">
        <f t="shared" si="23"/>
        <v>10.972222222222221</v>
      </c>
      <c r="E82" s="10">
        <v>39.5</v>
      </c>
      <c r="F82" s="17">
        <f t="shared" si="32"/>
        <v>-4.1666666666666269E-2</v>
      </c>
      <c r="G82" s="17">
        <f t="shared" si="33"/>
        <v>-0.14999999999999858</v>
      </c>
      <c r="H82" s="17">
        <f t="shared" si="19"/>
        <v>-76.666666666665932</v>
      </c>
      <c r="I82" s="27">
        <f t="shared" si="20"/>
        <v>46.403743176118816</v>
      </c>
      <c r="J82" s="17">
        <f t="shared" si="21"/>
        <v>270.75599999999997</v>
      </c>
      <c r="K82" s="17">
        <f t="shared" si="24"/>
        <v>240.49307650945286</v>
      </c>
      <c r="L82" s="17">
        <f t="shared" si="25"/>
        <v>2638.7434783676076</v>
      </c>
      <c r="M82" s="18">
        <f t="shared" si="34"/>
        <v>208460.734791041</v>
      </c>
      <c r="N82" s="18">
        <f t="shared" si="26"/>
        <v>1</v>
      </c>
      <c r="O82" s="18">
        <f t="shared" si="35"/>
        <v>11252.505403498266</v>
      </c>
      <c r="P82" s="18">
        <f t="shared" si="36"/>
        <v>54591.822792847204</v>
      </c>
      <c r="Q82" s="18">
        <f t="shared" si="27"/>
        <v>43339.317389348937</v>
      </c>
      <c r="R82" s="18">
        <f t="shared" si="28"/>
        <v>110758.48765432097</v>
      </c>
      <c r="S82" s="18">
        <f t="shared" si="29"/>
        <v>0</v>
      </c>
      <c r="T82" s="18">
        <f t="shared" si="30"/>
        <v>0</v>
      </c>
      <c r="U82" s="18">
        <v>-76.666666666665932</v>
      </c>
      <c r="V82" s="18"/>
      <c r="W82" s="18"/>
      <c r="X82" s="18">
        <f>76</f>
        <v>76</v>
      </c>
      <c r="Y82" s="18">
        <f t="shared" si="31"/>
        <v>8551.9041066586815</v>
      </c>
      <c r="Z82" s="17"/>
      <c r="AA82" s="17"/>
      <c r="AB82" s="17"/>
      <c r="AC82" s="17"/>
      <c r="AD82" s="17"/>
      <c r="AE82" s="17"/>
      <c r="AF82" s="25"/>
      <c r="AT82">
        <f t="shared" si="22"/>
        <v>1</v>
      </c>
    </row>
    <row r="83" spans="1:46" x14ac:dyDescent="0.25">
      <c r="A83" s="3" t="s">
        <v>47</v>
      </c>
      <c r="B83" s="3">
        <v>80</v>
      </c>
      <c r="C83" s="3">
        <v>80</v>
      </c>
      <c r="D83" s="28">
        <f t="shared" si="23"/>
        <v>10.833333333333334</v>
      </c>
      <c r="E83" s="10">
        <v>39</v>
      </c>
      <c r="F83" s="17">
        <f t="shared" si="32"/>
        <v>-0.1388888888888889</v>
      </c>
      <c r="G83" s="17">
        <f t="shared" si="33"/>
        <v>-0.5</v>
      </c>
      <c r="H83" s="17">
        <f t="shared" si="19"/>
        <v>-255.55555555555557</v>
      </c>
      <c r="I83" s="27">
        <f t="shared" si="20"/>
        <v>45.236400173611116</v>
      </c>
      <c r="J83" s="17">
        <f t="shared" si="21"/>
        <v>270.75599999999997</v>
      </c>
      <c r="K83" s="17">
        <f t="shared" si="24"/>
        <v>60.436844618055517</v>
      </c>
      <c r="L83" s="17">
        <f t="shared" si="25"/>
        <v>654.73248336226811</v>
      </c>
      <c r="M83" s="18">
        <f t="shared" si="34"/>
        <v>52378.598668981445</v>
      </c>
      <c r="N83" s="18">
        <f t="shared" si="26"/>
        <v>1</v>
      </c>
      <c r="O83" s="18">
        <f t="shared" si="35"/>
        <v>11252.505403498266</v>
      </c>
      <c r="P83" s="18">
        <f t="shared" si="36"/>
        <v>54832.315869356658</v>
      </c>
      <c r="Q83" s="18">
        <f t="shared" si="27"/>
        <v>43579.810465858391</v>
      </c>
      <c r="R83" s="18">
        <f t="shared" si="28"/>
        <v>107972.22222222223</v>
      </c>
      <c r="S83" s="18">
        <f t="shared" si="29"/>
        <v>119.60451666184417</v>
      </c>
      <c r="T83" s="18">
        <f t="shared" si="30"/>
        <v>119.60451666184417</v>
      </c>
      <c r="U83" s="18">
        <v>-255.55555555555557</v>
      </c>
      <c r="V83" s="18"/>
      <c r="W83" s="18"/>
      <c r="X83" s="18">
        <f>76</f>
        <v>76</v>
      </c>
      <c r="Y83" s="18">
        <f t="shared" si="31"/>
        <v>8551.9041066586815</v>
      </c>
      <c r="Z83" s="17"/>
      <c r="AA83" s="17"/>
      <c r="AB83" s="17"/>
      <c r="AC83" s="17"/>
      <c r="AD83" s="17"/>
      <c r="AE83" s="17"/>
      <c r="AF83" s="25"/>
      <c r="AT83">
        <f t="shared" si="22"/>
        <v>1</v>
      </c>
    </row>
    <row r="84" spans="1:46" x14ac:dyDescent="0.25">
      <c r="A84" s="3" t="s">
        <v>47</v>
      </c>
      <c r="B84" s="3">
        <v>81</v>
      </c>
      <c r="C84" s="3">
        <v>81</v>
      </c>
      <c r="D84" s="28">
        <f t="shared" si="23"/>
        <v>10.694444444444445</v>
      </c>
      <c r="E84" s="10">
        <v>38.5</v>
      </c>
      <c r="F84" s="17">
        <f t="shared" si="32"/>
        <v>-0.23611111111111149</v>
      </c>
      <c r="G84" s="17">
        <f t="shared" si="33"/>
        <v>-0.85000000000000142</v>
      </c>
      <c r="H84" s="17">
        <f t="shared" si="19"/>
        <v>-434.44444444444514</v>
      </c>
      <c r="I84" s="27">
        <f t="shared" si="20"/>
        <v>44.083927782600306</v>
      </c>
      <c r="J84" s="17">
        <f t="shared" si="21"/>
        <v>270.75599999999997</v>
      </c>
      <c r="K84" s="17">
        <f t="shared" si="24"/>
        <v>-119.60451666184485</v>
      </c>
      <c r="L84" s="17">
        <f t="shared" si="25"/>
        <v>-1279.1038587447297</v>
      </c>
      <c r="M84" s="18">
        <f t="shared" si="34"/>
        <v>-103607.41255832311</v>
      </c>
      <c r="N84" s="18">
        <f t="shared" si="26"/>
        <v>1</v>
      </c>
      <c r="O84" s="18">
        <f t="shared" si="35"/>
        <v>11372.10992016011</v>
      </c>
      <c r="P84" s="18">
        <f t="shared" si="36"/>
        <v>54892.752713974711</v>
      </c>
      <c r="Q84" s="18">
        <f t="shared" si="27"/>
        <v>43520.642793814601</v>
      </c>
      <c r="R84" s="18">
        <f t="shared" si="28"/>
        <v>105221.45061728396</v>
      </c>
      <c r="S84" s="18">
        <f t="shared" si="29"/>
        <v>71.198667194252266</v>
      </c>
      <c r="T84" s="18">
        <f t="shared" si="30"/>
        <v>71.198667194252266</v>
      </c>
      <c r="U84" s="18">
        <v>-434.44444444444514</v>
      </c>
      <c r="V84" s="18"/>
      <c r="W84" s="18"/>
      <c r="X84" s="18">
        <f>76</f>
        <v>76</v>
      </c>
      <c r="Y84" s="18">
        <f t="shared" si="31"/>
        <v>8642.8035393216833</v>
      </c>
      <c r="Z84" s="17"/>
      <c r="AA84" s="17"/>
      <c r="AB84" s="17"/>
      <c r="AC84" s="17"/>
      <c r="AD84" s="17"/>
      <c r="AE84" s="17"/>
      <c r="AF84" s="25"/>
      <c r="AT84">
        <f t="shared" si="22"/>
        <v>1</v>
      </c>
    </row>
    <row r="85" spans="1:46" x14ac:dyDescent="0.25">
      <c r="A85" s="3" t="s">
        <v>47</v>
      </c>
      <c r="B85" s="3">
        <v>82</v>
      </c>
      <c r="C85" s="3">
        <v>82</v>
      </c>
      <c r="D85" s="28">
        <f t="shared" si="23"/>
        <v>10.361111111111111</v>
      </c>
      <c r="E85" s="10">
        <v>37.299999999999997</v>
      </c>
      <c r="F85" s="17">
        <f t="shared" si="32"/>
        <v>-0.20833333333333331</v>
      </c>
      <c r="G85" s="17">
        <f t="shared" si="33"/>
        <v>-0.75</v>
      </c>
      <c r="H85" s="17">
        <f t="shared" si="19"/>
        <v>-383.33333333333331</v>
      </c>
      <c r="I85" s="27">
        <f t="shared" si="20"/>
        <v>41.378666139081787</v>
      </c>
      <c r="J85" s="17">
        <f t="shared" si="21"/>
        <v>270.75599999999997</v>
      </c>
      <c r="K85" s="17">
        <f t="shared" si="24"/>
        <v>-71.198667194251584</v>
      </c>
      <c r="L85" s="17">
        <f t="shared" si="25"/>
        <v>-737.69730176266216</v>
      </c>
      <c r="M85" s="18">
        <f t="shared" si="34"/>
        <v>-60491.178744538294</v>
      </c>
      <c r="N85" s="18">
        <f t="shared" si="26"/>
        <v>1</v>
      </c>
      <c r="O85" s="18">
        <f t="shared" si="35"/>
        <v>11443.308587354362</v>
      </c>
      <c r="P85" s="18">
        <f t="shared" si="36"/>
        <v>54892.752713974711</v>
      </c>
      <c r="Q85" s="18">
        <f t="shared" si="27"/>
        <v>43449.44412662035</v>
      </c>
      <c r="R85" s="18">
        <f t="shared" si="28"/>
        <v>98764.41358024691</v>
      </c>
      <c r="S85" s="18">
        <f t="shared" si="29"/>
        <v>0</v>
      </c>
      <c r="T85" s="18">
        <f t="shared" si="30"/>
        <v>0</v>
      </c>
      <c r="U85" s="18">
        <v>-383.33333333333331</v>
      </c>
      <c r="V85" s="18"/>
      <c r="W85" s="18"/>
      <c r="X85" s="18">
        <f>76</f>
        <v>76</v>
      </c>
      <c r="Y85" s="18">
        <f t="shared" si="31"/>
        <v>8696.9145263893151</v>
      </c>
      <c r="Z85" s="17"/>
      <c r="AA85" s="17"/>
      <c r="AB85" s="17"/>
      <c r="AC85" s="17"/>
      <c r="AD85" s="17"/>
      <c r="AE85" s="17"/>
      <c r="AF85" s="25"/>
      <c r="AT85">
        <f t="shared" si="22"/>
        <v>1</v>
      </c>
    </row>
    <row r="86" spans="1:46" x14ac:dyDescent="0.25">
      <c r="A86" s="3" t="s">
        <v>47</v>
      </c>
      <c r="B86" s="3">
        <v>83</v>
      </c>
      <c r="C86" s="3">
        <v>83</v>
      </c>
      <c r="D86" s="28">
        <f t="shared" si="23"/>
        <v>10.277777777777777</v>
      </c>
      <c r="E86" s="10">
        <v>37</v>
      </c>
      <c r="F86" s="17">
        <f t="shared" si="32"/>
        <v>-8.3333333333332538E-2</v>
      </c>
      <c r="G86" s="17">
        <f t="shared" si="33"/>
        <v>-0.29999999999999716</v>
      </c>
      <c r="H86" s="17">
        <f t="shared" si="19"/>
        <v>-153.33333333333186</v>
      </c>
      <c r="I86" s="27">
        <f t="shared" si="20"/>
        <v>40.71573427854937</v>
      </c>
      <c r="J86" s="17">
        <f t="shared" si="21"/>
        <v>270.75599999999997</v>
      </c>
      <c r="K86" s="17">
        <f t="shared" si="24"/>
        <v>158.13840094521748</v>
      </c>
      <c r="L86" s="17">
        <f t="shared" si="25"/>
        <v>1625.3113430480685</v>
      </c>
      <c r="M86" s="18">
        <f t="shared" si="34"/>
        <v>134900.84147298968</v>
      </c>
      <c r="N86" s="18">
        <f t="shared" si="26"/>
        <v>1</v>
      </c>
      <c r="O86" s="18">
        <f t="shared" si="35"/>
        <v>11443.308587354362</v>
      </c>
      <c r="P86" s="18">
        <f t="shared" si="36"/>
        <v>54892.752713974711</v>
      </c>
      <c r="Q86" s="18">
        <f t="shared" si="27"/>
        <v>43449.44412662035</v>
      </c>
      <c r="R86" s="18">
        <f t="shared" si="28"/>
        <v>97182.098765432078</v>
      </c>
      <c r="S86" s="18">
        <f t="shared" si="29"/>
        <v>0</v>
      </c>
      <c r="T86" s="18">
        <f t="shared" si="30"/>
        <v>0</v>
      </c>
      <c r="U86" s="18">
        <v>-153.33333333333186</v>
      </c>
      <c r="V86" s="18"/>
      <c r="W86" s="18"/>
      <c r="X86" s="18">
        <f>76</f>
        <v>76</v>
      </c>
      <c r="Y86" s="18">
        <f t="shared" si="31"/>
        <v>8696.9145263893151</v>
      </c>
      <c r="Z86" s="17"/>
      <c r="AA86" s="17"/>
      <c r="AB86" s="17"/>
      <c r="AC86" s="17"/>
      <c r="AD86" s="17"/>
      <c r="AE86" s="17"/>
      <c r="AF86" s="25"/>
      <c r="AT86">
        <f t="shared" si="22"/>
        <v>1</v>
      </c>
    </row>
    <row r="87" spans="1:46" x14ac:dyDescent="0.25">
      <c r="A87" s="3" t="s">
        <v>47</v>
      </c>
      <c r="B87" s="3">
        <v>84</v>
      </c>
      <c r="C87" s="3">
        <v>84</v>
      </c>
      <c r="D87" s="28">
        <f t="shared" si="23"/>
        <v>10.194444444444445</v>
      </c>
      <c r="E87" s="10">
        <v>36.700000000000003</v>
      </c>
      <c r="F87" s="17">
        <f t="shared" si="32"/>
        <v>-0.15277777777777798</v>
      </c>
      <c r="G87" s="17">
        <f t="shared" si="33"/>
        <v>-0.55000000000000071</v>
      </c>
      <c r="H87" s="17">
        <f t="shared" si="19"/>
        <v>-281.11111111111148</v>
      </c>
      <c r="I87" s="27">
        <f t="shared" si="20"/>
        <v>40.058155838155862</v>
      </c>
      <c r="J87" s="17">
        <f t="shared" si="21"/>
        <v>270.75599999999997</v>
      </c>
      <c r="K87" s="17">
        <f t="shared" si="24"/>
        <v>29.703044727044357</v>
      </c>
      <c r="L87" s="17">
        <f t="shared" si="25"/>
        <v>302.8060393007022</v>
      </c>
      <c r="M87" s="18">
        <f t="shared" si="34"/>
        <v>25435.707301258983</v>
      </c>
      <c r="N87" s="18">
        <f t="shared" si="26"/>
        <v>1</v>
      </c>
      <c r="O87" s="18">
        <f t="shared" si="35"/>
        <v>11443.308587354362</v>
      </c>
      <c r="P87" s="18">
        <f t="shared" si="36"/>
        <v>55050.891114919927</v>
      </c>
      <c r="Q87" s="18">
        <f t="shared" si="27"/>
        <v>43607.582527565566</v>
      </c>
      <c r="R87" s="18">
        <f t="shared" si="28"/>
        <v>95612.561728395071</v>
      </c>
      <c r="S87" s="18">
        <f t="shared" si="29"/>
        <v>48.690992171104881</v>
      </c>
      <c r="T87" s="18">
        <f t="shared" si="30"/>
        <v>48.690992171104881</v>
      </c>
      <c r="U87" s="18">
        <v>-281.11111111111148</v>
      </c>
      <c r="V87" s="18"/>
      <c r="W87" s="18"/>
      <c r="X87" s="18">
        <f>76</f>
        <v>76</v>
      </c>
      <c r="Y87" s="18">
        <f t="shared" si="31"/>
        <v>8696.9145263893151</v>
      </c>
      <c r="Z87" s="17"/>
      <c r="AA87" s="17"/>
      <c r="AB87" s="17"/>
      <c r="AC87" s="17"/>
      <c r="AD87" s="17"/>
      <c r="AE87" s="17"/>
      <c r="AF87" s="25"/>
      <c r="AT87">
        <f t="shared" si="22"/>
        <v>1</v>
      </c>
    </row>
    <row r="88" spans="1:46" x14ac:dyDescent="0.25">
      <c r="A88" s="3" t="s">
        <v>47</v>
      </c>
      <c r="B88" s="3">
        <v>85</v>
      </c>
      <c r="C88" s="3">
        <v>85</v>
      </c>
      <c r="D88" s="28">
        <f t="shared" si="23"/>
        <v>9.9722222222222214</v>
      </c>
      <c r="E88" s="10">
        <v>35.9</v>
      </c>
      <c r="F88" s="17">
        <f t="shared" si="32"/>
        <v>-0.19444444444444522</v>
      </c>
      <c r="G88" s="17">
        <f t="shared" si="33"/>
        <v>-0.70000000000000284</v>
      </c>
      <c r="H88" s="17">
        <f t="shared" si="19"/>
        <v>-357.77777777777919</v>
      </c>
      <c r="I88" s="27">
        <f t="shared" si="20"/>
        <v>38.330785606674375</v>
      </c>
      <c r="J88" s="17">
        <f t="shared" si="21"/>
        <v>270.75599999999997</v>
      </c>
      <c r="K88" s="17">
        <f t="shared" si="24"/>
        <v>-48.690992171104824</v>
      </c>
      <c r="L88" s="17">
        <f t="shared" si="25"/>
        <v>-485.55739415073975</v>
      </c>
      <c r="M88" s="18">
        <f t="shared" si="34"/>
        <v>-41272.378502812877</v>
      </c>
      <c r="N88" s="18">
        <f t="shared" si="26"/>
        <v>1</v>
      </c>
      <c r="O88" s="18">
        <f t="shared" si="35"/>
        <v>11491.999579525467</v>
      </c>
      <c r="P88" s="18">
        <f t="shared" si="36"/>
        <v>55080.594159646971</v>
      </c>
      <c r="Q88" s="18">
        <f t="shared" si="27"/>
        <v>43588.594580121506</v>
      </c>
      <c r="R88" s="18">
        <f t="shared" si="28"/>
        <v>91489.598765432078</v>
      </c>
      <c r="S88" s="18">
        <f t="shared" si="29"/>
        <v>24.405981661842816</v>
      </c>
      <c r="T88" s="18">
        <f t="shared" si="30"/>
        <v>24.405981661842816</v>
      </c>
      <c r="U88" s="18">
        <v>-357.77777777777919</v>
      </c>
      <c r="V88" s="18"/>
      <c r="W88" s="18"/>
      <c r="X88" s="18">
        <f>76</f>
        <v>76</v>
      </c>
      <c r="Y88" s="18">
        <f t="shared" si="31"/>
        <v>8733.9196804393559</v>
      </c>
      <c r="Z88" s="17"/>
      <c r="AA88" s="17"/>
      <c r="AB88" s="17"/>
      <c r="AC88" s="17"/>
      <c r="AD88" s="17"/>
      <c r="AE88" s="17"/>
      <c r="AF88" s="25"/>
      <c r="AT88">
        <f t="shared" si="22"/>
        <v>1</v>
      </c>
    </row>
    <row r="89" spans="1:46" x14ac:dyDescent="0.25">
      <c r="A89" s="3" t="s">
        <v>47</v>
      </c>
      <c r="B89" s="3">
        <v>86</v>
      </c>
      <c r="C89" s="3">
        <v>86</v>
      </c>
      <c r="D89" s="28">
        <f t="shared" si="23"/>
        <v>9.8055555555555554</v>
      </c>
      <c r="E89" s="10">
        <v>35.299999999999997</v>
      </c>
      <c r="F89" s="17">
        <f t="shared" si="32"/>
        <v>-0.18055555555555516</v>
      </c>
      <c r="G89" s="17">
        <f t="shared" si="33"/>
        <v>-0.64999999999999858</v>
      </c>
      <c r="H89" s="17">
        <f t="shared" si="19"/>
        <v>-332.22222222222149</v>
      </c>
      <c r="I89" s="27">
        <f t="shared" si="20"/>
        <v>37.060240560378084</v>
      </c>
      <c r="J89" s="17">
        <f t="shared" si="21"/>
        <v>270.75599999999997</v>
      </c>
      <c r="K89" s="17">
        <f t="shared" si="24"/>
        <v>-24.405981661843441</v>
      </c>
      <c r="L89" s="17">
        <f t="shared" si="25"/>
        <v>-239.31420907307597</v>
      </c>
      <c r="M89" s="18">
        <f t="shared" si="34"/>
        <v>-20581.021980284535</v>
      </c>
      <c r="N89" s="18">
        <f t="shared" si="26"/>
        <v>1</v>
      </c>
      <c r="O89" s="18">
        <f t="shared" si="35"/>
        <v>11516.40556118731</v>
      </c>
      <c r="P89" s="18">
        <f t="shared" si="36"/>
        <v>55080.594159646971</v>
      </c>
      <c r="Q89" s="18">
        <f t="shared" si="27"/>
        <v>43564.188598459659</v>
      </c>
      <c r="R89" s="18">
        <f t="shared" si="28"/>
        <v>88457.006172839509</v>
      </c>
      <c r="S89" s="18">
        <f t="shared" si="29"/>
        <v>0</v>
      </c>
      <c r="T89" s="18">
        <f t="shared" si="30"/>
        <v>0</v>
      </c>
      <c r="U89" s="18">
        <v>-332.22222222222149</v>
      </c>
      <c r="V89" s="18"/>
      <c r="W89" s="18"/>
      <c r="X89" s="18">
        <f>76</f>
        <v>76</v>
      </c>
      <c r="Y89" s="18">
        <f t="shared" si="31"/>
        <v>8752.4682265023548</v>
      </c>
      <c r="Z89" s="17"/>
      <c r="AA89" s="17"/>
      <c r="AB89" s="17"/>
      <c r="AC89" s="17"/>
      <c r="AD89" s="17"/>
      <c r="AE89" s="17"/>
      <c r="AF89" s="25"/>
      <c r="AT89">
        <f t="shared" si="22"/>
        <v>1</v>
      </c>
    </row>
    <row r="90" spans="1:46" x14ac:dyDescent="0.25">
      <c r="A90" s="3" t="s">
        <v>47</v>
      </c>
      <c r="B90" s="3">
        <v>87</v>
      </c>
      <c r="C90" s="3">
        <v>87</v>
      </c>
      <c r="D90" s="28">
        <f t="shared" si="23"/>
        <v>9.6111111111111107</v>
      </c>
      <c r="E90" s="10">
        <v>34.6</v>
      </c>
      <c r="F90" s="17">
        <f t="shared" si="32"/>
        <v>-0.15277777777777699</v>
      </c>
      <c r="G90" s="17">
        <f t="shared" si="33"/>
        <v>-0.54999999999999716</v>
      </c>
      <c r="H90" s="17">
        <f t="shared" si="19"/>
        <v>-281.11111111110966</v>
      </c>
      <c r="I90" s="27">
        <f t="shared" si="20"/>
        <v>35.605002519290124</v>
      </c>
      <c r="J90" s="17">
        <f t="shared" si="21"/>
        <v>270.75599999999997</v>
      </c>
      <c r="K90" s="17">
        <f t="shared" si="24"/>
        <v>25.249891408180417</v>
      </c>
      <c r="L90" s="17">
        <f t="shared" si="25"/>
        <v>242.67951186751179</v>
      </c>
      <c r="M90" s="18">
        <f t="shared" si="34"/>
        <v>21113.117532473527</v>
      </c>
      <c r="N90" s="18">
        <f t="shared" si="26"/>
        <v>1</v>
      </c>
      <c r="O90" s="18">
        <f t="shared" si="35"/>
        <v>11516.40556118731</v>
      </c>
      <c r="P90" s="18">
        <f t="shared" si="36"/>
        <v>55080.594159646971</v>
      </c>
      <c r="Q90" s="18">
        <f t="shared" si="27"/>
        <v>43564.188598459659</v>
      </c>
      <c r="R90" s="18">
        <f t="shared" si="28"/>
        <v>84983.580246913582</v>
      </c>
      <c r="S90" s="18">
        <f t="shared" si="29"/>
        <v>384.45747593750093</v>
      </c>
      <c r="T90" s="18">
        <f t="shared" si="30"/>
        <v>384.45747593750093</v>
      </c>
      <c r="U90" s="18">
        <v>-281.11111111110966</v>
      </c>
      <c r="V90" s="18"/>
      <c r="W90" s="18"/>
      <c r="X90" s="18">
        <f>76</f>
        <v>76</v>
      </c>
      <c r="Y90" s="18">
        <f t="shared" si="31"/>
        <v>8752.4682265023548</v>
      </c>
      <c r="Z90" s="17"/>
      <c r="AA90" s="17"/>
      <c r="AB90" s="17"/>
      <c r="AC90" s="17"/>
      <c r="AD90" s="17"/>
      <c r="AE90" s="17"/>
      <c r="AF90" s="25"/>
      <c r="AT90">
        <f t="shared" si="22"/>
        <v>1</v>
      </c>
    </row>
    <row r="91" spans="1:46" x14ac:dyDescent="0.25">
      <c r="A91" s="3" t="s">
        <v>47</v>
      </c>
      <c r="B91" s="3">
        <v>88</v>
      </c>
      <c r="C91" s="3">
        <v>88</v>
      </c>
      <c r="D91" s="28">
        <f t="shared" si="23"/>
        <v>9.5</v>
      </c>
      <c r="E91" s="10">
        <v>34.200000000000003</v>
      </c>
      <c r="F91" s="17">
        <f t="shared" si="32"/>
        <v>-0.37500000000000039</v>
      </c>
      <c r="G91" s="17">
        <f t="shared" si="33"/>
        <v>-1.3500000000000014</v>
      </c>
      <c r="H91" s="17">
        <f t="shared" si="19"/>
        <v>-690.00000000000068</v>
      </c>
      <c r="I91" s="27">
        <f t="shared" si="20"/>
        <v>34.7865240625</v>
      </c>
      <c r="J91" s="17">
        <f t="shared" si="21"/>
        <v>270.75599999999997</v>
      </c>
      <c r="K91" s="17">
        <f t="shared" si="24"/>
        <v>-384.4574759375007</v>
      </c>
      <c r="L91" s="17">
        <f t="shared" si="25"/>
        <v>-3652.3460214062566</v>
      </c>
      <c r="M91" s="18">
        <f t="shared" si="34"/>
        <v>-321406.44988375058</v>
      </c>
      <c r="N91" s="18">
        <f t="shared" si="26"/>
        <v>1</v>
      </c>
      <c r="O91" s="18">
        <f t="shared" si="35"/>
        <v>11900.863037124811</v>
      </c>
      <c r="P91" s="18">
        <f t="shared" si="36"/>
        <v>55105.844051055152</v>
      </c>
      <c r="Q91" s="18">
        <f t="shared" si="27"/>
        <v>43204.981013930344</v>
      </c>
      <c r="R91" s="18">
        <f t="shared" si="28"/>
        <v>83030</v>
      </c>
      <c r="S91" s="18">
        <f t="shared" si="29"/>
        <v>1462.3123674025846</v>
      </c>
      <c r="T91" s="18">
        <f t="shared" si="30"/>
        <v>1462.3123674025846</v>
      </c>
      <c r="U91" s="18">
        <v>-690.00000000000068</v>
      </c>
      <c r="V91" s="18"/>
      <c r="W91" s="18"/>
      <c r="X91" s="18">
        <f>76</f>
        <v>76</v>
      </c>
      <c r="Y91" s="18">
        <f t="shared" si="31"/>
        <v>9044.655908214856</v>
      </c>
      <c r="Z91" s="17"/>
      <c r="AA91" s="17"/>
      <c r="AB91" s="17"/>
      <c r="AC91" s="17"/>
      <c r="AD91" s="17"/>
      <c r="AE91" s="17"/>
      <c r="AF91" s="25"/>
      <c r="AT91">
        <f t="shared" si="22"/>
        <v>1</v>
      </c>
    </row>
    <row r="92" spans="1:46" x14ac:dyDescent="0.25">
      <c r="A92" s="3" t="s">
        <v>47</v>
      </c>
      <c r="B92" s="3">
        <v>89</v>
      </c>
      <c r="C92" s="3">
        <v>89</v>
      </c>
      <c r="D92" s="28">
        <f t="shared" si="23"/>
        <v>8.8611111111111107</v>
      </c>
      <c r="E92" s="10">
        <v>31.9</v>
      </c>
      <c r="F92" s="17">
        <f t="shared" si="32"/>
        <v>-0.95833333333333359</v>
      </c>
      <c r="G92" s="17">
        <f t="shared" si="33"/>
        <v>-3.4500000000000011</v>
      </c>
      <c r="H92" s="17">
        <f t="shared" si="19"/>
        <v>-1763.3333333333337</v>
      </c>
      <c r="I92" s="27">
        <f t="shared" si="20"/>
        <v>30.264965930748453</v>
      </c>
      <c r="J92" s="17">
        <f t="shared" si="21"/>
        <v>270.75599999999997</v>
      </c>
      <c r="K92" s="17">
        <f t="shared" si="24"/>
        <v>-1462.3123674025851</v>
      </c>
      <c r="L92" s="17">
        <f t="shared" si="25"/>
        <v>-12957.712366706239</v>
      </c>
      <c r="M92" s="18">
        <f t="shared" si="34"/>
        <v>-1153236.4006368553</v>
      </c>
      <c r="N92" s="18">
        <f t="shared" si="26"/>
        <v>1</v>
      </c>
      <c r="O92" s="18">
        <f t="shared" si="35"/>
        <v>13363.175404527396</v>
      </c>
      <c r="P92" s="18">
        <f t="shared" si="36"/>
        <v>55105.844051055152</v>
      </c>
      <c r="Q92" s="18">
        <f t="shared" si="27"/>
        <v>41742.66864652776</v>
      </c>
      <c r="R92" s="18">
        <f t="shared" si="28"/>
        <v>72237.746913580238</v>
      </c>
      <c r="S92" s="18">
        <f t="shared" si="29"/>
        <v>2237.07816391493</v>
      </c>
      <c r="T92" s="18">
        <f t="shared" si="30"/>
        <v>2237.07816391493</v>
      </c>
      <c r="U92" s="18">
        <v>-1763.3333333333337</v>
      </c>
      <c r="V92" s="18"/>
      <c r="W92" s="18"/>
      <c r="X92" s="18">
        <f>76</f>
        <v>76</v>
      </c>
      <c r="Y92" s="18">
        <f t="shared" si="31"/>
        <v>10156.01330744082</v>
      </c>
      <c r="Z92" s="17"/>
      <c r="AA92" s="17"/>
      <c r="AB92" s="17"/>
      <c r="AC92" s="17"/>
      <c r="AD92" s="17"/>
      <c r="AE92" s="17"/>
      <c r="AF92" s="25"/>
      <c r="AT92">
        <f t="shared" si="22"/>
        <v>1</v>
      </c>
    </row>
    <row r="93" spans="1:46" x14ac:dyDescent="0.25">
      <c r="A93" s="3" t="s">
        <v>47</v>
      </c>
      <c r="B93" s="3">
        <v>90</v>
      </c>
      <c r="C93" s="3">
        <v>90</v>
      </c>
      <c r="D93" s="28">
        <f t="shared" si="23"/>
        <v>7.583333333333333</v>
      </c>
      <c r="E93" s="10">
        <v>27.3</v>
      </c>
      <c r="F93" s="17">
        <f t="shared" si="32"/>
        <v>-1.3749999999999998</v>
      </c>
      <c r="G93" s="17">
        <f t="shared" si="33"/>
        <v>-4.9499999999999993</v>
      </c>
      <c r="H93" s="17">
        <f t="shared" si="19"/>
        <v>-2529.9999999999995</v>
      </c>
      <c r="I93" s="27">
        <f t="shared" si="20"/>
        <v>22.165836085069444</v>
      </c>
      <c r="J93" s="17">
        <f t="shared" si="21"/>
        <v>270.75599999999997</v>
      </c>
      <c r="K93" s="17">
        <f t="shared" si="24"/>
        <v>-2237.0781639149304</v>
      </c>
      <c r="L93" s="17">
        <f t="shared" si="25"/>
        <v>-16964.50940968822</v>
      </c>
      <c r="M93" s="18">
        <f t="shared" si="34"/>
        <v>-1526805.8468719397</v>
      </c>
      <c r="N93" s="18">
        <f t="shared" si="26"/>
        <v>1</v>
      </c>
      <c r="O93" s="18">
        <f t="shared" si="35"/>
        <v>15600.253568442326</v>
      </c>
      <c r="P93" s="18">
        <f t="shared" si="36"/>
        <v>55105.844051055152</v>
      </c>
      <c r="Q93" s="18">
        <f t="shared" si="27"/>
        <v>39505.590482612824</v>
      </c>
      <c r="R93" s="18">
        <f t="shared" si="28"/>
        <v>52906.388888888891</v>
      </c>
      <c r="S93" s="18">
        <f t="shared" si="29"/>
        <v>2347.071470293211</v>
      </c>
      <c r="T93" s="18">
        <f t="shared" si="30"/>
        <v>2347.071470293211</v>
      </c>
      <c r="U93" s="18">
        <v>-2529.9999999999995</v>
      </c>
      <c r="V93" s="18"/>
      <c r="W93" s="18"/>
      <c r="X93" s="18">
        <f>76</f>
        <v>76</v>
      </c>
      <c r="Y93" s="18">
        <f t="shared" si="31"/>
        <v>11856.192712016167</v>
      </c>
      <c r="Z93" s="17"/>
      <c r="AA93" s="17"/>
      <c r="AB93" s="17"/>
      <c r="AC93" s="17"/>
      <c r="AD93" s="17"/>
      <c r="AE93" s="17"/>
      <c r="AF93" s="25"/>
      <c r="AT93">
        <f t="shared" si="22"/>
        <v>1</v>
      </c>
    </row>
    <row r="94" spans="1:46" x14ac:dyDescent="0.25">
      <c r="A94" s="3" t="s">
        <v>47</v>
      </c>
      <c r="B94" s="3">
        <v>91</v>
      </c>
      <c r="C94" s="3">
        <v>91</v>
      </c>
      <c r="D94" s="28">
        <f t="shared" si="23"/>
        <v>6.1111111111111107</v>
      </c>
      <c r="E94" s="10">
        <v>22</v>
      </c>
      <c r="F94" s="17">
        <f t="shared" si="32"/>
        <v>-1.4305555555555556</v>
      </c>
      <c r="G94" s="17">
        <f t="shared" si="33"/>
        <v>-5.15</v>
      </c>
      <c r="H94" s="17">
        <f t="shared" si="19"/>
        <v>-2632.2222222222222</v>
      </c>
      <c r="I94" s="27">
        <f t="shared" si="20"/>
        <v>14.394751929012344</v>
      </c>
      <c r="J94" s="17">
        <f t="shared" si="21"/>
        <v>270.75599999999997</v>
      </c>
      <c r="K94" s="17">
        <f t="shared" si="24"/>
        <v>-2347.07147029321</v>
      </c>
      <c r="L94" s="17">
        <f t="shared" si="25"/>
        <v>-14343.214540680727</v>
      </c>
      <c r="M94" s="18">
        <f t="shared" si="34"/>
        <v>-1305232.5232019462</v>
      </c>
      <c r="N94" s="18">
        <f t="shared" si="26"/>
        <v>1</v>
      </c>
      <c r="O94" s="18">
        <f t="shared" si="35"/>
        <v>17947.325038735537</v>
      </c>
      <c r="P94" s="18">
        <f t="shared" si="36"/>
        <v>55105.844051055152</v>
      </c>
      <c r="Q94" s="18">
        <f t="shared" si="27"/>
        <v>37158.519012319615</v>
      </c>
      <c r="R94" s="18">
        <f t="shared" si="28"/>
        <v>34358.024691358019</v>
      </c>
      <c r="S94" s="18">
        <f t="shared" si="29"/>
        <v>1713.9821198881182</v>
      </c>
      <c r="T94" s="18">
        <f t="shared" si="30"/>
        <v>1713.9821198881182</v>
      </c>
      <c r="U94" s="18">
        <v>-2632.2222222222222</v>
      </c>
      <c r="V94" s="18"/>
      <c r="W94" s="18"/>
      <c r="X94" s="18">
        <f>76</f>
        <v>76</v>
      </c>
      <c r="Y94" s="18">
        <f t="shared" si="31"/>
        <v>13639.967029439007</v>
      </c>
      <c r="Z94" s="17"/>
      <c r="AA94" s="17"/>
      <c r="AB94" s="17"/>
      <c r="AC94" s="17"/>
      <c r="AD94" s="17"/>
      <c r="AE94" s="17"/>
      <c r="AF94" s="25"/>
      <c r="AT94">
        <f t="shared" si="22"/>
        <v>1</v>
      </c>
    </row>
    <row r="95" spans="1:46" x14ac:dyDescent="0.25">
      <c r="A95" s="3" t="s">
        <v>47</v>
      </c>
      <c r="B95" s="3">
        <v>92</v>
      </c>
      <c r="C95" s="3">
        <v>92</v>
      </c>
      <c r="D95" s="28">
        <f t="shared" si="23"/>
        <v>4.7222222222222223</v>
      </c>
      <c r="E95" s="10">
        <v>17</v>
      </c>
      <c r="F95" s="17">
        <f t="shared" si="32"/>
        <v>-1.0833333333333335</v>
      </c>
      <c r="G95" s="17">
        <f t="shared" si="33"/>
        <v>-3.9000000000000004</v>
      </c>
      <c r="H95" s="17">
        <f t="shared" si="19"/>
        <v>-1993.3333333333337</v>
      </c>
      <c r="I95" s="27">
        <f t="shared" si="20"/>
        <v>8.59521344521605</v>
      </c>
      <c r="J95" s="17">
        <f t="shared" si="21"/>
        <v>270.75599999999997</v>
      </c>
      <c r="K95" s="17">
        <f t="shared" si="24"/>
        <v>-1713.9821198881177</v>
      </c>
      <c r="L95" s="17">
        <f t="shared" si="25"/>
        <v>-8093.8044550272225</v>
      </c>
      <c r="M95" s="18">
        <f t="shared" si="34"/>
        <v>-744630.00986250443</v>
      </c>
      <c r="N95" s="18">
        <f t="shared" si="26"/>
        <v>1</v>
      </c>
      <c r="O95" s="18">
        <f t="shared" si="35"/>
        <v>19661.307158623655</v>
      </c>
      <c r="P95" s="18">
        <f t="shared" si="36"/>
        <v>55105.844051055152</v>
      </c>
      <c r="Q95" s="18">
        <f t="shared" si="27"/>
        <v>35444.536892431497</v>
      </c>
      <c r="R95" s="18">
        <f t="shared" si="28"/>
        <v>20515.432098765432</v>
      </c>
      <c r="S95" s="18">
        <f t="shared" si="29"/>
        <v>1001.024757573301</v>
      </c>
      <c r="T95" s="18">
        <f t="shared" si="30"/>
        <v>1001.024757573301</v>
      </c>
      <c r="U95" s="18">
        <v>-1993.3333333333337</v>
      </c>
      <c r="V95" s="18"/>
      <c r="W95" s="18"/>
      <c r="X95" s="18">
        <f>76</f>
        <v>76</v>
      </c>
      <c r="Y95" s="18">
        <f t="shared" si="31"/>
        <v>14942.593440553977</v>
      </c>
      <c r="Z95" s="17"/>
      <c r="AA95" s="17"/>
      <c r="AB95" s="17"/>
      <c r="AC95" s="17"/>
      <c r="AD95" s="17"/>
      <c r="AE95" s="17"/>
      <c r="AF95" s="25"/>
      <c r="AT95">
        <f t="shared" si="22"/>
        <v>1</v>
      </c>
    </row>
    <row r="96" spans="1:46" x14ac:dyDescent="0.25">
      <c r="A96" s="3" t="s">
        <v>47</v>
      </c>
      <c r="B96" s="3">
        <v>93</v>
      </c>
      <c r="C96" s="3">
        <v>93</v>
      </c>
      <c r="D96" s="28">
        <f t="shared" si="23"/>
        <v>3.9444444444444442</v>
      </c>
      <c r="E96" s="10">
        <v>14.2</v>
      </c>
      <c r="F96" s="17">
        <f t="shared" si="32"/>
        <v>-0.69444444444444442</v>
      </c>
      <c r="G96" s="17">
        <f t="shared" si="33"/>
        <v>-2.5</v>
      </c>
      <c r="H96" s="17">
        <f t="shared" si="19"/>
        <v>-1277.7777777777778</v>
      </c>
      <c r="I96" s="27">
        <f t="shared" si="20"/>
        <v>5.9970202044753078</v>
      </c>
      <c r="J96" s="17">
        <f t="shared" si="21"/>
        <v>270.75599999999997</v>
      </c>
      <c r="K96" s="17">
        <f t="shared" si="24"/>
        <v>-1001.0247575733025</v>
      </c>
      <c r="L96" s="17">
        <f t="shared" si="25"/>
        <v>-3948.4865437613598</v>
      </c>
      <c r="M96" s="18">
        <f t="shared" si="34"/>
        <v>-367209.24856980646</v>
      </c>
      <c r="N96" s="18">
        <f t="shared" si="26"/>
        <v>1</v>
      </c>
      <c r="O96" s="18">
        <f t="shared" si="35"/>
        <v>20662.331916196956</v>
      </c>
      <c r="P96" s="18">
        <f t="shared" si="36"/>
        <v>55105.844051055152</v>
      </c>
      <c r="Q96" s="18">
        <f t="shared" si="27"/>
        <v>34443.512134858196</v>
      </c>
      <c r="R96" s="18">
        <f t="shared" si="28"/>
        <v>14313.95061728395</v>
      </c>
      <c r="S96" s="18">
        <f t="shared" si="29"/>
        <v>1028.2945972222224</v>
      </c>
      <c r="T96" s="18">
        <f t="shared" si="30"/>
        <v>1028.2945972222224</v>
      </c>
      <c r="U96" s="18">
        <v>-1277.7777777777778</v>
      </c>
      <c r="V96" s="18"/>
      <c r="W96" s="18"/>
      <c r="X96" s="18">
        <f>76</f>
        <v>76</v>
      </c>
      <c r="Y96" s="18">
        <f t="shared" si="31"/>
        <v>15703.372256309687</v>
      </c>
      <c r="Z96" s="17"/>
      <c r="AA96" s="17"/>
      <c r="AB96" s="17"/>
      <c r="AC96" s="17"/>
      <c r="AD96" s="17"/>
      <c r="AE96" s="17"/>
      <c r="AF96" s="25"/>
      <c r="AT96">
        <f t="shared" si="22"/>
        <v>1</v>
      </c>
    </row>
    <row r="97" spans="1:46" x14ac:dyDescent="0.25">
      <c r="A97" s="3" t="s">
        <v>47</v>
      </c>
      <c r="B97" s="3">
        <v>94</v>
      </c>
      <c r="C97" s="3">
        <v>94</v>
      </c>
      <c r="D97" s="28">
        <f t="shared" si="23"/>
        <v>3.333333333333333</v>
      </c>
      <c r="E97" s="10">
        <v>12</v>
      </c>
      <c r="F97" s="17">
        <f t="shared" si="32"/>
        <v>-0.70833333333333326</v>
      </c>
      <c r="G97" s="17">
        <f t="shared" si="33"/>
        <v>-2.5499999999999998</v>
      </c>
      <c r="H97" s="17">
        <f t="shared" si="19"/>
        <v>-1303.3333333333333</v>
      </c>
      <c r="I97" s="27">
        <f t="shared" si="20"/>
        <v>4.2827361111111104</v>
      </c>
      <c r="J97" s="17">
        <f t="shared" si="21"/>
        <v>270.75599999999997</v>
      </c>
      <c r="K97" s="17">
        <f t="shared" si="24"/>
        <v>-1028.2945972222224</v>
      </c>
      <c r="L97" s="17">
        <f t="shared" si="25"/>
        <v>-3427.6486574074074</v>
      </c>
      <c r="M97" s="18">
        <f t="shared" si="34"/>
        <v>-322198.97379629628</v>
      </c>
      <c r="N97" s="18">
        <f t="shared" si="26"/>
        <v>1</v>
      </c>
      <c r="O97" s="18">
        <f t="shared" si="35"/>
        <v>21690.626513419178</v>
      </c>
      <c r="P97" s="18">
        <f t="shared" si="36"/>
        <v>55105.844051055152</v>
      </c>
      <c r="Q97" s="18">
        <f t="shared" si="27"/>
        <v>33415.217537635974</v>
      </c>
      <c r="R97" s="18">
        <f t="shared" si="28"/>
        <v>10222.222222222221</v>
      </c>
      <c r="S97" s="18">
        <f t="shared" si="29"/>
        <v>1311.2255737683263</v>
      </c>
      <c r="T97" s="18">
        <f t="shared" si="30"/>
        <v>1311.2255737683263</v>
      </c>
      <c r="U97" s="18">
        <v>-1303.3333333333333</v>
      </c>
      <c r="V97" s="18"/>
      <c r="W97" s="18"/>
      <c r="X97" s="18">
        <f>76</f>
        <v>76</v>
      </c>
      <c r="Y97" s="18">
        <f t="shared" si="31"/>
        <v>16484.876150198575</v>
      </c>
      <c r="Z97" s="17"/>
      <c r="AA97" s="17"/>
      <c r="AB97" s="17"/>
      <c r="AC97" s="17"/>
      <c r="AD97" s="17"/>
      <c r="AE97" s="17"/>
      <c r="AF97" s="25"/>
      <c r="AT97">
        <f t="shared" si="22"/>
        <v>1</v>
      </c>
    </row>
    <row r="98" spans="1:46" x14ac:dyDescent="0.25">
      <c r="A98" s="3" t="s">
        <v>47</v>
      </c>
      <c r="B98" s="3">
        <v>95</v>
      </c>
      <c r="C98" s="3">
        <v>95</v>
      </c>
      <c r="D98" s="28">
        <f t="shared" si="23"/>
        <v>2.5277777777777777</v>
      </c>
      <c r="E98" s="10">
        <v>9.1</v>
      </c>
      <c r="F98" s="17">
        <f t="shared" si="32"/>
        <v>-0.86111111111111116</v>
      </c>
      <c r="G98" s="17">
        <f t="shared" si="33"/>
        <v>-3.1</v>
      </c>
      <c r="H98" s="17">
        <f t="shared" si="19"/>
        <v>-1584.4444444444446</v>
      </c>
      <c r="I98" s="27">
        <f t="shared" si="20"/>
        <v>2.4628706761188268</v>
      </c>
      <c r="J98" s="17">
        <f t="shared" si="21"/>
        <v>270.75599999999997</v>
      </c>
      <c r="K98" s="17">
        <f t="shared" si="24"/>
        <v>-1311.2255737683258</v>
      </c>
      <c r="L98" s="17">
        <f t="shared" si="25"/>
        <v>-3314.48686702549</v>
      </c>
      <c r="M98" s="18">
        <f t="shared" si="34"/>
        <v>-314876.25236742158</v>
      </c>
      <c r="N98" s="18">
        <f t="shared" si="26"/>
        <v>1</v>
      </c>
      <c r="O98" s="18">
        <f t="shared" si="35"/>
        <v>23001.852087187504</v>
      </c>
      <c r="P98" s="18">
        <f t="shared" si="36"/>
        <v>55105.844051055152</v>
      </c>
      <c r="Q98" s="18">
        <f t="shared" si="27"/>
        <v>32103.991963867647</v>
      </c>
      <c r="R98" s="18">
        <f t="shared" si="28"/>
        <v>5878.4876543209866</v>
      </c>
      <c r="S98" s="18">
        <f t="shared" si="29"/>
        <v>1133.7990608140426</v>
      </c>
      <c r="T98" s="18">
        <f t="shared" si="30"/>
        <v>1133.7990608140426</v>
      </c>
      <c r="U98" s="18">
        <v>-1584.4444444444446</v>
      </c>
      <c r="V98" s="18"/>
      <c r="W98" s="18"/>
      <c r="X98" s="18">
        <f>76</f>
        <v>76</v>
      </c>
      <c r="Y98" s="18">
        <f t="shared" si="31"/>
        <v>17481.407586262503</v>
      </c>
      <c r="Z98" s="17"/>
      <c r="AA98" s="17"/>
      <c r="AB98" s="17"/>
      <c r="AC98" s="17"/>
      <c r="AD98" s="17"/>
      <c r="AE98" s="17"/>
      <c r="AF98" s="25"/>
      <c r="AT98">
        <f t="shared" si="22"/>
        <v>1</v>
      </c>
    </row>
    <row r="99" spans="1:46" x14ac:dyDescent="0.25">
      <c r="A99" s="3" t="s">
        <v>47</v>
      </c>
      <c r="B99" s="3">
        <v>96</v>
      </c>
      <c r="C99" s="3">
        <v>96</v>
      </c>
      <c r="D99" s="28">
        <f t="shared" si="23"/>
        <v>1.6111111111111109</v>
      </c>
      <c r="E99" s="10">
        <v>5.8</v>
      </c>
      <c r="F99" s="17">
        <f t="shared" si="32"/>
        <v>-0.76388888888888884</v>
      </c>
      <c r="G99" s="17">
        <f t="shared" si="33"/>
        <v>-2.75</v>
      </c>
      <c r="H99" s="17">
        <f t="shared" si="19"/>
        <v>-1405.5555555555554</v>
      </c>
      <c r="I99" s="27">
        <f t="shared" si="20"/>
        <v>1.0004947415123453</v>
      </c>
      <c r="J99" s="17">
        <f t="shared" si="21"/>
        <v>270.75599999999997</v>
      </c>
      <c r="K99" s="17">
        <f t="shared" si="24"/>
        <v>-1133.7990608140431</v>
      </c>
      <c r="L99" s="17">
        <f t="shared" si="25"/>
        <v>-1826.6762646448469</v>
      </c>
      <c r="M99" s="18">
        <f t="shared" si="34"/>
        <v>-175360.9214059053</v>
      </c>
      <c r="N99" s="18">
        <f t="shared" si="26"/>
        <v>1</v>
      </c>
      <c r="O99" s="18">
        <f t="shared" si="35"/>
        <v>24135.651148001547</v>
      </c>
      <c r="P99" s="18">
        <f t="shared" si="36"/>
        <v>55105.844051055152</v>
      </c>
      <c r="Q99" s="18">
        <f t="shared" si="27"/>
        <v>30970.192903053605</v>
      </c>
      <c r="R99" s="18">
        <f t="shared" si="28"/>
        <v>2388.024691358024</v>
      </c>
      <c r="S99" s="18">
        <f t="shared" si="29"/>
        <v>648.85855375000028</v>
      </c>
      <c r="T99" s="18">
        <f t="shared" si="30"/>
        <v>648.85855375000028</v>
      </c>
      <c r="U99" s="18">
        <v>-1405.5555555555554</v>
      </c>
      <c r="V99" s="18"/>
      <c r="W99" s="18"/>
      <c r="X99" s="18">
        <f>76</f>
        <v>76</v>
      </c>
      <c r="Y99" s="18">
        <f t="shared" si="31"/>
        <v>18343.094872481175</v>
      </c>
      <c r="Z99" s="17"/>
      <c r="AA99" s="17"/>
      <c r="AB99" s="17"/>
      <c r="AC99" s="17"/>
      <c r="AD99" s="17"/>
      <c r="AE99" s="17"/>
      <c r="AF99" s="25"/>
      <c r="AT99">
        <f t="shared" si="22"/>
        <v>1</v>
      </c>
    </row>
    <row r="100" spans="1:46" x14ac:dyDescent="0.25">
      <c r="A100" s="3" t="s">
        <v>47</v>
      </c>
      <c r="B100" s="3">
        <v>97</v>
      </c>
      <c r="C100" s="3">
        <v>97</v>
      </c>
      <c r="D100" s="28">
        <f t="shared" si="23"/>
        <v>1</v>
      </c>
      <c r="E100" s="10">
        <v>3.6</v>
      </c>
      <c r="F100" s="17">
        <f t="shared" si="32"/>
        <v>-0.49999999999999994</v>
      </c>
      <c r="G100" s="17">
        <f t="shared" si="33"/>
        <v>-1.7999999999999998</v>
      </c>
      <c r="H100" s="17">
        <f t="shared" si="19"/>
        <v>-919.99999999999989</v>
      </c>
      <c r="I100" s="27">
        <f t="shared" si="20"/>
        <v>0.38544624999999999</v>
      </c>
      <c r="J100" s="17">
        <f t="shared" si="21"/>
        <v>270.75599999999997</v>
      </c>
      <c r="K100" s="17">
        <f t="shared" si="24"/>
        <v>-648.85855374999994</v>
      </c>
      <c r="L100" s="17">
        <f t="shared" si="25"/>
        <v>-648.85855374999994</v>
      </c>
      <c r="M100" s="18">
        <f t="shared" si="34"/>
        <v>-62939.279713749995</v>
      </c>
      <c r="N100" s="18">
        <f t="shared" si="26"/>
        <v>1</v>
      </c>
      <c r="O100" s="18">
        <f t="shared" si="35"/>
        <v>24784.509701751547</v>
      </c>
      <c r="P100" s="18">
        <f t="shared" si="36"/>
        <v>55105.844051055152</v>
      </c>
      <c r="Q100" s="18">
        <f t="shared" si="27"/>
        <v>30321.334349303605</v>
      </c>
      <c r="R100" s="18">
        <f t="shared" si="28"/>
        <v>920</v>
      </c>
      <c r="S100" s="18">
        <f t="shared" si="29"/>
        <v>649.10005248070956</v>
      </c>
      <c r="T100" s="18">
        <f t="shared" si="30"/>
        <v>649.10005248070956</v>
      </c>
      <c r="U100" s="18">
        <v>-919.99999999999989</v>
      </c>
      <c r="V100" s="18"/>
      <c r="W100" s="18"/>
      <c r="X100" s="18">
        <f>76</f>
        <v>76</v>
      </c>
      <c r="Y100" s="18">
        <f t="shared" si="31"/>
        <v>18836.227373331178</v>
      </c>
      <c r="Z100" s="17"/>
      <c r="AA100" s="17"/>
      <c r="AB100" s="17"/>
      <c r="AC100" s="17"/>
      <c r="AD100" s="17"/>
      <c r="AE100" s="17"/>
      <c r="AF100" s="25"/>
      <c r="AT100">
        <f t="shared" si="22"/>
        <v>1</v>
      </c>
    </row>
    <row r="101" spans="1:46" x14ac:dyDescent="0.25">
      <c r="A101" s="3" t="s">
        <v>47</v>
      </c>
      <c r="B101" s="3">
        <v>98</v>
      </c>
      <c r="C101" s="3">
        <v>98</v>
      </c>
      <c r="D101" s="28">
        <f t="shared" si="23"/>
        <v>0.61111111111111116</v>
      </c>
      <c r="E101" s="10">
        <v>2.2000000000000002</v>
      </c>
      <c r="F101" s="17">
        <f t="shared" si="32"/>
        <v>-0.5</v>
      </c>
      <c r="G101" s="17">
        <f t="shared" si="33"/>
        <v>-1.8</v>
      </c>
      <c r="H101" s="17">
        <f t="shared" si="19"/>
        <v>-920</v>
      </c>
      <c r="I101" s="27">
        <f t="shared" si="20"/>
        <v>0.14394751929012348</v>
      </c>
      <c r="J101" s="17">
        <f t="shared" si="21"/>
        <v>270.75599999999997</v>
      </c>
      <c r="K101" s="17">
        <f t="shared" si="24"/>
        <v>-649.10005248070991</v>
      </c>
      <c r="L101" s="17">
        <f t="shared" si="25"/>
        <v>-396.6722542937672</v>
      </c>
      <c r="M101" s="18">
        <f t="shared" si="34"/>
        <v>-38873.880920789183</v>
      </c>
      <c r="N101" s="18">
        <f t="shared" si="26"/>
        <v>1</v>
      </c>
      <c r="O101" s="18">
        <f t="shared" si="35"/>
        <v>25433.609754232257</v>
      </c>
      <c r="P101" s="18">
        <f t="shared" si="36"/>
        <v>55105.844051055152</v>
      </c>
      <c r="Q101" s="18">
        <f t="shared" si="27"/>
        <v>29672.234296822895</v>
      </c>
      <c r="R101" s="18">
        <f t="shared" si="28"/>
        <v>343.58024691358031</v>
      </c>
      <c r="S101" s="18">
        <f t="shared" si="29"/>
        <v>291.4662222222214</v>
      </c>
      <c r="T101" s="18">
        <f t="shared" si="30"/>
        <v>291.4662222222214</v>
      </c>
      <c r="U101" s="18">
        <v>-920</v>
      </c>
      <c r="V101" s="18"/>
      <c r="W101" s="18"/>
      <c r="X101" s="18">
        <f>76</f>
        <v>76</v>
      </c>
      <c r="Y101" s="18">
        <f t="shared" si="31"/>
        <v>19329.543413216514</v>
      </c>
      <c r="Z101" s="17"/>
      <c r="AA101" s="17"/>
      <c r="AB101" s="17"/>
      <c r="AC101" s="17"/>
      <c r="AD101" s="17"/>
      <c r="AE101" s="17"/>
      <c r="AF101" s="25"/>
      <c r="AT101">
        <f t="shared" si="22"/>
        <v>1</v>
      </c>
    </row>
    <row r="102" spans="1:46" x14ac:dyDescent="0.25">
      <c r="A102" s="3" t="s">
        <v>47</v>
      </c>
      <c r="B102" s="3">
        <v>99</v>
      </c>
      <c r="C102" s="3">
        <v>99</v>
      </c>
      <c r="D102" s="28">
        <f t="shared" si="23"/>
        <v>0</v>
      </c>
      <c r="E102" s="10">
        <v>0</v>
      </c>
      <c r="F102" s="17">
        <f t="shared" si="32"/>
        <v>-0.30555555555555558</v>
      </c>
      <c r="G102" s="17">
        <f t="shared" si="33"/>
        <v>-1.1000000000000001</v>
      </c>
      <c r="H102" s="17">
        <f t="shared" si="19"/>
        <v>-562.22222222222229</v>
      </c>
      <c r="I102" s="27">
        <f t="shared" si="20"/>
        <v>0</v>
      </c>
      <c r="J102" s="17">
        <f t="shared" si="21"/>
        <v>270.75599999999997</v>
      </c>
      <c r="K102" s="17">
        <f t="shared" si="24"/>
        <v>-291.46622222222231</v>
      </c>
      <c r="L102" s="17">
        <f t="shared" si="25"/>
        <v>0</v>
      </c>
      <c r="M102" s="18">
        <f t="shared" si="34"/>
        <v>0</v>
      </c>
      <c r="N102" s="18">
        <f t="shared" si="26"/>
        <v>1</v>
      </c>
      <c r="O102" s="18">
        <f t="shared" si="35"/>
        <v>25725.075976454478</v>
      </c>
      <c r="P102" s="18">
        <f t="shared" si="36"/>
        <v>55105.844051055152</v>
      </c>
      <c r="Q102" s="18">
        <f t="shared" si="27"/>
        <v>29380.768074600674</v>
      </c>
      <c r="R102" s="18">
        <f t="shared" si="28"/>
        <v>0</v>
      </c>
      <c r="S102" s="18">
        <f t="shared" si="29"/>
        <v>0</v>
      </c>
      <c r="T102" s="18">
        <f t="shared" si="30"/>
        <v>0</v>
      </c>
      <c r="U102" s="18">
        <v>-562.22222222222229</v>
      </c>
      <c r="V102" s="18"/>
      <c r="W102" s="18"/>
      <c r="X102" s="18">
        <f>76</f>
        <v>76</v>
      </c>
      <c r="Y102" s="18">
        <f t="shared" si="31"/>
        <v>19551.057742105404</v>
      </c>
      <c r="Z102" s="17"/>
      <c r="AA102" s="17"/>
      <c r="AB102" s="17"/>
      <c r="AC102" s="17"/>
      <c r="AD102" s="17"/>
      <c r="AE102" s="17"/>
      <c r="AF102" s="25"/>
      <c r="AT102">
        <f t="shared" si="22"/>
        <v>1</v>
      </c>
    </row>
    <row r="103" spans="1:46" x14ac:dyDescent="0.25">
      <c r="A103" s="3" t="s">
        <v>47</v>
      </c>
      <c r="B103" s="3">
        <v>100</v>
      </c>
      <c r="C103" s="3">
        <v>100</v>
      </c>
      <c r="D103" s="28">
        <f t="shared" si="23"/>
        <v>0</v>
      </c>
      <c r="E103" s="10">
        <v>0</v>
      </c>
      <c r="F103" s="17">
        <f t="shared" si="32"/>
        <v>0</v>
      </c>
      <c r="G103" s="17">
        <f t="shared" si="33"/>
        <v>0</v>
      </c>
      <c r="H103" s="17">
        <f t="shared" si="19"/>
        <v>0</v>
      </c>
      <c r="I103" s="27">
        <f t="shared" si="20"/>
        <v>0</v>
      </c>
      <c r="J103" s="17">
        <f t="shared" si="21"/>
        <v>270.75599999999997</v>
      </c>
      <c r="K103" s="17">
        <f t="shared" si="24"/>
        <v>270.75599999999997</v>
      </c>
      <c r="L103" s="17">
        <f t="shared" si="25"/>
        <v>0</v>
      </c>
      <c r="M103" s="18">
        <f t="shared" si="34"/>
        <v>0</v>
      </c>
      <c r="N103" s="18">
        <f t="shared" si="26"/>
        <v>1</v>
      </c>
      <c r="O103" s="18">
        <f t="shared" si="35"/>
        <v>25725.075976454478</v>
      </c>
      <c r="P103" s="18">
        <f t="shared" si="36"/>
        <v>55105.844051055152</v>
      </c>
      <c r="Q103" s="18">
        <f t="shared" si="27"/>
        <v>29380.768074600674</v>
      </c>
      <c r="R103" s="18">
        <f t="shared" si="28"/>
        <v>0</v>
      </c>
      <c r="S103" s="18">
        <f t="shared" si="29"/>
        <v>0</v>
      </c>
      <c r="T103" s="18">
        <f t="shared" si="30"/>
        <v>0</v>
      </c>
      <c r="U103" s="18">
        <v>0</v>
      </c>
      <c r="V103" s="18"/>
      <c r="W103" s="18"/>
      <c r="X103" s="18">
        <f>76</f>
        <v>76</v>
      </c>
      <c r="Y103" s="18">
        <f t="shared" si="31"/>
        <v>19551.057742105404</v>
      </c>
      <c r="Z103" s="17"/>
      <c r="AA103" s="17"/>
      <c r="AB103" s="17"/>
      <c r="AC103" s="17"/>
      <c r="AD103" s="17"/>
      <c r="AE103" s="17"/>
      <c r="AF103" s="25"/>
      <c r="AT103">
        <f t="shared" si="22"/>
        <v>1</v>
      </c>
    </row>
    <row r="104" spans="1:46" x14ac:dyDescent="0.25">
      <c r="A104" s="3" t="s">
        <v>47</v>
      </c>
      <c r="B104" s="3">
        <v>101</v>
      </c>
      <c r="C104" s="3">
        <v>101</v>
      </c>
      <c r="D104" s="28">
        <f t="shared" si="23"/>
        <v>0</v>
      </c>
      <c r="E104" s="10">
        <v>0</v>
      </c>
      <c r="F104" s="17">
        <f t="shared" si="32"/>
        <v>0</v>
      </c>
      <c r="G104" s="17">
        <f t="shared" si="33"/>
        <v>0</v>
      </c>
      <c r="H104" s="17">
        <f t="shared" si="19"/>
        <v>0</v>
      </c>
      <c r="I104" s="27">
        <f t="shared" si="20"/>
        <v>0</v>
      </c>
      <c r="J104" s="17">
        <f t="shared" si="21"/>
        <v>270.75599999999997</v>
      </c>
      <c r="K104" s="17">
        <f t="shared" si="24"/>
        <v>270.75599999999997</v>
      </c>
      <c r="L104" s="17">
        <f t="shared" si="25"/>
        <v>0</v>
      </c>
      <c r="M104" s="18">
        <f t="shared" si="34"/>
        <v>0</v>
      </c>
      <c r="N104" s="18">
        <f t="shared" si="26"/>
        <v>1</v>
      </c>
      <c r="O104" s="18">
        <f t="shared" si="35"/>
        <v>25725.075976454478</v>
      </c>
      <c r="P104" s="18">
        <f t="shared" si="36"/>
        <v>55376.600051055153</v>
      </c>
      <c r="Q104" s="18">
        <f t="shared" si="27"/>
        <v>29651.524074600675</v>
      </c>
      <c r="R104" s="18">
        <f t="shared" si="28"/>
        <v>0</v>
      </c>
      <c r="S104" s="18">
        <f t="shared" si="29"/>
        <v>0</v>
      </c>
      <c r="T104" s="18">
        <f t="shared" si="30"/>
        <v>0</v>
      </c>
      <c r="U104" s="18">
        <v>0</v>
      </c>
      <c r="V104" s="18"/>
      <c r="W104" s="18"/>
      <c r="X104" s="18">
        <f>76</f>
        <v>76</v>
      </c>
      <c r="Y104" s="18">
        <f t="shared" si="31"/>
        <v>19551.057742105404</v>
      </c>
      <c r="Z104" s="17"/>
      <c r="AA104" s="17"/>
      <c r="AB104" s="17"/>
      <c r="AC104" s="17"/>
      <c r="AD104" s="17"/>
      <c r="AE104" s="17"/>
      <c r="AF104" s="25"/>
      <c r="AT104">
        <f t="shared" si="22"/>
        <v>1</v>
      </c>
    </row>
    <row r="105" spans="1:46" x14ac:dyDescent="0.25">
      <c r="A105" s="3" t="s">
        <v>47</v>
      </c>
      <c r="B105" s="3">
        <v>102</v>
      </c>
      <c r="C105" s="3">
        <v>102</v>
      </c>
      <c r="D105" s="28">
        <f t="shared" si="23"/>
        <v>0</v>
      </c>
      <c r="E105" s="10">
        <v>0</v>
      </c>
      <c r="F105" s="17">
        <f t="shared" si="32"/>
        <v>0</v>
      </c>
      <c r="G105" s="17">
        <f t="shared" si="33"/>
        <v>0</v>
      </c>
      <c r="H105" s="17">
        <f t="shared" si="19"/>
        <v>0</v>
      </c>
      <c r="I105" s="27">
        <f t="shared" si="20"/>
        <v>0</v>
      </c>
      <c r="J105" s="17">
        <f t="shared" si="21"/>
        <v>270.75599999999997</v>
      </c>
      <c r="K105" s="17">
        <f t="shared" si="24"/>
        <v>270.75599999999997</v>
      </c>
      <c r="L105" s="17">
        <f t="shared" si="25"/>
        <v>0</v>
      </c>
      <c r="M105" s="18">
        <f t="shared" si="34"/>
        <v>0</v>
      </c>
      <c r="N105" s="18">
        <f t="shared" si="26"/>
        <v>1</v>
      </c>
      <c r="O105" s="18">
        <f t="shared" si="35"/>
        <v>25725.075976454478</v>
      </c>
      <c r="P105" s="18">
        <f t="shared" si="36"/>
        <v>55647.356051055154</v>
      </c>
      <c r="Q105" s="18">
        <f t="shared" si="27"/>
        <v>29922.280074600676</v>
      </c>
      <c r="R105" s="18">
        <f t="shared" si="28"/>
        <v>0</v>
      </c>
      <c r="S105" s="18">
        <f t="shared" si="29"/>
        <v>0</v>
      </c>
      <c r="T105" s="18">
        <f t="shared" si="30"/>
        <v>0</v>
      </c>
      <c r="U105" s="18">
        <v>0</v>
      </c>
      <c r="V105" s="18"/>
      <c r="W105" s="18"/>
      <c r="X105" s="18">
        <f>76</f>
        <v>76</v>
      </c>
      <c r="Y105" s="18">
        <f t="shared" si="31"/>
        <v>19551.057742105404</v>
      </c>
      <c r="Z105" s="17"/>
      <c r="AA105" s="17"/>
      <c r="AB105" s="17"/>
      <c r="AC105" s="17"/>
      <c r="AD105" s="17"/>
      <c r="AE105" s="17"/>
      <c r="AF105" s="25"/>
      <c r="AT105">
        <f t="shared" si="22"/>
        <v>1</v>
      </c>
    </row>
    <row r="106" spans="1:46" x14ac:dyDescent="0.25">
      <c r="A106" s="3" t="s">
        <v>47</v>
      </c>
      <c r="B106" s="3">
        <v>103</v>
      </c>
      <c r="C106" s="3">
        <v>103</v>
      </c>
      <c r="D106" s="28">
        <f t="shared" si="23"/>
        <v>0</v>
      </c>
      <c r="E106" s="10">
        <v>0</v>
      </c>
      <c r="F106" s="17">
        <f t="shared" si="32"/>
        <v>0</v>
      </c>
      <c r="G106" s="17">
        <f t="shared" si="33"/>
        <v>0</v>
      </c>
      <c r="H106" s="17">
        <f t="shared" si="19"/>
        <v>0</v>
      </c>
      <c r="I106" s="27">
        <f t="shared" si="20"/>
        <v>0</v>
      </c>
      <c r="J106" s="17">
        <f t="shared" si="21"/>
        <v>270.75599999999997</v>
      </c>
      <c r="K106" s="17">
        <f t="shared" si="24"/>
        <v>270.75599999999997</v>
      </c>
      <c r="L106" s="17">
        <f t="shared" si="25"/>
        <v>0</v>
      </c>
      <c r="M106" s="18">
        <f t="shared" si="34"/>
        <v>0</v>
      </c>
      <c r="N106" s="18">
        <f t="shared" si="26"/>
        <v>1</v>
      </c>
      <c r="O106" s="18">
        <f t="shared" si="35"/>
        <v>25725.075976454478</v>
      </c>
      <c r="P106" s="18">
        <f t="shared" si="36"/>
        <v>55918.112051055155</v>
      </c>
      <c r="Q106" s="18">
        <f t="shared" si="27"/>
        <v>30193.036074600677</v>
      </c>
      <c r="R106" s="18">
        <f t="shared" si="28"/>
        <v>0</v>
      </c>
      <c r="S106" s="18">
        <f t="shared" si="29"/>
        <v>0</v>
      </c>
      <c r="T106" s="18">
        <f t="shared" si="30"/>
        <v>0</v>
      </c>
      <c r="U106" s="18">
        <v>0</v>
      </c>
      <c r="V106" s="18"/>
      <c r="W106" s="18"/>
      <c r="X106" s="18">
        <f>76</f>
        <v>76</v>
      </c>
      <c r="Y106" s="18">
        <f t="shared" si="31"/>
        <v>19551.057742105404</v>
      </c>
      <c r="Z106" s="17"/>
      <c r="AA106" s="17"/>
      <c r="AB106" s="17"/>
      <c r="AC106" s="17"/>
      <c r="AD106" s="17"/>
      <c r="AE106" s="17"/>
      <c r="AF106" s="25"/>
      <c r="AT106">
        <f t="shared" si="22"/>
        <v>1</v>
      </c>
    </row>
    <row r="107" spans="1:46" x14ac:dyDescent="0.25">
      <c r="A107" s="3" t="s">
        <v>47</v>
      </c>
      <c r="B107" s="3">
        <v>104</v>
      </c>
      <c r="C107" s="3">
        <v>104</v>
      </c>
      <c r="D107" s="28">
        <f t="shared" si="23"/>
        <v>0</v>
      </c>
      <c r="E107" s="10">
        <v>0</v>
      </c>
      <c r="F107" s="17">
        <f t="shared" si="32"/>
        <v>0</v>
      </c>
      <c r="G107" s="17">
        <f t="shared" si="33"/>
        <v>0</v>
      </c>
      <c r="H107" s="17">
        <f t="shared" si="19"/>
        <v>0</v>
      </c>
      <c r="I107" s="27">
        <f t="shared" si="20"/>
        <v>0</v>
      </c>
      <c r="J107" s="17">
        <f t="shared" si="21"/>
        <v>270.75599999999997</v>
      </c>
      <c r="K107" s="17">
        <f t="shared" si="24"/>
        <v>270.75599999999997</v>
      </c>
      <c r="L107" s="17">
        <f t="shared" si="25"/>
        <v>0</v>
      </c>
      <c r="M107" s="18">
        <f t="shared" si="34"/>
        <v>0</v>
      </c>
      <c r="N107" s="18">
        <f t="shared" si="26"/>
        <v>1</v>
      </c>
      <c r="O107" s="18">
        <f t="shared" si="35"/>
        <v>25725.075976454478</v>
      </c>
      <c r="P107" s="18">
        <f t="shared" si="36"/>
        <v>56188.868051055157</v>
      </c>
      <c r="Q107" s="18">
        <f t="shared" si="27"/>
        <v>30463.792074600678</v>
      </c>
      <c r="R107" s="18">
        <f t="shared" si="28"/>
        <v>0</v>
      </c>
      <c r="S107" s="18">
        <f t="shared" si="29"/>
        <v>0</v>
      </c>
      <c r="T107" s="18">
        <f t="shared" si="30"/>
        <v>0</v>
      </c>
      <c r="U107" s="18">
        <v>0</v>
      </c>
      <c r="V107" s="18"/>
      <c r="W107" s="18"/>
      <c r="X107" s="18">
        <f>76</f>
        <v>76</v>
      </c>
      <c r="Y107" s="18">
        <f t="shared" si="31"/>
        <v>19551.057742105404</v>
      </c>
      <c r="Z107" s="17"/>
      <c r="AA107" s="17"/>
      <c r="AB107" s="17"/>
      <c r="AC107" s="17"/>
      <c r="AD107" s="17"/>
      <c r="AE107" s="17"/>
      <c r="AF107" s="25"/>
      <c r="AT107">
        <f t="shared" si="22"/>
        <v>1</v>
      </c>
    </row>
    <row r="108" spans="1:46" x14ac:dyDescent="0.25">
      <c r="A108" s="3" t="s">
        <v>47</v>
      </c>
      <c r="B108" s="3">
        <v>105</v>
      </c>
      <c r="C108" s="3">
        <v>105</v>
      </c>
      <c r="D108" s="28">
        <f t="shared" si="23"/>
        <v>0</v>
      </c>
      <c r="E108" s="10">
        <v>0</v>
      </c>
      <c r="F108" s="17">
        <f t="shared" si="32"/>
        <v>0</v>
      </c>
      <c r="G108" s="17">
        <f t="shared" si="33"/>
        <v>0</v>
      </c>
      <c r="H108" s="17">
        <f t="shared" si="19"/>
        <v>0</v>
      </c>
      <c r="I108" s="27">
        <f t="shared" si="20"/>
        <v>0</v>
      </c>
      <c r="J108" s="17">
        <f t="shared" si="21"/>
        <v>270.75599999999997</v>
      </c>
      <c r="K108" s="17">
        <f t="shared" si="24"/>
        <v>270.75599999999997</v>
      </c>
      <c r="L108" s="17">
        <f t="shared" si="25"/>
        <v>0</v>
      </c>
      <c r="M108" s="18">
        <f t="shared" si="34"/>
        <v>0</v>
      </c>
      <c r="N108" s="18">
        <f t="shared" si="26"/>
        <v>1</v>
      </c>
      <c r="O108" s="18">
        <f t="shared" si="35"/>
        <v>25725.075976454478</v>
      </c>
      <c r="P108" s="18">
        <f t="shared" si="36"/>
        <v>56459.624051055158</v>
      </c>
      <c r="Q108" s="18">
        <f t="shared" si="27"/>
        <v>30734.54807460068</v>
      </c>
      <c r="R108" s="18">
        <f t="shared" si="28"/>
        <v>0</v>
      </c>
      <c r="S108" s="18">
        <f t="shared" si="29"/>
        <v>0</v>
      </c>
      <c r="T108" s="18">
        <f t="shared" si="30"/>
        <v>0</v>
      </c>
      <c r="U108" s="18">
        <v>0</v>
      </c>
      <c r="V108" s="18"/>
      <c r="W108" s="18"/>
      <c r="X108" s="18">
        <f>76</f>
        <v>76</v>
      </c>
      <c r="Y108" s="18">
        <f t="shared" si="31"/>
        <v>19551.057742105404</v>
      </c>
      <c r="Z108" s="17"/>
      <c r="AA108" s="17"/>
      <c r="AB108" s="17"/>
      <c r="AC108" s="17"/>
      <c r="AD108" s="17"/>
      <c r="AE108" s="17"/>
      <c r="AF108" s="25"/>
      <c r="AT108">
        <f t="shared" si="22"/>
        <v>1</v>
      </c>
    </row>
    <row r="109" spans="1:46" x14ac:dyDescent="0.25">
      <c r="A109" s="3" t="s">
        <v>47</v>
      </c>
      <c r="B109" s="3">
        <v>106</v>
      </c>
      <c r="C109" s="3">
        <v>106</v>
      </c>
      <c r="D109" s="28">
        <f t="shared" si="23"/>
        <v>0</v>
      </c>
      <c r="E109" s="10">
        <v>0</v>
      </c>
      <c r="F109" s="17">
        <f t="shared" si="32"/>
        <v>0</v>
      </c>
      <c r="G109" s="17">
        <f t="shared" si="33"/>
        <v>0</v>
      </c>
      <c r="H109" s="17">
        <f t="shared" si="19"/>
        <v>0</v>
      </c>
      <c r="I109" s="27">
        <f t="shared" si="20"/>
        <v>0</v>
      </c>
      <c r="J109" s="17">
        <f t="shared" si="21"/>
        <v>270.75599999999997</v>
      </c>
      <c r="K109" s="17">
        <f t="shared" si="24"/>
        <v>270.75599999999997</v>
      </c>
      <c r="L109" s="17">
        <f t="shared" si="25"/>
        <v>0</v>
      </c>
      <c r="M109" s="18">
        <f t="shared" si="34"/>
        <v>0</v>
      </c>
      <c r="N109" s="18">
        <f t="shared" si="26"/>
        <v>1</v>
      </c>
      <c r="O109" s="18">
        <f t="shared" si="35"/>
        <v>25725.075976454478</v>
      </c>
      <c r="P109" s="18">
        <f t="shared" si="36"/>
        <v>56730.380051055159</v>
      </c>
      <c r="Q109" s="18">
        <f t="shared" si="27"/>
        <v>31005.304074600681</v>
      </c>
      <c r="R109" s="18">
        <f t="shared" si="28"/>
        <v>0</v>
      </c>
      <c r="S109" s="18">
        <f t="shared" si="29"/>
        <v>0</v>
      </c>
      <c r="T109" s="18">
        <f t="shared" si="30"/>
        <v>0</v>
      </c>
      <c r="U109" s="18">
        <v>0</v>
      </c>
      <c r="V109" s="18"/>
      <c r="W109" s="18"/>
      <c r="X109" s="18">
        <f>76</f>
        <v>76</v>
      </c>
      <c r="Y109" s="18">
        <f t="shared" si="31"/>
        <v>19551.057742105404</v>
      </c>
      <c r="Z109" s="17"/>
      <c r="AA109" s="17"/>
      <c r="AB109" s="17"/>
      <c r="AC109" s="17"/>
      <c r="AD109" s="17"/>
      <c r="AE109" s="17"/>
      <c r="AF109" s="25"/>
      <c r="AT109">
        <f t="shared" si="22"/>
        <v>1</v>
      </c>
    </row>
    <row r="110" spans="1:46" x14ac:dyDescent="0.25">
      <c r="A110" s="3" t="s">
        <v>47</v>
      </c>
      <c r="B110" s="3">
        <v>107</v>
      </c>
      <c r="C110" s="3">
        <v>107</v>
      </c>
      <c r="D110" s="28">
        <f t="shared" si="23"/>
        <v>0</v>
      </c>
      <c r="E110" s="10">
        <v>0</v>
      </c>
      <c r="F110" s="17">
        <f t="shared" si="32"/>
        <v>0</v>
      </c>
      <c r="G110" s="17">
        <f t="shared" si="33"/>
        <v>0</v>
      </c>
      <c r="H110" s="17">
        <f t="shared" si="19"/>
        <v>0</v>
      </c>
      <c r="I110" s="27">
        <f t="shared" si="20"/>
        <v>0</v>
      </c>
      <c r="J110" s="17">
        <f t="shared" si="21"/>
        <v>270.75599999999997</v>
      </c>
      <c r="K110" s="17">
        <f t="shared" si="24"/>
        <v>270.75599999999997</v>
      </c>
      <c r="L110" s="17">
        <f t="shared" si="25"/>
        <v>0</v>
      </c>
      <c r="M110" s="18">
        <f t="shared" si="34"/>
        <v>0</v>
      </c>
      <c r="N110" s="18">
        <f t="shared" si="26"/>
        <v>1</v>
      </c>
      <c r="O110" s="18">
        <f t="shared" si="35"/>
        <v>25725.075976454478</v>
      </c>
      <c r="P110" s="18">
        <f t="shared" si="36"/>
        <v>57001.13605105516</v>
      </c>
      <c r="Q110" s="18">
        <f t="shared" si="27"/>
        <v>31276.060074600682</v>
      </c>
      <c r="R110" s="18">
        <f t="shared" si="28"/>
        <v>0</v>
      </c>
      <c r="S110" s="18">
        <f t="shared" si="29"/>
        <v>0</v>
      </c>
      <c r="T110" s="18">
        <f t="shared" si="30"/>
        <v>0</v>
      </c>
      <c r="U110" s="18">
        <v>0</v>
      </c>
      <c r="V110" s="18"/>
      <c r="W110" s="18"/>
      <c r="X110" s="18">
        <f>76</f>
        <v>76</v>
      </c>
      <c r="Y110" s="18">
        <f t="shared" si="31"/>
        <v>19551.057742105404</v>
      </c>
      <c r="Z110" s="17"/>
      <c r="AA110" s="17"/>
      <c r="AB110" s="17"/>
      <c r="AC110" s="17"/>
      <c r="AD110" s="17"/>
      <c r="AE110" s="17"/>
      <c r="AF110" s="25"/>
      <c r="AT110">
        <f t="shared" si="22"/>
        <v>1</v>
      </c>
    </row>
    <row r="111" spans="1:46" x14ac:dyDescent="0.25">
      <c r="A111" s="3" t="s">
        <v>47</v>
      </c>
      <c r="B111" s="3">
        <v>108</v>
      </c>
      <c r="C111" s="3">
        <v>108</v>
      </c>
      <c r="D111" s="28">
        <f t="shared" si="23"/>
        <v>0</v>
      </c>
      <c r="E111" s="10">
        <v>0</v>
      </c>
      <c r="F111" s="17">
        <f t="shared" si="32"/>
        <v>0</v>
      </c>
      <c r="G111" s="17">
        <f t="shared" si="33"/>
        <v>0</v>
      </c>
      <c r="H111" s="17">
        <f t="shared" si="19"/>
        <v>0</v>
      </c>
      <c r="I111" s="27">
        <f t="shared" si="20"/>
        <v>0</v>
      </c>
      <c r="J111" s="17">
        <f t="shared" si="21"/>
        <v>270.75599999999997</v>
      </c>
      <c r="K111" s="17">
        <f t="shared" si="24"/>
        <v>270.75599999999997</v>
      </c>
      <c r="L111" s="17">
        <f t="shared" si="25"/>
        <v>0</v>
      </c>
      <c r="M111" s="18">
        <f t="shared" si="34"/>
        <v>0</v>
      </c>
      <c r="N111" s="18">
        <f t="shared" si="26"/>
        <v>1</v>
      </c>
      <c r="O111" s="18">
        <f t="shared" si="35"/>
        <v>25725.075976454478</v>
      </c>
      <c r="P111" s="18">
        <f t="shared" si="36"/>
        <v>57271.892051055162</v>
      </c>
      <c r="Q111" s="18">
        <f t="shared" si="27"/>
        <v>31546.816074600683</v>
      </c>
      <c r="R111" s="18">
        <f t="shared" si="28"/>
        <v>0</v>
      </c>
      <c r="S111" s="18">
        <f t="shared" si="29"/>
        <v>0</v>
      </c>
      <c r="T111" s="18">
        <f t="shared" si="30"/>
        <v>0</v>
      </c>
      <c r="U111" s="18">
        <v>0</v>
      </c>
      <c r="V111" s="18"/>
      <c r="W111" s="18"/>
      <c r="X111" s="18">
        <f>76</f>
        <v>76</v>
      </c>
      <c r="Y111" s="18">
        <f t="shared" si="31"/>
        <v>19551.057742105404</v>
      </c>
      <c r="Z111" s="17"/>
      <c r="AA111" s="17"/>
      <c r="AB111" s="17"/>
      <c r="AC111" s="17"/>
      <c r="AD111" s="17"/>
      <c r="AE111" s="17"/>
      <c r="AF111" s="25"/>
      <c r="AT111">
        <f t="shared" si="22"/>
        <v>1</v>
      </c>
    </row>
    <row r="112" spans="1:46" x14ac:dyDescent="0.25">
      <c r="A112" s="3" t="s">
        <v>47</v>
      </c>
      <c r="B112" s="3">
        <v>109</v>
      </c>
      <c r="C112" s="3">
        <v>109</v>
      </c>
      <c r="D112" s="28">
        <f t="shared" si="23"/>
        <v>0</v>
      </c>
      <c r="E112" s="10">
        <v>0</v>
      </c>
      <c r="F112" s="17">
        <f t="shared" si="32"/>
        <v>0</v>
      </c>
      <c r="G112" s="17">
        <f t="shared" si="33"/>
        <v>0</v>
      </c>
      <c r="H112" s="17">
        <f t="shared" si="19"/>
        <v>0</v>
      </c>
      <c r="I112" s="27">
        <f t="shared" si="20"/>
        <v>0</v>
      </c>
      <c r="J112" s="17">
        <f t="shared" si="21"/>
        <v>270.75599999999997</v>
      </c>
      <c r="K112" s="17">
        <f t="shared" si="24"/>
        <v>270.75599999999997</v>
      </c>
      <c r="L112" s="17">
        <f t="shared" si="25"/>
        <v>0</v>
      </c>
      <c r="M112" s="18">
        <f t="shared" si="34"/>
        <v>0</v>
      </c>
      <c r="N112" s="18">
        <f t="shared" si="26"/>
        <v>1</v>
      </c>
      <c r="O112" s="18">
        <f t="shared" si="35"/>
        <v>25725.075976454478</v>
      </c>
      <c r="P112" s="18">
        <f t="shared" si="36"/>
        <v>57542.648051055163</v>
      </c>
      <c r="Q112" s="18">
        <f t="shared" si="27"/>
        <v>31817.572074600685</v>
      </c>
      <c r="R112" s="18">
        <f t="shared" si="28"/>
        <v>0</v>
      </c>
      <c r="S112" s="18">
        <f t="shared" si="29"/>
        <v>0</v>
      </c>
      <c r="T112" s="18">
        <f t="shared" si="30"/>
        <v>0</v>
      </c>
      <c r="U112" s="18">
        <v>0</v>
      </c>
      <c r="V112" s="18"/>
      <c r="W112" s="18"/>
      <c r="X112" s="18">
        <f>76</f>
        <v>76</v>
      </c>
      <c r="Y112" s="18">
        <f t="shared" si="31"/>
        <v>19551.057742105404</v>
      </c>
      <c r="Z112" s="17"/>
      <c r="AA112" s="17"/>
      <c r="AB112" s="17"/>
      <c r="AC112" s="17"/>
      <c r="AD112" s="17"/>
      <c r="AE112" s="17"/>
      <c r="AF112" s="25"/>
      <c r="AT112">
        <f t="shared" si="22"/>
        <v>1</v>
      </c>
    </row>
    <row r="113" spans="1:46" x14ac:dyDescent="0.25">
      <c r="A113" s="3" t="s">
        <v>47</v>
      </c>
      <c r="B113" s="3">
        <v>110</v>
      </c>
      <c r="C113" s="3">
        <v>110</v>
      </c>
      <c r="D113" s="28">
        <f t="shared" si="23"/>
        <v>0</v>
      </c>
      <c r="E113" s="10">
        <v>0</v>
      </c>
      <c r="F113" s="17">
        <f t="shared" si="32"/>
        <v>0</v>
      </c>
      <c r="G113" s="17">
        <f t="shared" si="33"/>
        <v>0</v>
      </c>
      <c r="H113" s="17">
        <f t="shared" si="19"/>
        <v>0</v>
      </c>
      <c r="I113" s="27">
        <f t="shared" si="20"/>
        <v>0</v>
      </c>
      <c r="J113" s="17">
        <f t="shared" si="21"/>
        <v>270.75599999999997</v>
      </c>
      <c r="K113" s="17">
        <f t="shared" si="24"/>
        <v>270.75599999999997</v>
      </c>
      <c r="L113" s="17">
        <f t="shared" si="25"/>
        <v>0</v>
      </c>
      <c r="M113" s="18">
        <f t="shared" si="34"/>
        <v>0</v>
      </c>
      <c r="N113" s="18">
        <f t="shared" si="26"/>
        <v>1</v>
      </c>
      <c r="O113" s="18">
        <f t="shared" si="35"/>
        <v>25725.075976454478</v>
      </c>
      <c r="P113" s="18">
        <f t="shared" si="36"/>
        <v>57813.404051055164</v>
      </c>
      <c r="Q113" s="18">
        <f t="shared" si="27"/>
        <v>32088.328074600686</v>
      </c>
      <c r="R113" s="18">
        <f t="shared" si="28"/>
        <v>0</v>
      </c>
      <c r="S113" s="18">
        <f t="shared" si="29"/>
        <v>0</v>
      </c>
      <c r="T113" s="18">
        <f t="shared" si="30"/>
        <v>0</v>
      </c>
      <c r="U113" s="18">
        <v>0</v>
      </c>
      <c r="V113" s="18"/>
      <c r="W113" s="18"/>
      <c r="X113" s="18">
        <f>76</f>
        <v>76</v>
      </c>
      <c r="Y113" s="18">
        <f t="shared" si="31"/>
        <v>19551.057742105404</v>
      </c>
      <c r="Z113" s="17"/>
      <c r="AA113" s="17"/>
      <c r="AB113" s="17"/>
      <c r="AC113" s="17"/>
      <c r="AD113" s="17"/>
      <c r="AE113" s="17"/>
      <c r="AF113" s="25"/>
      <c r="AT113">
        <f t="shared" si="22"/>
        <v>1</v>
      </c>
    </row>
    <row r="114" spans="1:46" x14ac:dyDescent="0.25">
      <c r="A114" s="3" t="s">
        <v>47</v>
      </c>
      <c r="B114" s="3">
        <v>111</v>
      </c>
      <c r="C114" s="3">
        <v>111</v>
      </c>
      <c r="D114" s="28">
        <f t="shared" si="23"/>
        <v>0</v>
      </c>
      <c r="E114" s="10">
        <v>0</v>
      </c>
      <c r="F114" s="17">
        <f t="shared" si="32"/>
        <v>0</v>
      </c>
      <c r="G114" s="17">
        <f t="shared" si="33"/>
        <v>0</v>
      </c>
      <c r="H114" s="17">
        <f t="shared" si="19"/>
        <v>0</v>
      </c>
      <c r="I114" s="27">
        <f t="shared" si="20"/>
        <v>0</v>
      </c>
      <c r="J114" s="17">
        <f t="shared" si="21"/>
        <v>270.75599999999997</v>
      </c>
      <c r="K114" s="17">
        <f t="shared" si="24"/>
        <v>270.75599999999997</v>
      </c>
      <c r="L114" s="17">
        <f t="shared" si="25"/>
        <v>0</v>
      </c>
      <c r="M114" s="18">
        <f t="shared" si="34"/>
        <v>0</v>
      </c>
      <c r="N114" s="18">
        <f t="shared" si="26"/>
        <v>1</v>
      </c>
      <c r="O114" s="18">
        <f t="shared" si="35"/>
        <v>25725.075976454478</v>
      </c>
      <c r="P114" s="18">
        <f t="shared" si="36"/>
        <v>58084.160051055165</v>
      </c>
      <c r="Q114" s="18">
        <f t="shared" si="27"/>
        <v>32359.084074600687</v>
      </c>
      <c r="R114" s="18">
        <f t="shared" si="28"/>
        <v>0</v>
      </c>
      <c r="S114" s="18">
        <f t="shared" si="29"/>
        <v>0</v>
      </c>
      <c r="T114" s="18">
        <f t="shared" si="30"/>
        <v>0</v>
      </c>
      <c r="U114" s="18">
        <v>0</v>
      </c>
      <c r="V114" s="18"/>
      <c r="W114" s="18"/>
      <c r="X114" s="18">
        <f>76</f>
        <v>76</v>
      </c>
      <c r="Y114" s="18">
        <f t="shared" si="31"/>
        <v>19551.057742105404</v>
      </c>
      <c r="Z114" s="17"/>
      <c r="AA114" s="17"/>
      <c r="AB114" s="17"/>
      <c r="AC114" s="17"/>
      <c r="AD114" s="17"/>
      <c r="AE114" s="17"/>
      <c r="AF114" s="25"/>
      <c r="AT114">
        <f t="shared" si="22"/>
        <v>1</v>
      </c>
    </row>
    <row r="115" spans="1:46" x14ac:dyDescent="0.25">
      <c r="A115" s="3" t="s">
        <v>47</v>
      </c>
      <c r="B115" s="3">
        <v>112</v>
      </c>
      <c r="C115" s="3">
        <v>112</v>
      </c>
      <c r="D115" s="28">
        <f t="shared" si="23"/>
        <v>0</v>
      </c>
      <c r="E115" s="10">
        <v>0</v>
      </c>
      <c r="F115" s="17">
        <f t="shared" si="32"/>
        <v>0</v>
      </c>
      <c r="G115" s="17">
        <f t="shared" si="33"/>
        <v>0</v>
      </c>
      <c r="H115" s="17">
        <f t="shared" si="19"/>
        <v>0</v>
      </c>
      <c r="I115" s="27">
        <f t="shared" si="20"/>
        <v>0</v>
      </c>
      <c r="J115" s="17">
        <f t="shared" si="21"/>
        <v>270.75599999999997</v>
      </c>
      <c r="K115" s="17">
        <f t="shared" si="24"/>
        <v>270.75599999999997</v>
      </c>
      <c r="L115" s="17">
        <f t="shared" si="25"/>
        <v>0</v>
      </c>
      <c r="M115" s="18">
        <f t="shared" si="34"/>
        <v>0</v>
      </c>
      <c r="N115" s="18">
        <f t="shared" si="26"/>
        <v>1</v>
      </c>
      <c r="O115" s="18">
        <f t="shared" si="35"/>
        <v>25725.075976454478</v>
      </c>
      <c r="P115" s="18">
        <f t="shared" si="36"/>
        <v>58354.916051055166</v>
      </c>
      <c r="Q115" s="18">
        <f t="shared" si="27"/>
        <v>32629.840074600688</v>
      </c>
      <c r="R115" s="18">
        <f t="shared" si="28"/>
        <v>0</v>
      </c>
      <c r="S115" s="18">
        <f t="shared" si="29"/>
        <v>0</v>
      </c>
      <c r="T115" s="18">
        <f t="shared" si="30"/>
        <v>0</v>
      </c>
      <c r="U115" s="18">
        <v>0</v>
      </c>
      <c r="V115" s="18"/>
      <c r="W115" s="18"/>
      <c r="X115" s="18">
        <f>76</f>
        <v>76</v>
      </c>
      <c r="Y115" s="18">
        <f t="shared" si="31"/>
        <v>19551.057742105404</v>
      </c>
      <c r="Z115" s="17"/>
      <c r="AA115" s="17"/>
      <c r="AB115" s="17"/>
      <c r="AC115" s="17"/>
      <c r="AD115" s="17"/>
      <c r="AE115" s="17"/>
      <c r="AF115" s="25"/>
      <c r="AT115">
        <f t="shared" si="22"/>
        <v>1</v>
      </c>
    </row>
    <row r="116" spans="1:46" x14ac:dyDescent="0.25">
      <c r="A116" s="3" t="s">
        <v>47</v>
      </c>
      <c r="B116" s="3">
        <v>113</v>
      </c>
      <c r="C116" s="3">
        <v>113</v>
      </c>
      <c r="D116" s="28">
        <f t="shared" si="23"/>
        <v>0</v>
      </c>
      <c r="E116" s="10">
        <v>0</v>
      </c>
      <c r="F116" s="17">
        <f t="shared" si="32"/>
        <v>0</v>
      </c>
      <c r="G116" s="17">
        <f t="shared" si="33"/>
        <v>0</v>
      </c>
      <c r="H116" s="17">
        <f t="shared" si="19"/>
        <v>0</v>
      </c>
      <c r="I116" s="27">
        <f t="shared" si="20"/>
        <v>0</v>
      </c>
      <c r="J116" s="17">
        <f t="shared" si="21"/>
        <v>270.75599999999997</v>
      </c>
      <c r="K116" s="17">
        <f t="shared" si="24"/>
        <v>270.75599999999997</v>
      </c>
      <c r="L116" s="17">
        <f t="shared" si="25"/>
        <v>0</v>
      </c>
      <c r="M116" s="18">
        <f t="shared" si="34"/>
        <v>0</v>
      </c>
      <c r="N116" s="18">
        <f t="shared" si="26"/>
        <v>1</v>
      </c>
      <c r="O116" s="18">
        <f t="shared" si="35"/>
        <v>25725.075976454478</v>
      </c>
      <c r="P116" s="18">
        <f t="shared" si="36"/>
        <v>58625.672051055168</v>
      </c>
      <c r="Q116" s="18">
        <f t="shared" si="27"/>
        <v>32900.596074600689</v>
      </c>
      <c r="R116" s="18">
        <f t="shared" si="28"/>
        <v>0</v>
      </c>
      <c r="S116" s="18">
        <f t="shared" si="29"/>
        <v>0</v>
      </c>
      <c r="T116" s="18">
        <f t="shared" si="30"/>
        <v>0</v>
      </c>
      <c r="U116" s="18">
        <v>0</v>
      </c>
      <c r="V116" s="18"/>
      <c r="W116" s="18"/>
      <c r="X116" s="18">
        <f>76</f>
        <v>76</v>
      </c>
      <c r="Y116" s="18">
        <f t="shared" si="31"/>
        <v>19551.057742105404</v>
      </c>
      <c r="Z116" s="17"/>
      <c r="AA116" s="17"/>
      <c r="AB116" s="17"/>
      <c r="AC116" s="17"/>
      <c r="AD116" s="17"/>
      <c r="AE116" s="17"/>
      <c r="AF116" s="25"/>
      <c r="AT116">
        <f t="shared" si="22"/>
        <v>1</v>
      </c>
    </row>
    <row r="117" spans="1:46" x14ac:dyDescent="0.25">
      <c r="A117" s="3" t="s">
        <v>47</v>
      </c>
      <c r="B117" s="3">
        <v>114</v>
      </c>
      <c r="C117" s="3">
        <v>114</v>
      </c>
      <c r="D117" s="28">
        <f t="shared" si="23"/>
        <v>0</v>
      </c>
      <c r="E117" s="10">
        <v>0</v>
      </c>
      <c r="F117" s="17">
        <f t="shared" si="32"/>
        <v>0</v>
      </c>
      <c r="G117" s="17">
        <f t="shared" si="33"/>
        <v>0</v>
      </c>
      <c r="H117" s="17">
        <f t="shared" si="19"/>
        <v>0</v>
      </c>
      <c r="I117" s="27">
        <f t="shared" si="20"/>
        <v>0</v>
      </c>
      <c r="J117" s="17">
        <f t="shared" si="21"/>
        <v>270.75599999999997</v>
      </c>
      <c r="K117" s="17">
        <f t="shared" si="24"/>
        <v>270.75599999999997</v>
      </c>
      <c r="L117" s="17">
        <f t="shared" si="25"/>
        <v>0</v>
      </c>
      <c r="M117" s="18">
        <f t="shared" si="34"/>
        <v>0</v>
      </c>
      <c r="N117" s="18">
        <f t="shared" si="26"/>
        <v>1</v>
      </c>
      <c r="O117" s="18">
        <f t="shared" si="35"/>
        <v>25725.075976454478</v>
      </c>
      <c r="P117" s="18">
        <f t="shared" si="36"/>
        <v>58896.428051055169</v>
      </c>
      <c r="Q117" s="18">
        <f t="shared" si="27"/>
        <v>33171.352074600691</v>
      </c>
      <c r="R117" s="18">
        <f t="shared" si="28"/>
        <v>0</v>
      </c>
      <c r="S117" s="18">
        <f t="shared" si="29"/>
        <v>0</v>
      </c>
      <c r="T117" s="18">
        <f t="shared" si="30"/>
        <v>0</v>
      </c>
      <c r="U117" s="18">
        <v>0</v>
      </c>
      <c r="V117" s="18"/>
      <c r="W117" s="18"/>
      <c r="X117" s="18">
        <f>76</f>
        <v>76</v>
      </c>
      <c r="Y117" s="18">
        <f t="shared" si="31"/>
        <v>19551.057742105404</v>
      </c>
      <c r="Z117" s="17"/>
      <c r="AA117" s="17"/>
      <c r="AB117" s="17"/>
      <c r="AC117" s="17"/>
      <c r="AD117" s="17"/>
      <c r="AE117" s="17"/>
      <c r="AF117" s="25"/>
      <c r="AT117">
        <f t="shared" si="22"/>
        <v>1</v>
      </c>
    </row>
    <row r="118" spans="1:46" x14ac:dyDescent="0.25">
      <c r="A118" s="3" t="s">
        <v>47</v>
      </c>
      <c r="B118" s="3">
        <v>115</v>
      </c>
      <c r="C118" s="3">
        <v>115</v>
      </c>
      <c r="D118" s="28">
        <f t="shared" si="23"/>
        <v>0</v>
      </c>
      <c r="E118" s="10">
        <v>0</v>
      </c>
      <c r="F118" s="17">
        <f t="shared" si="32"/>
        <v>0</v>
      </c>
      <c r="G118" s="17">
        <f t="shared" si="33"/>
        <v>0</v>
      </c>
      <c r="H118" s="17">
        <f t="shared" si="19"/>
        <v>0</v>
      </c>
      <c r="I118" s="27">
        <f t="shared" si="20"/>
        <v>0</v>
      </c>
      <c r="J118" s="17">
        <f t="shared" si="21"/>
        <v>270.75599999999997</v>
      </c>
      <c r="K118" s="17">
        <f t="shared" si="24"/>
        <v>270.75599999999997</v>
      </c>
      <c r="L118" s="17">
        <f t="shared" si="25"/>
        <v>0</v>
      </c>
      <c r="M118" s="18">
        <f t="shared" si="34"/>
        <v>0</v>
      </c>
      <c r="N118" s="18">
        <f t="shared" si="26"/>
        <v>1</v>
      </c>
      <c r="O118" s="18">
        <f t="shared" si="35"/>
        <v>25725.075976454478</v>
      </c>
      <c r="P118" s="18">
        <f t="shared" si="36"/>
        <v>59167.18405105517</v>
      </c>
      <c r="Q118" s="18">
        <f t="shared" si="27"/>
        <v>33442.108074600692</v>
      </c>
      <c r="R118" s="18">
        <f t="shared" si="28"/>
        <v>0</v>
      </c>
      <c r="S118" s="18">
        <f t="shared" si="29"/>
        <v>0</v>
      </c>
      <c r="T118" s="18">
        <f t="shared" si="30"/>
        <v>0</v>
      </c>
      <c r="U118" s="18">
        <v>0</v>
      </c>
      <c r="V118" s="18"/>
      <c r="W118" s="18"/>
      <c r="X118" s="18">
        <f>76</f>
        <v>76</v>
      </c>
      <c r="Y118" s="18">
        <f t="shared" si="31"/>
        <v>19551.057742105404</v>
      </c>
      <c r="Z118" s="17"/>
      <c r="AA118" s="17"/>
      <c r="AB118" s="17"/>
      <c r="AC118" s="17"/>
      <c r="AD118" s="17"/>
      <c r="AE118" s="17"/>
      <c r="AF118" s="25"/>
      <c r="AT118">
        <f t="shared" si="22"/>
        <v>1</v>
      </c>
    </row>
    <row r="119" spans="1:46" x14ac:dyDescent="0.25">
      <c r="A119" s="3" t="s">
        <v>47</v>
      </c>
      <c r="B119" s="3">
        <v>116</v>
      </c>
      <c r="C119" s="3">
        <v>116</v>
      </c>
      <c r="D119" s="28">
        <f t="shared" si="23"/>
        <v>0</v>
      </c>
      <c r="E119" s="10">
        <v>0</v>
      </c>
      <c r="F119" s="17">
        <f t="shared" si="32"/>
        <v>0</v>
      </c>
      <c r="G119" s="17">
        <f t="shared" si="33"/>
        <v>0</v>
      </c>
      <c r="H119" s="17">
        <f t="shared" si="19"/>
        <v>0</v>
      </c>
      <c r="I119" s="27">
        <f t="shared" si="20"/>
        <v>0</v>
      </c>
      <c r="J119" s="17">
        <f t="shared" si="21"/>
        <v>270.75599999999997</v>
      </c>
      <c r="K119" s="17">
        <f t="shared" si="24"/>
        <v>270.75599999999997</v>
      </c>
      <c r="L119" s="17">
        <f t="shared" si="25"/>
        <v>0</v>
      </c>
      <c r="M119" s="18">
        <f t="shared" si="34"/>
        <v>0</v>
      </c>
      <c r="N119" s="18">
        <f t="shared" si="26"/>
        <v>1</v>
      </c>
      <c r="O119" s="18">
        <f t="shared" si="35"/>
        <v>25725.075976454478</v>
      </c>
      <c r="P119" s="18">
        <f t="shared" si="36"/>
        <v>59437.940051055171</v>
      </c>
      <c r="Q119" s="18">
        <f t="shared" si="27"/>
        <v>33712.864074600693</v>
      </c>
      <c r="R119" s="18">
        <f t="shared" si="28"/>
        <v>0</v>
      </c>
      <c r="S119" s="18">
        <f t="shared" si="29"/>
        <v>0</v>
      </c>
      <c r="T119" s="18">
        <f t="shared" si="30"/>
        <v>0</v>
      </c>
      <c r="U119" s="18">
        <v>0</v>
      </c>
      <c r="V119" s="18"/>
      <c r="W119" s="18"/>
      <c r="X119" s="18">
        <f>76</f>
        <v>76</v>
      </c>
      <c r="Y119" s="18">
        <f t="shared" si="31"/>
        <v>19551.057742105404</v>
      </c>
      <c r="Z119" s="17"/>
      <c r="AA119" s="17"/>
      <c r="AB119" s="17"/>
      <c r="AC119" s="17"/>
      <c r="AD119" s="17"/>
      <c r="AE119" s="17"/>
      <c r="AF119" s="25"/>
      <c r="AT119">
        <f t="shared" si="22"/>
        <v>1</v>
      </c>
    </row>
    <row r="120" spans="1:46" x14ac:dyDescent="0.25">
      <c r="A120" s="3" t="s">
        <v>47</v>
      </c>
      <c r="B120" s="3">
        <v>117</v>
      </c>
      <c r="C120" s="3">
        <v>117</v>
      </c>
      <c r="D120" s="28">
        <f t="shared" si="23"/>
        <v>0</v>
      </c>
      <c r="E120" s="10">
        <v>0</v>
      </c>
      <c r="F120" s="17">
        <f t="shared" si="32"/>
        <v>0</v>
      </c>
      <c r="G120" s="17">
        <f t="shared" si="33"/>
        <v>0</v>
      </c>
      <c r="H120" s="17">
        <f t="shared" si="19"/>
        <v>0</v>
      </c>
      <c r="I120" s="27">
        <f t="shared" si="20"/>
        <v>0</v>
      </c>
      <c r="J120" s="17">
        <f t="shared" si="21"/>
        <v>270.75599999999997</v>
      </c>
      <c r="K120" s="17">
        <f t="shared" si="24"/>
        <v>270.75599999999997</v>
      </c>
      <c r="L120" s="17">
        <f t="shared" si="25"/>
        <v>0</v>
      </c>
      <c r="M120" s="18">
        <f t="shared" si="34"/>
        <v>0</v>
      </c>
      <c r="N120" s="18">
        <f t="shared" si="26"/>
        <v>1</v>
      </c>
      <c r="O120" s="18">
        <f t="shared" si="35"/>
        <v>25725.075976454478</v>
      </c>
      <c r="P120" s="18">
        <f t="shared" si="36"/>
        <v>59708.696051055173</v>
      </c>
      <c r="Q120" s="18">
        <f t="shared" si="27"/>
        <v>33983.620074600694</v>
      </c>
      <c r="R120" s="18">
        <f t="shared" si="28"/>
        <v>0</v>
      </c>
      <c r="S120" s="18">
        <f t="shared" si="29"/>
        <v>0</v>
      </c>
      <c r="T120" s="18">
        <f t="shared" si="30"/>
        <v>0</v>
      </c>
      <c r="U120" s="18">
        <v>0</v>
      </c>
      <c r="V120" s="18"/>
      <c r="W120" s="18"/>
      <c r="X120" s="18">
        <f>76</f>
        <v>76</v>
      </c>
      <c r="Y120" s="18">
        <f t="shared" si="31"/>
        <v>19551.057742105404</v>
      </c>
      <c r="Z120" s="17"/>
      <c r="AA120" s="17"/>
      <c r="AB120" s="17"/>
      <c r="AC120" s="17"/>
      <c r="AD120" s="17"/>
      <c r="AE120" s="17"/>
      <c r="AF120" s="25"/>
      <c r="AT120">
        <f t="shared" si="22"/>
        <v>1</v>
      </c>
    </row>
    <row r="121" spans="1:46" x14ac:dyDescent="0.25">
      <c r="A121" s="3" t="s">
        <v>47</v>
      </c>
      <c r="B121" s="3">
        <v>118</v>
      </c>
      <c r="C121" s="3">
        <v>118</v>
      </c>
      <c r="D121" s="28">
        <f t="shared" si="23"/>
        <v>0</v>
      </c>
      <c r="E121" s="10">
        <v>0</v>
      </c>
      <c r="F121" s="17">
        <f t="shared" si="32"/>
        <v>0</v>
      </c>
      <c r="G121" s="17">
        <f t="shared" si="33"/>
        <v>0</v>
      </c>
      <c r="H121" s="17">
        <f t="shared" si="19"/>
        <v>0</v>
      </c>
      <c r="I121" s="27">
        <f t="shared" si="20"/>
        <v>0</v>
      </c>
      <c r="J121" s="17">
        <f t="shared" si="21"/>
        <v>270.75599999999997</v>
      </c>
      <c r="K121" s="17">
        <f t="shared" si="24"/>
        <v>270.75599999999997</v>
      </c>
      <c r="L121" s="17">
        <f t="shared" si="25"/>
        <v>0</v>
      </c>
      <c r="M121" s="18">
        <f t="shared" si="34"/>
        <v>0</v>
      </c>
      <c r="N121" s="18">
        <f t="shared" si="26"/>
        <v>1</v>
      </c>
      <c r="O121" s="18">
        <f t="shared" si="35"/>
        <v>25725.075976454478</v>
      </c>
      <c r="P121" s="18">
        <f t="shared" si="36"/>
        <v>59979.452051055174</v>
      </c>
      <c r="Q121" s="18">
        <f t="shared" si="27"/>
        <v>34254.376074600696</v>
      </c>
      <c r="R121" s="18">
        <f t="shared" si="28"/>
        <v>0</v>
      </c>
      <c r="S121" s="18">
        <f t="shared" si="29"/>
        <v>0</v>
      </c>
      <c r="T121" s="18">
        <f t="shared" si="30"/>
        <v>0</v>
      </c>
      <c r="U121" s="18">
        <v>0</v>
      </c>
      <c r="V121" s="18"/>
      <c r="W121" s="18"/>
      <c r="X121" s="18">
        <f>76</f>
        <v>76</v>
      </c>
      <c r="Y121" s="18">
        <f t="shared" si="31"/>
        <v>19551.057742105404</v>
      </c>
      <c r="Z121" s="17"/>
      <c r="AA121" s="17"/>
      <c r="AB121" s="17"/>
      <c r="AC121" s="17"/>
      <c r="AD121" s="17"/>
      <c r="AE121" s="17"/>
      <c r="AF121" s="25"/>
      <c r="AT121">
        <f t="shared" si="22"/>
        <v>1</v>
      </c>
    </row>
    <row r="122" spans="1:46" x14ac:dyDescent="0.25">
      <c r="A122" s="3" t="s">
        <v>47</v>
      </c>
      <c r="B122" s="3">
        <v>119</v>
      </c>
      <c r="C122" s="3">
        <v>119</v>
      </c>
      <c r="D122" s="28">
        <f t="shared" si="23"/>
        <v>0</v>
      </c>
      <c r="E122" s="10">
        <v>0</v>
      </c>
      <c r="F122" s="17">
        <f t="shared" si="32"/>
        <v>0</v>
      </c>
      <c r="G122" s="17">
        <f t="shared" si="33"/>
        <v>0</v>
      </c>
      <c r="H122" s="17">
        <f t="shared" si="19"/>
        <v>0</v>
      </c>
      <c r="I122" s="27">
        <f t="shared" si="20"/>
        <v>0</v>
      </c>
      <c r="J122" s="17">
        <f t="shared" si="21"/>
        <v>270.75599999999997</v>
      </c>
      <c r="K122" s="17">
        <f t="shared" si="24"/>
        <v>270.75599999999997</v>
      </c>
      <c r="L122" s="17">
        <f t="shared" si="25"/>
        <v>0</v>
      </c>
      <c r="M122" s="18">
        <f t="shared" si="34"/>
        <v>0</v>
      </c>
      <c r="N122" s="18">
        <f t="shared" si="26"/>
        <v>1</v>
      </c>
      <c r="O122" s="18">
        <f t="shared" si="35"/>
        <v>25725.075976454478</v>
      </c>
      <c r="P122" s="18">
        <f t="shared" si="36"/>
        <v>60250.208051055175</v>
      </c>
      <c r="Q122" s="18">
        <f t="shared" si="27"/>
        <v>34525.132074600697</v>
      </c>
      <c r="R122" s="18">
        <f t="shared" si="28"/>
        <v>0</v>
      </c>
      <c r="S122" s="18">
        <f t="shared" si="29"/>
        <v>0</v>
      </c>
      <c r="T122" s="18">
        <f t="shared" si="30"/>
        <v>0</v>
      </c>
      <c r="U122" s="18">
        <v>0</v>
      </c>
      <c r="V122" s="18"/>
      <c r="W122" s="18"/>
      <c r="X122" s="18">
        <f>76</f>
        <v>76</v>
      </c>
      <c r="Y122" s="18">
        <f t="shared" si="31"/>
        <v>19551.057742105404</v>
      </c>
      <c r="Z122" s="17"/>
      <c r="AA122" s="17"/>
      <c r="AB122" s="17"/>
      <c r="AC122" s="17"/>
      <c r="AD122" s="17"/>
      <c r="AE122" s="17"/>
      <c r="AF122" s="25"/>
      <c r="AT122">
        <f t="shared" si="22"/>
        <v>1</v>
      </c>
    </row>
    <row r="123" spans="1:46" x14ac:dyDescent="0.25">
      <c r="A123" s="3" t="s">
        <v>47</v>
      </c>
      <c r="B123" s="3">
        <v>120</v>
      </c>
      <c r="C123" s="3">
        <v>120</v>
      </c>
      <c r="D123" s="28">
        <f t="shared" si="23"/>
        <v>0</v>
      </c>
      <c r="E123" s="10">
        <v>0</v>
      </c>
      <c r="F123" s="17">
        <f t="shared" si="32"/>
        <v>0</v>
      </c>
      <c r="G123" s="17">
        <f t="shared" si="33"/>
        <v>0</v>
      </c>
      <c r="H123" s="17">
        <f t="shared" si="19"/>
        <v>0</v>
      </c>
      <c r="I123" s="27">
        <f t="shared" si="20"/>
        <v>0</v>
      </c>
      <c r="J123" s="17">
        <f t="shared" si="21"/>
        <v>270.75599999999997</v>
      </c>
      <c r="K123" s="17">
        <f t="shared" si="24"/>
        <v>270.75599999999997</v>
      </c>
      <c r="L123" s="17">
        <f t="shared" si="25"/>
        <v>0</v>
      </c>
      <c r="M123" s="18">
        <f t="shared" si="34"/>
        <v>0</v>
      </c>
      <c r="N123" s="18">
        <f t="shared" si="26"/>
        <v>1</v>
      </c>
      <c r="O123" s="18">
        <f t="shared" si="35"/>
        <v>25725.075976454478</v>
      </c>
      <c r="P123" s="18">
        <f t="shared" si="36"/>
        <v>60520.964051055176</v>
      </c>
      <c r="Q123" s="18">
        <f t="shared" si="27"/>
        <v>34795.888074600698</v>
      </c>
      <c r="R123" s="18">
        <f t="shared" si="28"/>
        <v>0</v>
      </c>
      <c r="S123" s="18">
        <f t="shared" si="29"/>
        <v>0</v>
      </c>
      <c r="T123" s="18">
        <f t="shared" si="30"/>
        <v>0</v>
      </c>
      <c r="U123" s="18">
        <v>0</v>
      </c>
      <c r="V123" s="18"/>
      <c r="W123" s="18"/>
      <c r="X123" s="18">
        <f>76</f>
        <v>76</v>
      </c>
      <c r="Y123" s="18">
        <f t="shared" si="31"/>
        <v>19551.057742105404</v>
      </c>
      <c r="Z123" s="17"/>
      <c r="AA123" s="17"/>
      <c r="AB123" s="17"/>
      <c r="AC123" s="17"/>
      <c r="AD123" s="17"/>
      <c r="AE123" s="17"/>
      <c r="AF123" s="25"/>
      <c r="AT123">
        <f t="shared" si="22"/>
        <v>1</v>
      </c>
    </row>
    <row r="124" spans="1:46" x14ac:dyDescent="0.25">
      <c r="A124" s="3" t="s">
        <v>47</v>
      </c>
      <c r="B124" s="3">
        <v>121</v>
      </c>
      <c r="C124" s="3">
        <v>121</v>
      </c>
      <c r="D124" s="28">
        <f t="shared" si="23"/>
        <v>0</v>
      </c>
      <c r="E124" s="10">
        <v>0</v>
      </c>
      <c r="F124" s="17">
        <f t="shared" si="32"/>
        <v>0</v>
      </c>
      <c r="G124" s="17">
        <f t="shared" si="33"/>
        <v>0</v>
      </c>
      <c r="H124" s="17">
        <f t="shared" si="19"/>
        <v>0</v>
      </c>
      <c r="I124" s="27">
        <f t="shared" si="20"/>
        <v>0</v>
      </c>
      <c r="J124" s="17">
        <f t="shared" si="21"/>
        <v>270.75599999999997</v>
      </c>
      <c r="K124" s="17">
        <f t="shared" si="24"/>
        <v>270.75599999999997</v>
      </c>
      <c r="L124" s="17">
        <f t="shared" si="25"/>
        <v>0</v>
      </c>
      <c r="M124" s="18">
        <f t="shared" si="34"/>
        <v>0</v>
      </c>
      <c r="N124" s="18">
        <f t="shared" si="26"/>
        <v>1</v>
      </c>
      <c r="O124" s="18">
        <f t="shared" si="35"/>
        <v>25725.075976454478</v>
      </c>
      <c r="P124" s="18">
        <f t="shared" si="36"/>
        <v>60791.720051055177</v>
      </c>
      <c r="Q124" s="18">
        <f t="shared" si="27"/>
        <v>35066.644074600699</v>
      </c>
      <c r="R124" s="18">
        <f t="shared" si="28"/>
        <v>0</v>
      </c>
      <c r="S124" s="18">
        <f t="shared" si="29"/>
        <v>0</v>
      </c>
      <c r="T124" s="18">
        <f t="shared" si="30"/>
        <v>0</v>
      </c>
      <c r="U124" s="18">
        <v>0</v>
      </c>
      <c r="V124" s="18"/>
      <c r="W124" s="18"/>
      <c r="X124" s="18">
        <f>76</f>
        <v>76</v>
      </c>
      <c r="Y124" s="18">
        <f t="shared" si="31"/>
        <v>19551.057742105404</v>
      </c>
      <c r="Z124" s="17"/>
      <c r="AA124" s="17"/>
      <c r="AB124" s="17"/>
      <c r="AC124" s="17"/>
      <c r="AD124" s="17"/>
      <c r="AE124" s="17"/>
      <c r="AF124" s="25"/>
      <c r="AT124">
        <f t="shared" si="22"/>
        <v>1</v>
      </c>
    </row>
    <row r="125" spans="1:46" x14ac:dyDescent="0.25">
      <c r="A125" s="3" t="s">
        <v>47</v>
      </c>
      <c r="B125" s="3">
        <v>122</v>
      </c>
      <c r="C125" s="3">
        <v>122</v>
      </c>
      <c r="D125" s="28">
        <f t="shared" si="23"/>
        <v>0</v>
      </c>
      <c r="E125" s="10">
        <v>0</v>
      </c>
      <c r="F125" s="17">
        <f t="shared" si="32"/>
        <v>0</v>
      </c>
      <c r="G125" s="17">
        <f t="shared" si="33"/>
        <v>0</v>
      </c>
      <c r="H125" s="17">
        <f t="shared" si="19"/>
        <v>0</v>
      </c>
      <c r="I125" s="27">
        <f t="shared" si="20"/>
        <v>0</v>
      </c>
      <c r="J125" s="17">
        <f t="shared" si="21"/>
        <v>270.75599999999997</v>
      </c>
      <c r="K125" s="17">
        <f t="shared" si="24"/>
        <v>270.75599999999997</v>
      </c>
      <c r="L125" s="17">
        <f t="shared" si="25"/>
        <v>0</v>
      </c>
      <c r="M125" s="18">
        <f t="shared" si="34"/>
        <v>0</v>
      </c>
      <c r="N125" s="18">
        <f t="shared" si="26"/>
        <v>1</v>
      </c>
      <c r="O125" s="18">
        <f t="shared" si="35"/>
        <v>25725.075976454478</v>
      </c>
      <c r="P125" s="18">
        <f t="shared" si="36"/>
        <v>61062.476051055179</v>
      </c>
      <c r="Q125" s="18">
        <f t="shared" si="27"/>
        <v>35337.4000746007</v>
      </c>
      <c r="R125" s="18">
        <f t="shared" si="28"/>
        <v>0</v>
      </c>
      <c r="S125" s="18">
        <f t="shared" si="29"/>
        <v>0</v>
      </c>
      <c r="T125" s="18">
        <f t="shared" si="30"/>
        <v>0</v>
      </c>
      <c r="U125" s="18">
        <v>0</v>
      </c>
      <c r="V125" s="18"/>
      <c r="W125" s="18"/>
      <c r="X125" s="18">
        <f>76</f>
        <v>76</v>
      </c>
      <c r="Y125" s="18">
        <f t="shared" si="31"/>
        <v>19551.057742105404</v>
      </c>
      <c r="Z125" s="17"/>
      <c r="AA125" s="17"/>
      <c r="AB125" s="17"/>
      <c r="AC125" s="17"/>
      <c r="AD125" s="17"/>
      <c r="AE125" s="17"/>
      <c r="AF125" s="25"/>
      <c r="AT125">
        <f t="shared" si="22"/>
        <v>1</v>
      </c>
    </row>
    <row r="126" spans="1:46" x14ac:dyDescent="0.25">
      <c r="A126" s="3" t="s">
        <v>47</v>
      </c>
      <c r="B126" s="3">
        <v>123</v>
      </c>
      <c r="C126" s="3">
        <v>123</v>
      </c>
      <c r="D126" s="28">
        <f t="shared" si="23"/>
        <v>0</v>
      </c>
      <c r="E126" s="10">
        <v>0</v>
      </c>
      <c r="F126" s="17">
        <f t="shared" si="32"/>
        <v>0</v>
      </c>
      <c r="G126" s="17">
        <f t="shared" si="33"/>
        <v>0</v>
      </c>
      <c r="H126" s="17">
        <f t="shared" si="19"/>
        <v>0</v>
      </c>
      <c r="I126" s="27">
        <f t="shared" si="20"/>
        <v>0</v>
      </c>
      <c r="J126" s="17">
        <f t="shared" si="21"/>
        <v>270.75599999999997</v>
      </c>
      <c r="K126" s="17">
        <f t="shared" si="24"/>
        <v>270.75599999999997</v>
      </c>
      <c r="L126" s="17">
        <f t="shared" si="25"/>
        <v>0</v>
      </c>
      <c r="M126" s="18">
        <f t="shared" si="34"/>
        <v>0</v>
      </c>
      <c r="N126" s="18">
        <f t="shared" si="26"/>
        <v>1</v>
      </c>
      <c r="O126" s="18">
        <f t="shared" si="35"/>
        <v>25725.075976454478</v>
      </c>
      <c r="P126" s="18">
        <f t="shared" si="36"/>
        <v>61333.23205105518</v>
      </c>
      <c r="Q126" s="18">
        <f t="shared" si="27"/>
        <v>35608.156074600702</v>
      </c>
      <c r="R126" s="18">
        <f t="shared" si="28"/>
        <v>0</v>
      </c>
      <c r="S126" s="18">
        <f t="shared" si="29"/>
        <v>0</v>
      </c>
      <c r="T126" s="18">
        <f t="shared" si="30"/>
        <v>0</v>
      </c>
      <c r="U126" s="18">
        <v>0</v>
      </c>
      <c r="V126" s="18"/>
      <c r="W126" s="18"/>
      <c r="X126" s="18">
        <f>76</f>
        <v>76</v>
      </c>
      <c r="Y126" s="18">
        <f t="shared" si="31"/>
        <v>19551.057742105404</v>
      </c>
      <c r="Z126" s="17"/>
      <c r="AA126" s="17"/>
      <c r="AB126" s="17"/>
      <c r="AC126" s="17"/>
      <c r="AD126" s="17"/>
      <c r="AE126" s="17"/>
      <c r="AF126" s="25"/>
      <c r="AT126">
        <f t="shared" si="22"/>
        <v>1</v>
      </c>
    </row>
    <row r="127" spans="1:46" x14ac:dyDescent="0.25">
      <c r="A127" s="3" t="s">
        <v>47</v>
      </c>
      <c r="B127" s="3">
        <v>124</v>
      </c>
      <c r="C127" s="3">
        <v>124</v>
      </c>
      <c r="D127" s="28">
        <f t="shared" si="23"/>
        <v>0</v>
      </c>
      <c r="E127" s="10">
        <v>0</v>
      </c>
      <c r="F127" s="17">
        <f t="shared" si="32"/>
        <v>0</v>
      </c>
      <c r="G127" s="17">
        <f t="shared" si="33"/>
        <v>0</v>
      </c>
      <c r="H127" s="17">
        <f t="shared" si="19"/>
        <v>0</v>
      </c>
      <c r="I127" s="27">
        <f t="shared" si="20"/>
        <v>0</v>
      </c>
      <c r="J127" s="17">
        <f t="shared" si="21"/>
        <v>270.75599999999997</v>
      </c>
      <c r="K127" s="17">
        <f t="shared" si="24"/>
        <v>270.75599999999997</v>
      </c>
      <c r="L127" s="17">
        <f t="shared" si="25"/>
        <v>0</v>
      </c>
      <c r="M127" s="18">
        <f t="shared" si="34"/>
        <v>0</v>
      </c>
      <c r="N127" s="18">
        <f t="shared" si="26"/>
        <v>1</v>
      </c>
      <c r="O127" s="18">
        <f t="shared" si="35"/>
        <v>25725.075976454478</v>
      </c>
      <c r="P127" s="18">
        <f t="shared" si="36"/>
        <v>61603.988051055181</v>
      </c>
      <c r="Q127" s="18">
        <f t="shared" si="27"/>
        <v>35878.912074600703</v>
      </c>
      <c r="R127" s="18">
        <f t="shared" si="28"/>
        <v>0</v>
      </c>
      <c r="S127" s="18">
        <f t="shared" si="29"/>
        <v>0</v>
      </c>
      <c r="T127" s="18">
        <f t="shared" si="30"/>
        <v>0</v>
      </c>
      <c r="U127" s="18">
        <v>0</v>
      </c>
      <c r="V127" s="18"/>
      <c r="W127" s="18"/>
      <c r="X127" s="18">
        <f>76</f>
        <v>76</v>
      </c>
      <c r="Y127" s="18">
        <f t="shared" si="31"/>
        <v>19551.057742105404</v>
      </c>
      <c r="Z127" s="17"/>
      <c r="AA127" s="17"/>
      <c r="AB127" s="17"/>
      <c r="AC127" s="17"/>
      <c r="AD127" s="17"/>
      <c r="AE127" s="17"/>
      <c r="AF127" s="25"/>
      <c r="AT127">
        <f t="shared" si="22"/>
        <v>1</v>
      </c>
    </row>
    <row r="128" spans="1:46" x14ac:dyDescent="0.25">
      <c r="A128" s="3" t="s">
        <v>47</v>
      </c>
      <c r="B128" s="3">
        <v>125</v>
      </c>
      <c r="C128" s="3">
        <v>125</v>
      </c>
      <c r="D128" s="28">
        <f t="shared" si="23"/>
        <v>0</v>
      </c>
      <c r="E128" s="10">
        <v>0</v>
      </c>
      <c r="F128" s="17">
        <f t="shared" si="32"/>
        <v>0</v>
      </c>
      <c r="G128" s="17">
        <f t="shared" si="33"/>
        <v>0</v>
      </c>
      <c r="H128" s="17">
        <f t="shared" si="19"/>
        <v>0</v>
      </c>
      <c r="I128" s="27">
        <f t="shared" si="20"/>
        <v>0</v>
      </c>
      <c r="J128" s="17">
        <f t="shared" si="21"/>
        <v>270.75599999999997</v>
      </c>
      <c r="K128" s="17">
        <f t="shared" si="24"/>
        <v>270.75599999999997</v>
      </c>
      <c r="L128" s="17">
        <f t="shared" si="25"/>
        <v>0</v>
      </c>
      <c r="M128" s="18">
        <f t="shared" si="34"/>
        <v>0</v>
      </c>
      <c r="N128" s="18">
        <f t="shared" si="26"/>
        <v>1</v>
      </c>
      <c r="O128" s="18">
        <f t="shared" si="35"/>
        <v>25725.075976454478</v>
      </c>
      <c r="P128" s="18">
        <f t="shared" si="36"/>
        <v>61874.744051055182</v>
      </c>
      <c r="Q128" s="18">
        <f t="shared" si="27"/>
        <v>36149.668074600704</v>
      </c>
      <c r="R128" s="18">
        <f t="shared" si="28"/>
        <v>0</v>
      </c>
      <c r="S128" s="18">
        <f t="shared" si="29"/>
        <v>0</v>
      </c>
      <c r="T128" s="18">
        <f t="shared" si="30"/>
        <v>0</v>
      </c>
      <c r="U128" s="18">
        <v>0</v>
      </c>
      <c r="V128" s="18"/>
      <c r="W128" s="18"/>
      <c r="X128" s="18">
        <f>76</f>
        <v>76</v>
      </c>
      <c r="Y128" s="18">
        <f t="shared" si="31"/>
        <v>19551.057742105404</v>
      </c>
      <c r="Z128" s="17"/>
      <c r="AA128" s="17"/>
      <c r="AB128" s="17"/>
      <c r="AC128" s="17"/>
      <c r="AD128" s="17"/>
      <c r="AE128" s="17"/>
      <c r="AF128" s="25"/>
      <c r="AT128">
        <f t="shared" si="22"/>
        <v>1</v>
      </c>
    </row>
    <row r="129" spans="1:46" x14ac:dyDescent="0.25">
      <c r="A129" s="3" t="s">
        <v>47</v>
      </c>
      <c r="B129" s="3">
        <v>126</v>
      </c>
      <c r="C129" s="3">
        <v>126</v>
      </c>
      <c r="D129" s="28">
        <f t="shared" si="23"/>
        <v>0</v>
      </c>
      <c r="E129" s="10">
        <v>0</v>
      </c>
      <c r="F129" s="17">
        <f t="shared" si="32"/>
        <v>0</v>
      </c>
      <c r="G129" s="17">
        <f t="shared" si="33"/>
        <v>0</v>
      </c>
      <c r="H129" s="17">
        <f t="shared" si="19"/>
        <v>0</v>
      </c>
      <c r="I129" s="27">
        <f t="shared" si="20"/>
        <v>0</v>
      </c>
      <c r="J129" s="17">
        <f t="shared" si="21"/>
        <v>270.75599999999997</v>
      </c>
      <c r="K129" s="17">
        <f t="shared" si="24"/>
        <v>270.75599999999997</v>
      </c>
      <c r="L129" s="17">
        <f t="shared" si="25"/>
        <v>0</v>
      </c>
      <c r="M129" s="18">
        <f t="shared" si="34"/>
        <v>0</v>
      </c>
      <c r="N129" s="18">
        <f t="shared" si="26"/>
        <v>1</v>
      </c>
      <c r="O129" s="18">
        <f t="shared" si="35"/>
        <v>25725.075976454478</v>
      </c>
      <c r="P129" s="18">
        <f t="shared" si="36"/>
        <v>62145.500051055184</v>
      </c>
      <c r="Q129" s="18">
        <f t="shared" si="27"/>
        <v>36420.424074600705</v>
      </c>
      <c r="R129" s="18">
        <f t="shared" si="28"/>
        <v>0</v>
      </c>
      <c r="S129" s="18">
        <f t="shared" si="29"/>
        <v>0</v>
      </c>
      <c r="T129" s="18">
        <f t="shared" si="30"/>
        <v>0</v>
      </c>
      <c r="U129" s="18">
        <v>0</v>
      </c>
      <c r="V129" s="18"/>
      <c r="W129" s="18"/>
      <c r="X129" s="18">
        <f>76</f>
        <v>76</v>
      </c>
      <c r="Y129" s="18">
        <f t="shared" si="31"/>
        <v>19551.057742105404</v>
      </c>
      <c r="Z129" s="17"/>
      <c r="AA129" s="17"/>
      <c r="AB129" s="17"/>
      <c r="AC129" s="17"/>
      <c r="AD129" s="17"/>
      <c r="AE129" s="17"/>
      <c r="AF129" s="25"/>
      <c r="AT129">
        <f t="shared" si="22"/>
        <v>1</v>
      </c>
    </row>
    <row r="130" spans="1:46" x14ac:dyDescent="0.25">
      <c r="A130" s="3" t="s">
        <v>47</v>
      </c>
      <c r="B130" s="3">
        <v>127</v>
      </c>
      <c r="C130" s="3">
        <v>127</v>
      </c>
      <c r="D130" s="28">
        <f t="shared" si="23"/>
        <v>0</v>
      </c>
      <c r="E130" s="10">
        <v>0</v>
      </c>
      <c r="F130" s="17">
        <f t="shared" si="32"/>
        <v>0</v>
      </c>
      <c r="G130" s="17">
        <f t="shared" si="33"/>
        <v>0</v>
      </c>
      <c r="H130" s="17">
        <f t="shared" si="19"/>
        <v>0</v>
      </c>
      <c r="I130" s="27">
        <f t="shared" si="20"/>
        <v>0</v>
      </c>
      <c r="J130" s="17">
        <f t="shared" si="21"/>
        <v>270.75599999999997</v>
      </c>
      <c r="K130" s="17">
        <f t="shared" si="24"/>
        <v>270.75599999999997</v>
      </c>
      <c r="L130" s="17">
        <f t="shared" si="25"/>
        <v>0</v>
      </c>
      <c r="M130" s="18">
        <f t="shared" si="34"/>
        <v>0</v>
      </c>
      <c r="N130" s="18">
        <f t="shared" si="26"/>
        <v>1</v>
      </c>
      <c r="O130" s="18">
        <f t="shared" si="35"/>
        <v>25725.075976454478</v>
      </c>
      <c r="P130" s="18">
        <f t="shared" si="36"/>
        <v>62416.256051055185</v>
      </c>
      <c r="Q130" s="18">
        <f t="shared" si="27"/>
        <v>36691.180074600707</v>
      </c>
      <c r="R130" s="18">
        <f t="shared" si="28"/>
        <v>0</v>
      </c>
      <c r="S130" s="18">
        <f t="shared" si="29"/>
        <v>0</v>
      </c>
      <c r="T130" s="18">
        <f t="shared" si="30"/>
        <v>0</v>
      </c>
      <c r="U130" s="18">
        <v>0</v>
      </c>
      <c r="V130" s="18"/>
      <c r="W130" s="18"/>
      <c r="X130" s="18">
        <f>76</f>
        <v>76</v>
      </c>
      <c r="Y130" s="18">
        <f t="shared" si="31"/>
        <v>19551.057742105404</v>
      </c>
      <c r="Z130" s="17"/>
      <c r="AA130" s="17"/>
      <c r="AB130" s="17"/>
      <c r="AC130" s="17"/>
      <c r="AD130" s="17"/>
      <c r="AE130" s="17"/>
      <c r="AF130" s="25"/>
      <c r="AT130">
        <f t="shared" si="22"/>
        <v>1</v>
      </c>
    </row>
    <row r="131" spans="1:46" x14ac:dyDescent="0.25">
      <c r="A131" s="3" t="s">
        <v>47</v>
      </c>
      <c r="B131" s="3">
        <v>128</v>
      </c>
      <c r="C131" s="3">
        <v>128</v>
      </c>
      <c r="D131" s="28">
        <f t="shared" si="23"/>
        <v>0</v>
      </c>
      <c r="E131" s="10">
        <v>0</v>
      </c>
      <c r="F131" s="17">
        <f t="shared" si="32"/>
        <v>0</v>
      </c>
      <c r="G131" s="17">
        <f t="shared" si="33"/>
        <v>0</v>
      </c>
      <c r="H131" s="17">
        <f t="shared" ref="H131:H194" si="37">$AC$2*F131</f>
        <v>0</v>
      </c>
      <c r="I131" s="27">
        <f t="shared" ref="I131:I194" si="38">1/2*$Z$2*$AA$2*$AB$2*D131^2</f>
        <v>0</v>
      </c>
      <c r="J131" s="17">
        <f t="shared" ref="J131:J194" si="39">$AC$2*$AE$2*9.81</f>
        <v>270.75599999999997</v>
      </c>
      <c r="K131" s="17">
        <f t="shared" si="24"/>
        <v>270.75599999999997</v>
      </c>
      <c r="L131" s="17">
        <f t="shared" si="25"/>
        <v>0</v>
      </c>
      <c r="M131" s="18">
        <f t="shared" si="34"/>
        <v>0</v>
      </c>
      <c r="N131" s="18">
        <f t="shared" si="26"/>
        <v>1</v>
      </c>
      <c r="O131" s="18">
        <f t="shared" si="35"/>
        <v>25725.075976454478</v>
      </c>
      <c r="P131" s="18">
        <f t="shared" si="36"/>
        <v>62687.012051055186</v>
      </c>
      <c r="Q131" s="18">
        <f t="shared" si="27"/>
        <v>36961.936074600708</v>
      </c>
      <c r="R131" s="18">
        <f t="shared" si="28"/>
        <v>0</v>
      </c>
      <c r="S131" s="18">
        <f t="shared" si="29"/>
        <v>0</v>
      </c>
      <c r="T131" s="18">
        <f t="shared" si="30"/>
        <v>0</v>
      </c>
      <c r="U131" s="18">
        <v>0</v>
      </c>
      <c r="V131" s="18"/>
      <c r="W131" s="18"/>
      <c r="X131" s="18">
        <f>76</f>
        <v>76</v>
      </c>
      <c r="Y131" s="18">
        <f t="shared" si="31"/>
        <v>19551.057742105404</v>
      </c>
      <c r="Z131" s="17"/>
      <c r="AA131" s="17"/>
      <c r="AB131" s="17"/>
      <c r="AC131" s="17"/>
      <c r="AD131" s="17"/>
      <c r="AE131" s="17"/>
      <c r="AF131" s="25"/>
      <c r="AT131">
        <f t="shared" ref="AT131:AT194" si="40">B133-B132</f>
        <v>1</v>
      </c>
    </row>
    <row r="132" spans="1:46" x14ac:dyDescent="0.25">
      <c r="A132" s="3" t="s">
        <v>47</v>
      </c>
      <c r="B132" s="3">
        <v>129</v>
      </c>
      <c r="C132" s="3">
        <v>129</v>
      </c>
      <c r="D132" s="28">
        <f t="shared" ref="D132:D195" si="41">E132/3.6</f>
        <v>0</v>
      </c>
      <c r="E132" s="10">
        <v>0</v>
      </c>
      <c r="F132" s="17">
        <f t="shared" si="32"/>
        <v>0</v>
      </c>
      <c r="G132" s="17">
        <f t="shared" si="33"/>
        <v>0</v>
      </c>
      <c r="H132" s="17">
        <f t="shared" si="37"/>
        <v>0</v>
      </c>
      <c r="I132" s="27">
        <f t="shared" si="38"/>
        <v>0</v>
      </c>
      <c r="J132" s="17">
        <f t="shared" si="39"/>
        <v>270.75599999999997</v>
      </c>
      <c r="K132" s="17">
        <f t="shared" ref="K132:K195" si="42">H132+I132+J132</f>
        <v>270.75599999999997</v>
      </c>
      <c r="L132" s="17">
        <f t="shared" ref="L132:L195" si="43">K132*D132</f>
        <v>0</v>
      </c>
      <c r="M132" s="18">
        <f t="shared" si="34"/>
        <v>0</v>
      </c>
      <c r="N132" s="18">
        <f t="shared" ref="N132:N195" si="44">B133-B132</f>
        <v>1</v>
      </c>
      <c r="O132" s="18">
        <f t="shared" si="35"/>
        <v>25725.075976454478</v>
      </c>
      <c r="P132" s="18">
        <f t="shared" si="36"/>
        <v>62957.768051055187</v>
      </c>
      <c r="Q132" s="18">
        <f t="shared" ref="Q132:Q195" si="45">P132-O132</f>
        <v>37232.692074600709</v>
      </c>
      <c r="R132" s="18">
        <f t="shared" ref="R132:R195" si="46">1/2*$AC$2*D132^2</f>
        <v>0</v>
      </c>
      <c r="S132" s="18">
        <f t="shared" ref="S132:S195" si="47">O133-O132</f>
        <v>0</v>
      </c>
      <c r="T132" s="18">
        <f t="shared" ref="T132:T195" si="48">S132/N132</f>
        <v>0</v>
      </c>
      <c r="U132" s="18">
        <v>0</v>
      </c>
      <c r="V132" s="18"/>
      <c r="W132" s="18"/>
      <c r="X132" s="18">
        <f>76</f>
        <v>76</v>
      </c>
      <c r="Y132" s="18">
        <f t="shared" ref="Y132:Y195" si="49">O132*0.76</f>
        <v>19551.057742105404</v>
      </c>
      <c r="Z132" s="17"/>
      <c r="AA132" s="17"/>
      <c r="AB132" s="17"/>
      <c r="AC132" s="17"/>
      <c r="AD132" s="17"/>
      <c r="AE132" s="17"/>
      <c r="AF132" s="25"/>
      <c r="AT132">
        <f t="shared" si="40"/>
        <v>1</v>
      </c>
    </row>
    <row r="133" spans="1:46" x14ac:dyDescent="0.25">
      <c r="A133" s="3" t="s">
        <v>47</v>
      </c>
      <c r="B133" s="3">
        <v>130</v>
      </c>
      <c r="C133" s="3">
        <v>130</v>
      </c>
      <c r="D133" s="28">
        <f t="shared" si="41"/>
        <v>0</v>
      </c>
      <c r="E133" s="10">
        <v>0</v>
      </c>
      <c r="F133" s="17">
        <f t="shared" ref="F133:F196" si="50">($E134-$E132)/2/3.6</f>
        <v>0</v>
      </c>
      <c r="G133" s="17">
        <f t="shared" ref="G133:G196" si="51">($E134-$E132)/2</f>
        <v>0</v>
      </c>
      <c r="H133" s="17">
        <f t="shared" si="37"/>
        <v>0</v>
      </c>
      <c r="I133" s="27">
        <f t="shared" si="38"/>
        <v>0</v>
      </c>
      <c r="J133" s="17">
        <f t="shared" si="39"/>
        <v>270.75599999999997</v>
      </c>
      <c r="K133" s="17">
        <f t="shared" si="42"/>
        <v>270.75599999999997</v>
      </c>
      <c r="L133" s="17">
        <f t="shared" si="43"/>
        <v>0</v>
      </c>
      <c r="M133" s="18">
        <f t="shared" ref="M133:M196" si="52">L133*B133</f>
        <v>0</v>
      </c>
      <c r="N133" s="18">
        <f t="shared" si="44"/>
        <v>1</v>
      </c>
      <c r="O133" s="18">
        <f t="shared" ref="O133:O196" si="53">O132+IF(K133&lt;0,ABS(K133)*N133,0)</f>
        <v>25725.075976454478</v>
      </c>
      <c r="P133" s="18">
        <f t="shared" ref="P133:P196" si="54">P132+IF(K132&gt;0,K132*N132,0)</f>
        <v>63228.524051055188</v>
      </c>
      <c r="Q133" s="18">
        <f t="shared" si="45"/>
        <v>37503.44807460071</v>
      </c>
      <c r="R133" s="18">
        <f t="shared" si="46"/>
        <v>0</v>
      </c>
      <c r="S133" s="18">
        <f t="shared" si="47"/>
        <v>0</v>
      </c>
      <c r="T133" s="18">
        <f t="shared" si="48"/>
        <v>0</v>
      </c>
      <c r="U133" s="18">
        <v>0</v>
      </c>
      <c r="V133" s="18"/>
      <c r="W133" s="18"/>
      <c r="X133" s="18">
        <f>76</f>
        <v>76</v>
      </c>
      <c r="Y133" s="18">
        <f t="shared" si="49"/>
        <v>19551.057742105404</v>
      </c>
      <c r="Z133" s="17"/>
      <c r="AA133" s="17"/>
      <c r="AB133" s="17"/>
      <c r="AC133" s="17"/>
      <c r="AD133" s="17"/>
      <c r="AE133" s="17"/>
      <c r="AF133" s="25"/>
      <c r="AT133">
        <f t="shared" si="40"/>
        <v>1</v>
      </c>
    </row>
    <row r="134" spans="1:46" x14ac:dyDescent="0.25">
      <c r="A134" s="3" t="s">
        <v>47</v>
      </c>
      <c r="B134" s="3">
        <v>131</v>
      </c>
      <c r="C134" s="3">
        <v>131</v>
      </c>
      <c r="D134" s="28">
        <f t="shared" si="41"/>
        <v>0</v>
      </c>
      <c r="E134" s="10">
        <v>0</v>
      </c>
      <c r="F134" s="17">
        <f t="shared" si="50"/>
        <v>0</v>
      </c>
      <c r="G134" s="17">
        <f t="shared" si="51"/>
        <v>0</v>
      </c>
      <c r="H134" s="17">
        <f t="shared" si="37"/>
        <v>0</v>
      </c>
      <c r="I134" s="27">
        <f t="shared" si="38"/>
        <v>0</v>
      </c>
      <c r="J134" s="17">
        <f t="shared" si="39"/>
        <v>270.75599999999997</v>
      </c>
      <c r="K134" s="17">
        <f t="shared" si="42"/>
        <v>270.75599999999997</v>
      </c>
      <c r="L134" s="17">
        <f t="shared" si="43"/>
        <v>0</v>
      </c>
      <c r="M134" s="18">
        <f t="shared" si="52"/>
        <v>0</v>
      </c>
      <c r="N134" s="18">
        <f t="shared" si="44"/>
        <v>1</v>
      </c>
      <c r="O134" s="18">
        <f t="shared" si="53"/>
        <v>25725.075976454478</v>
      </c>
      <c r="P134" s="18">
        <f t="shared" si="54"/>
        <v>63499.28005105519</v>
      </c>
      <c r="Q134" s="18">
        <f t="shared" si="45"/>
        <v>37774.204074600711</v>
      </c>
      <c r="R134" s="18">
        <f t="shared" si="46"/>
        <v>0</v>
      </c>
      <c r="S134" s="18">
        <f t="shared" si="47"/>
        <v>0</v>
      </c>
      <c r="T134" s="18">
        <f t="shared" si="48"/>
        <v>0</v>
      </c>
      <c r="U134" s="18">
        <v>0</v>
      </c>
      <c r="V134" s="18"/>
      <c r="W134" s="18"/>
      <c r="X134" s="18">
        <f>76</f>
        <v>76</v>
      </c>
      <c r="Y134" s="18">
        <f t="shared" si="49"/>
        <v>19551.057742105404</v>
      </c>
      <c r="Z134" s="17"/>
      <c r="AA134" s="17"/>
      <c r="AB134" s="17"/>
      <c r="AC134" s="17"/>
      <c r="AD134" s="17"/>
      <c r="AE134" s="17"/>
      <c r="AF134" s="25"/>
      <c r="AT134">
        <f t="shared" si="40"/>
        <v>1</v>
      </c>
    </row>
    <row r="135" spans="1:46" x14ac:dyDescent="0.25">
      <c r="A135" s="3" t="s">
        <v>47</v>
      </c>
      <c r="B135" s="3">
        <v>132</v>
      </c>
      <c r="C135" s="3">
        <v>132</v>
      </c>
      <c r="D135" s="28">
        <f t="shared" si="41"/>
        <v>0</v>
      </c>
      <c r="E135" s="10">
        <v>0</v>
      </c>
      <c r="F135" s="17">
        <f t="shared" si="50"/>
        <v>0</v>
      </c>
      <c r="G135" s="17">
        <f t="shared" si="51"/>
        <v>0</v>
      </c>
      <c r="H135" s="17">
        <f t="shared" si="37"/>
        <v>0</v>
      </c>
      <c r="I135" s="27">
        <f t="shared" si="38"/>
        <v>0</v>
      </c>
      <c r="J135" s="17">
        <f t="shared" si="39"/>
        <v>270.75599999999997</v>
      </c>
      <c r="K135" s="17">
        <f t="shared" si="42"/>
        <v>270.75599999999997</v>
      </c>
      <c r="L135" s="17">
        <f t="shared" si="43"/>
        <v>0</v>
      </c>
      <c r="M135" s="18">
        <f t="shared" si="52"/>
        <v>0</v>
      </c>
      <c r="N135" s="18">
        <f t="shared" si="44"/>
        <v>1</v>
      </c>
      <c r="O135" s="18">
        <f t="shared" si="53"/>
        <v>25725.075976454478</v>
      </c>
      <c r="P135" s="18">
        <f t="shared" si="54"/>
        <v>63770.036051055191</v>
      </c>
      <c r="Q135" s="18">
        <f t="shared" si="45"/>
        <v>38044.960074600713</v>
      </c>
      <c r="R135" s="18">
        <f t="shared" si="46"/>
        <v>0</v>
      </c>
      <c r="S135" s="18">
        <f t="shared" si="47"/>
        <v>0</v>
      </c>
      <c r="T135" s="18">
        <f t="shared" si="48"/>
        <v>0</v>
      </c>
      <c r="U135" s="18">
        <v>0</v>
      </c>
      <c r="V135" s="18"/>
      <c r="W135" s="18"/>
      <c r="X135" s="18">
        <f>76</f>
        <v>76</v>
      </c>
      <c r="Y135" s="18">
        <f t="shared" si="49"/>
        <v>19551.057742105404</v>
      </c>
      <c r="Z135" s="17"/>
      <c r="AA135" s="17"/>
      <c r="AB135" s="17"/>
      <c r="AC135" s="17"/>
      <c r="AD135" s="17"/>
      <c r="AE135" s="17"/>
      <c r="AF135" s="25"/>
      <c r="AT135">
        <f t="shared" si="40"/>
        <v>1</v>
      </c>
    </row>
    <row r="136" spans="1:46" x14ac:dyDescent="0.25">
      <c r="A136" s="3" t="s">
        <v>47</v>
      </c>
      <c r="B136" s="3">
        <v>133</v>
      </c>
      <c r="C136" s="3">
        <v>133</v>
      </c>
      <c r="D136" s="28">
        <f t="shared" si="41"/>
        <v>0</v>
      </c>
      <c r="E136" s="10">
        <v>0</v>
      </c>
      <c r="F136" s="17">
        <f t="shared" si="50"/>
        <v>0</v>
      </c>
      <c r="G136" s="17">
        <f t="shared" si="51"/>
        <v>0</v>
      </c>
      <c r="H136" s="17">
        <f t="shared" si="37"/>
        <v>0</v>
      </c>
      <c r="I136" s="27">
        <f t="shared" si="38"/>
        <v>0</v>
      </c>
      <c r="J136" s="17">
        <f t="shared" si="39"/>
        <v>270.75599999999997</v>
      </c>
      <c r="K136" s="17">
        <f t="shared" si="42"/>
        <v>270.75599999999997</v>
      </c>
      <c r="L136" s="17">
        <f t="shared" si="43"/>
        <v>0</v>
      </c>
      <c r="M136" s="18">
        <f t="shared" si="52"/>
        <v>0</v>
      </c>
      <c r="N136" s="18">
        <f t="shared" si="44"/>
        <v>1</v>
      </c>
      <c r="O136" s="18">
        <f t="shared" si="53"/>
        <v>25725.075976454478</v>
      </c>
      <c r="P136" s="18">
        <f t="shared" si="54"/>
        <v>64040.792051055192</v>
      </c>
      <c r="Q136" s="18">
        <f t="shared" si="45"/>
        <v>38315.716074600714</v>
      </c>
      <c r="R136" s="18">
        <f t="shared" si="46"/>
        <v>0</v>
      </c>
      <c r="S136" s="18">
        <f t="shared" si="47"/>
        <v>0</v>
      </c>
      <c r="T136" s="18">
        <f t="shared" si="48"/>
        <v>0</v>
      </c>
      <c r="U136" s="18">
        <v>0</v>
      </c>
      <c r="V136" s="18"/>
      <c r="W136" s="18"/>
      <c r="X136" s="18">
        <f>76</f>
        <v>76</v>
      </c>
      <c r="Y136" s="18">
        <f t="shared" si="49"/>
        <v>19551.057742105404</v>
      </c>
      <c r="Z136" s="17"/>
      <c r="AA136" s="17"/>
      <c r="AB136" s="17"/>
      <c r="AC136" s="17"/>
      <c r="AD136" s="17"/>
      <c r="AE136" s="17"/>
      <c r="AF136" s="25"/>
      <c r="AT136">
        <f t="shared" si="40"/>
        <v>1</v>
      </c>
    </row>
    <row r="137" spans="1:46" x14ac:dyDescent="0.25">
      <c r="A137" s="3" t="s">
        <v>47</v>
      </c>
      <c r="B137" s="3">
        <v>134</v>
      </c>
      <c r="C137" s="3">
        <v>134</v>
      </c>
      <c r="D137" s="28">
        <f t="shared" si="41"/>
        <v>0</v>
      </c>
      <c r="E137" s="10">
        <v>0</v>
      </c>
      <c r="F137" s="17">
        <f t="shared" si="50"/>
        <v>0</v>
      </c>
      <c r="G137" s="17">
        <f t="shared" si="51"/>
        <v>0</v>
      </c>
      <c r="H137" s="17">
        <f t="shared" si="37"/>
        <v>0</v>
      </c>
      <c r="I137" s="27">
        <f t="shared" si="38"/>
        <v>0</v>
      </c>
      <c r="J137" s="17">
        <f t="shared" si="39"/>
        <v>270.75599999999997</v>
      </c>
      <c r="K137" s="17">
        <f t="shared" si="42"/>
        <v>270.75599999999997</v>
      </c>
      <c r="L137" s="17">
        <f t="shared" si="43"/>
        <v>0</v>
      </c>
      <c r="M137" s="18">
        <f t="shared" si="52"/>
        <v>0</v>
      </c>
      <c r="N137" s="18">
        <f t="shared" si="44"/>
        <v>1</v>
      </c>
      <c r="O137" s="18">
        <f t="shared" si="53"/>
        <v>25725.075976454478</v>
      </c>
      <c r="P137" s="18">
        <f t="shared" si="54"/>
        <v>64311.548051055193</v>
      </c>
      <c r="Q137" s="18">
        <f t="shared" si="45"/>
        <v>38586.472074600715</v>
      </c>
      <c r="R137" s="18">
        <f t="shared" si="46"/>
        <v>0</v>
      </c>
      <c r="S137" s="18">
        <f t="shared" si="47"/>
        <v>0</v>
      </c>
      <c r="T137" s="18">
        <f t="shared" si="48"/>
        <v>0</v>
      </c>
      <c r="U137" s="18">
        <v>0</v>
      </c>
      <c r="V137" s="18"/>
      <c r="W137" s="18"/>
      <c r="X137" s="18">
        <f>76</f>
        <v>76</v>
      </c>
      <c r="Y137" s="18">
        <f t="shared" si="49"/>
        <v>19551.057742105404</v>
      </c>
      <c r="Z137" s="17"/>
      <c r="AA137" s="17"/>
      <c r="AB137" s="17"/>
      <c r="AC137" s="17"/>
      <c r="AD137" s="17"/>
      <c r="AE137" s="17"/>
      <c r="AF137" s="25"/>
      <c r="AT137">
        <f t="shared" si="40"/>
        <v>1</v>
      </c>
    </row>
    <row r="138" spans="1:46" x14ac:dyDescent="0.25">
      <c r="A138" s="3" t="s">
        <v>47</v>
      </c>
      <c r="B138" s="3">
        <v>135</v>
      </c>
      <c r="C138" s="3">
        <v>135</v>
      </c>
      <c r="D138" s="28">
        <f t="shared" si="41"/>
        <v>0</v>
      </c>
      <c r="E138" s="10">
        <v>0</v>
      </c>
      <c r="F138" s="17">
        <f t="shared" si="50"/>
        <v>0</v>
      </c>
      <c r="G138" s="17">
        <f t="shared" si="51"/>
        <v>0</v>
      </c>
      <c r="H138" s="17">
        <f t="shared" si="37"/>
        <v>0</v>
      </c>
      <c r="I138" s="27">
        <f t="shared" si="38"/>
        <v>0</v>
      </c>
      <c r="J138" s="17">
        <f t="shared" si="39"/>
        <v>270.75599999999997</v>
      </c>
      <c r="K138" s="17">
        <f t="shared" si="42"/>
        <v>270.75599999999997</v>
      </c>
      <c r="L138" s="17">
        <f t="shared" si="43"/>
        <v>0</v>
      </c>
      <c r="M138" s="18">
        <f t="shared" si="52"/>
        <v>0</v>
      </c>
      <c r="N138" s="18">
        <f t="shared" si="44"/>
        <v>1</v>
      </c>
      <c r="O138" s="18">
        <f t="shared" si="53"/>
        <v>25725.075976454478</v>
      </c>
      <c r="P138" s="18">
        <f t="shared" si="54"/>
        <v>64582.304051055195</v>
      </c>
      <c r="Q138" s="18">
        <f t="shared" si="45"/>
        <v>38857.228074600716</v>
      </c>
      <c r="R138" s="18">
        <f t="shared" si="46"/>
        <v>0</v>
      </c>
      <c r="S138" s="18">
        <f t="shared" si="47"/>
        <v>0</v>
      </c>
      <c r="T138" s="18">
        <f t="shared" si="48"/>
        <v>0</v>
      </c>
      <c r="U138" s="18">
        <v>0</v>
      </c>
      <c r="V138" s="18"/>
      <c r="W138" s="18"/>
      <c r="X138" s="18">
        <f>76</f>
        <v>76</v>
      </c>
      <c r="Y138" s="18">
        <f t="shared" si="49"/>
        <v>19551.057742105404</v>
      </c>
      <c r="Z138" s="17"/>
      <c r="AA138" s="17"/>
      <c r="AB138" s="17"/>
      <c r="AC138" s="17"/>
      <c r="AD138" s="17"/>
      <c r="AE138" s="17"/>
      <c r="AF138" s="25"/>
      <c r="AT138">
        <f t="shared" si="40"/>
        <v>1</v>
      </c>
    </row>
    <row r="139" spans="1:46" x14ac:dyDescent="0.25">
      <c r="A139" s="3" t="s">
        <v>47</v>
      </c>
      <c r="B139" s="3">
        <v>136</v>
      </c>
      <c r="C139" s="3">
        <v>136</v>
      </c>
      <c r="D139" s="28">
        <f t="shared" si="41"/>
        <v>0</v>
      </c>
      <c r="E139" s="10">
        <v>0</v>
      </c>
      <c r="F139" s="17">
        <f t="shared" si="50"/>
        <v>0</v>
      </c>
      <c r="G139" s="17">
        <f t="shared" si="51"/>
        <v>0</v>
      </c>
      <c r="H139" s="17">
        <f t="shared" si="37"/>
        <v>0</v>
      </c>
      <c r="I139" s="27">
        <f t="shared" si="38"/>
        <v>0</v>
      </c>
      <c r="J139" s="17">
        <f t="shared" si="39"/>
        <v>270.75599999999997</v>
      </c>
      <c r="K139" s="17">
        <f t="shared" si="42"/>
        <v>270.75599999999997</v>
      </c>
      <c r="L139" s="17">
        <f t="shared" si="43"/>
        <v>0</v>
      </c>
      <c r="M139" s="18">
        <f t="shared" si="52"/>
        <v>0</v>
      </c>
      <c r="N139" s="18">
        <f t="shared" si="44"/>
        <v>1</v>
      </c>
      <c r="O139" s="18">
        <f t="shared" si="53"/>
        <v>25725.075976454478</v>
      </c>
      <c r="P139" s="18">
        <f t="shared" si="54"/>
        <v>64853.060051055196</v>
      </c>
      <c r="Q139" s="18">
        <f t="shared" si="45"/>
        <v>39127.984074600718</v>
      </c>
      <c r="R139" s="18">
        <f t="shared" si="46"/>
        <v>0</v>
      </c>
      <c r="S139" s="18">
        <f t="shared" si="47"/>
        <v>0</v>
      </c>
      <c r="T139" s="18">
        <f t="shared" si="48"/>
        <v>0</v>
      </c>
      <c r="U139" s="18">
        <v>0</v>
      </c>
      <c r="V139" s="18"/>
      <c r="W139" s="18"/>
      <c r="X139" s="18">
        <f>76</f>
        <v>76</v>
      </c>
      <c r="Y139" s="18">
        <f t="shared" si="49"/>
        <v>19551.057742105404</v>
      </c>
      <c r="Z139" s="17"/>
      <c r="AA139" s="17"/>
      <c r="AB139" s="17"/>
      <c r="AC139" s="17"/>
      <c r="AD139" s="17"/>
      <c r="AE139" s="17"/>
      <c r="AF139" s="25"/>
      <c r="AT139">
        <f t="shared" si="40"/>
        <v>1</v>
      </c>
    </row>
    <row r="140" spans="1:46" x14ac:dyDescent="0.25">
      <c r="A140" s="3" t="s">
        <v>47</v>
      </c>
      <c r="B140" s="3">
        <v>137</v>
      </c>
      <c r="C140" s="3">
        <v>137</v>
      </c>
      <c r="D140" s="28">
        <f t="shared" si="41"/>
        <v>0</v>
      </c>
      <c r="E140" s="10">
        <v>0</v>
      </c>
      <c r="F140" s="17">
        <f t="shared" si="50"/>
        <v>2.777777777777778E-2</v>
      </c>
      <c r="G140" s="17">
        <f t="shared" si="51"/>
        <v>0.1</v>
      </c>
      <c r="H140" s="17">
        <f t="shared" si="37"/>
        <v>51.111111111111114</v>
      </c>
      <c r="I140" s="27">
        <f t="shared" si="38"/>
        <v>0</v>
      </c>
      <c r="J140" s="17">
        <f t="shared" si="39"/>
        <v>270.75599999999997</v>
      </c>
      <c r="K140" s="17">
        <f t="shared" si="42"/>
        <v>321.86711111111106</v>
      </c>
      <c r="L140" s="17">
        <f t="shared" si="43"/>
        <v>0</v>
      </c>
      <c r="M140" s="18">
        <f t="shared" si="52"/>
        <v>0</v>
      </c>
      <c r="N140" s="18">
        <f t="shared" si="44"/>
        <v>1</v>
      </c>
      <c r="O140" s="18">
        <f t="shared" si="53"/>
        <v>25725.075976454478</v>
      </c>
      <c r="P140" s="18">
        <f t="shared" si="54"/>
        <v>65123.816051055197</v>
      </c>
      <c r="Q140" s="18">
        <f t="shared" si="45"/>
        <v>39398.740074600719</v>
      </c>
      <c r="R140" s="18">
        <f t="shared" si="46"/>
        <v>0</v>
      </c>
      <c r="S140" s="18">
        <f t="shared" si="47"/>
        <v>0</v>
      </c>
      <c r="T140" s="18">
        <f t="shared" si="48"/>
        <v>0</v>
      </c>
      <c r="U140" s="18">
        <v>51.111111111111114</v>
      </c>
      <c r="V140" s="18"/>
      <c r="W140" s="18"/>
      <c r="X140" s="18">
        <f>76</f>
        <v>76</v>
      </c>
      <c r="Y140" s="18">
        <f t="shared" si="49"/>
        <v>19551.057742105404</v>
      </c>
      <c r="Z140" s="17"/>
      <c r="AA140" s="17"/>
      <c r="AB140" s="17"/>
      <c r="AC140" s="17"/>
      <c r="AD140" s="17"/>
      <c r="AE140" s="17"/>
      <c r="AF140" s="25"/>
      <c r="AT140">
        <f t="shared" si="40"/>
        <v>1</v>
      </c>
    </row>
    <row r="141" spans="1:46" x14ac:dyDescent="0.25">
      <c r="A141" s="3" t="s">
        <v>47</v>
      </c>
      <c r="B141" s="3">
        <v>138</v>
      </c>
      <c r="C141" s="3">
        <v>138</v>
      </c>
      <c r="D141" s="28">
        <f t="shared" si="41"/>
        <v>5.5555555555555559E-2</v>
      </c>
      <c r="E141" s="10">
        <v>0.2</v>
      </c>
      <c r="F141" s="17">
        <f t="shared" si="50"/>
        <v>0.2638888888888889</v>
      </c>
      <c r="G141" s="17">
        <f t="shared" si="51"/>
        <v>0.95</v>
      </c>
      <c r="H141" s="17">
        <f t="shared" si="37"/>
        <v>485.55555555555554</v>
      </c>
      <c r="I141" s="27">
        <f t="shared" si="38"/>
        <v>1.1896489197530866E-3</v>
      </c>
      <c r="J141" s="17">
        <f t="shared" si="39"/>
        <v>270.75599999999997</v>
      </c>
      <c r="K141" s="17">
        <f t="shared" si="42"/>
        <v>756.31274520447528</v>
      </c>
      <c r="L141" s="17">
        <f t="shared" si="43"/>
        <v>42.01737473358196</v>
      </c>
      <c r="M141" s="18">
        <f t="shared" si="52"/>
        <v>5798.3977132343107</v>
      </c>
      <c r="N141" s="18">
        <f t="shared" si="44"/>
        <v>1</v>
      </c>
      <c r="O141" s="18">
        <f t="shared" si="53"/>
        <v>25725.075976454478</v>
      </c>
      <c r="P141" s="18">
        <f t="shared" si="54"/>
        <v>65445.683162166308</v>
      </c>
      <c r="Q141" s="18">
        <f t="shared" si="45"/>
        <v>39720.60718571183</v>
      </c>
      <c r="R141" s="18">
        <f t="shared" si="46"/>
        <v>2.8395061728395063</v>
      </c>
      <c r="S141" s="18">
        <f t="shared" si="47"/>
        <v>0</v>
      </c>
      <c r="T141" s="18">
        <f t="shared" si="48"/>
        <v>0</v>
      </c>
      <c r="U141" s="18">
        <v>485.55555555555554</v>
      </c>
      <c r="V141" s="18"/>
      <c r="W141" s="18"/>
      <c r="X141" s="18">
        <f>76</f>
        <v>76</v>
      </c>
      <c r="Y141" s="18">
        <f t="shared" si="49"/>
        <v>19551.057742105404</v>
      </c>
      <c r="Z141" s="17"/>
      <c r="AA141" s="17"/>
      <c r="AB141" s="17"/>
      <c r="AC141" s="17"/>
      <c r="AD141" s="17"/>
      <c r="AE141" s="17"/>
      <c r="AF141" s="25"/>
      <c r="AT141">
        <f t="shared" si="40"/>
        <v>1</v>
      </c>
    </row>
    <row r="142" spans="1:46" x14ac:dyDescent="0.25">
      <c r="A142" s="3" t="s">
        <v>47</v>
      </c>
      <c r="B142" s="3">
        <v>139</v>
      </c>
      <c r="C142" s="3">
        <v>139</v>
      </c>
      <c r="D142" s="28">
        <f t="shared" si="41"/>
        <v>0.52777777777777779</v>
      </c>
      <c r="E142" s="10">
        <v>1.9</v>
      </c>
      <c r="F142" s="17">
        <f t="shared" si="50"/>
        <v>0.81944444444444431</v>
      </c>
      <c r="G142" s="17">
        <f t="shared" si="51"/>
        <v>2.9499999999999997</v>
      </c>
      <c r="H142" s="17">
        <f t="shared" si="37"/>
        <v>1507.7777777777776</v>
      </c>
      <c r="I142" s="27">
        <f t="shared" si="38"/>
        <v>0.10736581500771605</v>
      </c>
      <c r="J142" s="17">
        <f t="shared" si="39"/>
        <v>270.75599999999997</v>
      </c>
      <c r="K142" s="17">
        <f t="shared" si="42"/>
        <v>1778.6411435927853</v>
      </c>
      <c r="L142" s="17">
        <f t="shared" si="43"/>
        <v>938.72727022952563</v>
      </c>
      <c r="M142" s="18">
        <f t="shared" si="52"/>
        <v>130483.09056190406</v>
      </c>
      <c r="N142" s="18">
        <f t="shared" si="44"/>
        <v>1</v>
      </c>
      <c r="O142" s="18">
        <f t="shared" si="53"/>
        <v>25725.075976454478</v>
      </c>
      <c r="P142" s="18">
        <f t="shared" si="54"/>
        <v>66201.995907370787</v>
      </c>
      <c r="Q142" s="18">
        <f t="shared" si="45"/>
        <v>40476.919930916309</v>
      </c>
      <c r="R142" s="18">
        <f t="shared" si="46"/>
        <v>256.26543209876547</v>
      </c>
      <c r="S142" s="18">
        <f t="shared" si="47"/>
        <v>0</v>
      </c>
      <c r="T142" s="18">
        <f t="shared" si="48"/>
        <v>0</v>
      </c>
      <c r="U142" s="18">
        <v>1507.7777777777776</v>
      </c>
      <c r="V142" s="18"/>
      <c r="W142" s="18"/>
      <c r="X142" s="18">
        <f>76</f>
        <v>76</v>
      </c>
      <c r="Y142" s="18">
        <f t="shared" si="49"/>
        <v>19551.057742105404</v>
      </c>
      <c r="Z142" s="17"/>
      <c r="AA142" s="17"/>
      <c r="AB142" s="17"/>
      <c r="AC142" s="17"/>
      <c r="AD142" s="17"/>
      <c r="AE142" s="17"/>
      <c r="AF142" s="25"/>
      <c r="AT142">
        <f t="shared" si="40"/>
        <v>1</v>
      </c>
    </row>
    <row r="143" spans="1:46" x14ac:dyDescent="0.25">
      <c r="A143" s="3" t="s">
        <v>47</v>
      </c>
      <c r="B143" s="3">
        <v>140</v>
      </c>
      <c r="C143" s="3">
        <v>140</v>
      </c>
      <c r="D143" s="28">
        <f t="shared" si="41"/>
        <v>1.6944444444444442</v>
      </c>
      <c r="E143" s="10">
        <v>6.1</v>
      </c>
      <c r="F143" s="17">
        <f t="shared" si="50"/>
        <v>1.3611111111111109</v>
      </c>
      <c r="G143" s="17">
        <f t="shared" si="51"/>
        <v>4.8999999999999995</v>
      </c>
      <c r="H143" s="17">
        <f t="shared" si="37"/>
        <v>2504.4444444444443</v>
      </c>
      <c r="I143" s="27">
        <f t="shared" si="38"/>
        <v>1.1066709076003083</v>
      </c>
      <c r="J143" s="17">
        <f t="shared" si="39"/>
        <v>270.75599999999997</v>
      </c>
      <c r="K143" s="17">
        <f t="shared" si="42"/>
        <v>2776.3071153520445</v>
      </c>
      <c r="L143" s="17">
        <f t="shared" si="43"/>
        <v>4704.2981676798527</v>
      </c>
      <c r="M143" s="18">
        <f t="shared" si="52"/>
        <v>658601.74347517942</v>
      </c>
      <c r="N143" s="18">
        <f t="shared" si="44"/>
        <v>1</v>
      </c>
      <c r="O143" s="18">
        <f t="shared" si="53"/>
        <v>25725.075976454478</v>
      </c>
      <c r="P143" s="18">
        <f t="shared" si="54"/>
        <v>67980.637050963574</v>
      </c>
      <c r="Q143" s="18">
        <f t="shared" si="45"/>
        <v>42255.561074509096</v>
      </c>
      <c r="R143" s="18">
        <f t="shared" si="46"/>
        <v>2641.4506172839497</v>
      </c>
      <c r="S143" s="18">
        <f t="shared" si="47"/>
        <v>0</v>
      </c>
      <c r="T143" s="18">
        <f t="shared" si="48"/>
        <v>0</v>
      </c>
      <c r="U143" s="18">
        <v>2504.4444444444443</v>
      </c>
      <c r="V143" s="18"/>
      <c r="W143" s="18"/>
      <c r="X143" s="18">
        <f>76</f>
        <v>76</v>
      </c>
      <c r="Y143" s="18">
        <f t="shared" si="49"/>
        <v>19551.057742105404</v>
      </c>
      <c r="Z143" s="17"/>
      <c r="AA143" s="17"/>
      <c r="AB143" s="17"/>
      <c r="AC143" s="17"/>
      <c r="AD143" s="17"/>
      <c r="AE143" s="17"/>
      <c r="AF143" s="25"/>
      <c r="AT143">
        <f t="shared" si="40"/>
        <v>1</v>
      </c>
    </row>
    <row r="144" spans="1:46" x14ac:dyDescent="0.25">
      <c r="A144" s="3" t="s">
        <v>47</v>
      </c>
      <c r="B144" s="3">
        <v>141</v>
      </c>
      <c r="C144" s="3">
        <v>141</v>
      </c>
      <c r="D144" s="28">
        <f t="shared" si="41"/>
        <v>3.2499999999999996</v>
      </c>
      <c r="E144" s="10">
        <v>11.7</v>
      </c>
      <c r="F144" s="17">
        <f t="shared" si="50"/>
        <v>1.4305555555555554</v>
      </c>
      <c r="G144" s="17">
        <f t="shared" si="51"/>
        <v>5.1499999999999995</v>
      </c>
      <c r="H144" s="17">
        <f t="shared" si="37"/>
        <v>2632.2222222222217</v>
      </c>
      <c r="I144" s="27">
        <f t="shared" si="38"/>
        <v>4.0712760156249983</v>
      </c>
      <c r="J144" s="17">
        <f t="shared" si="39"/>
        <v>270.75599999999997</v>
      </c>
      <c r="K144" s="17">
        <f t="shared" si="42"/>
        <v>2907.0494982378464</v>
      </c>
      <c r="L144" s="17">
        <f t="shared" si="43"/>
        <v>9447.9108692729988</v>
      </c>
      <c r="M144" s="18">
        <f t="shared" si="52"/>
        <v>1332155.4325674928</v>
      </c>
      <c r="N144" s="18">
        <f t="shared" si="44"/>
        <v>1</v>
      </c>
      <c r="O144" s="18">
        <f t="shared" si="53"/>
        <v>25725.075976454478</v>
      </c>
      <c r="P144" s="18">
        <f t="shared" si="54"/>
        <v>70756.944166315618</v>
      </c>
      <c r="Q144" s="18">
        <f t="shared" si="45"/>
        <v>45031.868189861139</v>
      </c>
      <c r="R144" s="18">
        <f t="shared" si="46"/>
        <v>9717.4999999999964</v>
      </c>
      <c r="S144" s="18">
        <f t="shared" si="47"/>
        <v>0</v>
      </c>
      <c r="T144" s="18">
        <f t="shared" si="48"/>
        <v>0</v>
      </c>
      <c r="U144" s="18">
        <v>2632.2222222222217</v>
      </c>
      <c r="V144" s="18"/>
      <c r="W144" s="18"/>
      <c r="X144" s="18">
        <f>76</f>
        <v>76</v>
      </c>
      <c r="Y144" s="18">
        <f t="shared" si="49"/>
        <v>19551.057742105404</v>
      </c>
      <c r="Z144" s="17"/>
      <c r="AA144" s="17"/>
      <c r="AB144" s="17"/>
      <c r="AC144" s="17"/>
      <c r="AD144" s="17"/>
      <c r="AE144" s="17"/>
      <c r="AF144" s="25"/>
      <c r="AT144">
        <f t="shared" si="40"/>
        <v>1</v>
      </c>
    </row>
    <row r="145" spans="1:46" x14ac:dyDescent="0.25">
      <c r="A145" s="3" t="s">
        <v>47</v>
      </c>
      <c r="B145" s="3">
        <v>142</v>
      </c>
      <c r="C145" s="3">
        <v>142</v>
      </c>
      <c r="D145" s="28">
        <f t="shared" si="41"/>
        <v>4.5555555555555554</v>
      </c>
      <c r="E145" s="10">
        <v>16.399999999999999</v>
      </c>
      <c r="F145" s="17">
        <f t="shared" si="50"/>
        <v>0.99999999999999989</v>
      </c>
      <c r="G145" s="17">
        <f t="shared" si="51"/>
        <v>3.5999999999999996</v>
      </c>
      <c r="H145" s="17">
        <f t="shared" si="37"/>
        <v>1839.9999999999998</v>
      </c>
      <c r="I145" s="27">
        <f t="shared" si="38"/>
        <v>7.9991993364197524</v>
      </c>
      <c r="J145" s="17">
        <f t="shared" si="39"/>
        <v>270.75599999999997</v>
      </c>
      <c r="K145" s="17">
        <f t="shared" si="42"/>
        <v>2118.7551993364195</v>
      </c>
      <c r="L145" s="17">
        <f t="shared" si="43"/>
        <v>9652.107019199244</v>
      </c>
      <c r="M145" s="18">
        <f t="shared" si="52"/>
        <v>1370599.1967262926</v>
      </c>
      <c r="N145" s="18">
        <f t="shared" si="44"/>
        <v>1</v>
      </c>
      <c r="O145" s="18">
        <f t="shared" si="53"/>
        <v>25725.075976454478</v>
      </c>
      <c r="P145" s="18">
        <f t="shared" si="54"/>
        <v>73663.993664553462</v>
      </c>
      <c r="Q145" s="18">
        <f t="shared" si="45"/>
        <v>47938.917688098983</v>
      </c>
      <c r="R145" s="18">
        <f t="shared" si="46"/>
        <v>19092.839506172837</v>
      </c>
      <c r="S145" s="18">
        <f t="shared" si="47"/>
        <v>0</v>
      </c>
      <c r="T145" s="18">
        <f t="shared" si="48"/>
        <v>0</v>
      </c>
      <c r="U145" s="18">
        <v>1839.9999999999998</v>
      </c>
      <c r="V145" s="18"/>
      <c r="W145" s="18"/>
      <c r="X145" s="18">
        <f>76</f>
        <v>76</v>
      </c>
      <c r="Y145" s="18">
        <f t="shared" si="49"/>
        <v>19551.057742105404</v>
      </c>
      <c r="Z145" s="17"/>
      <c r="AA145" s="17"/>
      <c r="AB145" s="17"/>
      <c r="AC145" s="17"/>
      <c r="AD145" s="17"/>
      <c r="AE145" s="17"/>
      <c r="AF145" s="25"/>
      <c r="AT145">
        <f t="shared" si="40"/>
        <v>1</v>
      </c>
    </row>
    <row r="146" spans="1:46" x14ac:dyDescent="0.25">
      <c r="A146" s="3" t="s">
        <v>47</v>
      </c>
      <c r="B146" s="3">
        <v>143</v>
      </c>
      <c r="C146" s="3">
        <v>143</v>
      </c>
      <c r="D146" s="28">
        <f t="shared" si="41"/>
        <v>5.2499999999999991</v>
      </c>
      <c r="E146" s="10">
        <v>18.899999999999999</v>
      </c>
      <c r="F146" s="17">
        <f t="shared" si="50"/>
        <v>0.4861111111111111</v>
      </c>
      <c r="G146" s="17">
        <f t="shared" si="51"/>
        <v>1.75</v>
      </c>
      <c r="H146" s="17">
        <f t="shared" si="37"/>
        <v>894.44444444444446</v>
      </c>
      <c r="I146" s="27">
        <f t="shared" si="38"/>
        <v>10.623862265624995</v>
      </c>
      <c r="J146" s="17">
        <f t="shared" si="39"/>
        <v>270.75599999999997</v>
      </c>
      <c r="K146" s="17">
        <f t="shared" si="42"/>
        <v>1175.8243067100693</v>
      </c>
      <c r="L146" s="17">
        <f t="shared" si="43"/>
        <v>6173.0776102278633</v>
      </c>
      <c r="M146" s="18">
        <f t="shared" si="52"/>
        <v>882750.09826258442</v>
      </c>
      <c r="N146" s="18">
        <f t="shared" si="44"/>
        <v>1</v>
      </c>
      <c r="O146" s="18">
        <f t="shared" si="53"/>
        <v>25725.075976454478</v>
      </c>
      <c r="P146" s="18">
        <f t="shared" si="54"/>
        <v>75782.748863889879</v>
      </c>
      <c r="Q146" s="18">
        <f t="shared" si="45"/>
        <v>50057.672887435401</v>
      </c>
      <c r="R146" s="18">
        <f t="shared" si="46"/>
        <v>25357.499999999989</v>
      </c>
      <c r="S146" s="18">
        <f t="shared" si="47"/>
        <v>0</v>
      </c>
      <c r="T146" s="18">
        <f t="shared" si="48"/>
        <v>0</v>
      </c>
      <c r="U146" s="18">
        <v>894.44444444444446</v>
      </c>
      <c r="V146" s="18"/>
      <c r="W146" s="18"/>
      <c r="X146" s="18">
        <f>76</f>
        <v>76</v>
      </c>
      <c r="Y146" s="18">
        <f t="shared" si="49"/>
        <v>19551.057742105404</v>
      </c>
      <c r="Z146" s="17"/>
      <c r="AA146" s="17"/>
      <c r="AB146" s="17"/>
      <c r="AC146" s="17"/>
      <c r="AD146" s="17"/>
      <c r="AE146" s="17"/>
      <c r="AF146" s="25"/>
      <c r="AT146">
        <f t="shared" si="40"/>
        <v>1</v>
      </c>
    </row>
    <row r="147" spans="1:46" x14ac:dyDescent="0.25">
      <c r="A147" s="3" t="s">
        <v>47</v>
      </c>
      <c r="B147" s="3">
        <v>144</v>
      </c>
      <c r="C147" s="3">
        <v>144</v>
      </c>
      <c r="D147" s="28">
        <f t="shared" si="41"/>
        <v>5.5277777777777777</v>
      </c>
      <c r="E147" s="10">
        <v>19.899999999999999</v>
      </c>
      <c r="F147" s="17">
        <f t="shared" si="50"/>
        <v>0.26388888888888917</v>
      </c>
      <c r="G147" s="17">
        <f t="shared" si="51"/>
        <v>0.95000000000000107</v>
      </c>
      <c r="H147" s="17">
        <f t="shared" si="37"/>
        <v>485.55555555555605</v>
      </c>
      <c r="I147" s="27">
        <f t="shared" si="38"/>
        <v>11.777821717785493</v>
      </c>
      <c r="J147" s="17">
        <f t="shared" si="39"/>
        <v>270.75599999999997</v>
      </c>
      <c r="K147" s="17">
        <f t="shared" si="42"/>
        <v>768.0893772733416</v>
      </c>
      <c r="L147" s="17">
        <f t="shared" si="43"/>
        <v>4245.8273910387497</v>
      </c>
      <c r="M147" s="18">
        <f t="shared" si="52"/>
        <v>611399.14430957998</v>
      </c>
      <c r="N147" s="18">
        <f t="shared" si="44"/>
        <v>1</v>
      </c>
      <c r="O147" s="18">
        <f t="shared" si="53"/>
        <v>25725.075976454478</v>
      </c>
      <c r="P147" s="18">
        <f t="shared" si="54"/>
        <v>76958.57317059995</v>
      </c>
      <c r="Q147" s="18">
        <f t="shared" si="45"/>
        <v>51233.497194145471</v>
      </c>
      <c r="R147" s="18">
        <f t="shared" si="46"/>
        <v>28111.820987654319</v>
      </c>
      <c r="S147" s="18">
        <f t="shared" si="47"/>
        <v>0</v>
      </c>
      <c r="T147" s="18">
        <f t="shared" si="48"/>
        <v>0</v>
      </c>
      <c r="U147" s="18">
        <v>485.55555555555605</v>
      </c>
      <c r="V147" s="18"/>
      <c r="W147" s="18"/>
      <c r="X147" s="18">
        <f>76</f>
        <v>76</v>
      </c>
      <c r="Y147" s="18">
        <f t="shared" si="49"/>
        <v>19551.057742105404</v>
      </c>
      <c r="Z147" s="17"/>
      <c r="AA147" s="17"/>
      <c r="AB147" s="17"/>
      <c r="AC147" s="17"/>
      <c r="AD147" s="17"/>
      <c r="AE147" s="17"/>
      <c r="AF147" s="25"/>
      <c r="AT147">
        <f t="shared" si="40"/>
        <v>1</v>
      </c>
    </row>
    <row r="148" spans="1:46" x14ac:dyDescent="0.25">
      <c r="A148" s="3" t="s">
        <v>47</v>
      </c>
      <c r="B148" s="3">
        <v>145</v>
      </c>
      <c r="C148" s="3">
        <v>145</v>
      </c>
      <c r="D148" s="28">
        <f t="shared" si="41"/>
        <v>5.7777777777777777</v>
      </c>
      <c r="E148" s="10">
        <v>20.8</v>
      </c>
      <c r="F148" s="17">
        <f t="shared" si="50"/>
        <v>0.40277777777777807</v>
      </c>
      <c r="G148" s="17">
        <f t="shared" si="51"/>
        <v>1.4500000000000011</v>
      </c>
      <c r="H148" s="17">
        <f t="shared" si="37"/>
        <v>741.11111111111165</v>
      </c>
      <c r="I148" s="27">
        <f t="shared" si="38"/>
        <v>12.867242716049383</v>
      </c>
      <c r="J148" s="17">
        <f t="shared" si="39"/>
        <v>270.75599999999997</v>
      </c>
      <c r="K148" s="17">
        <f t="shared" si="42"/>
        <v>1024.7343538271612</v>
      </c>
      <c r="L148" s="17">
        <f t="shared" si="43"/>
        <v>5920.6873776680422</v>
      </c>
      <c r="M148" s="18">
        <f t="shared" si="52"/>
        <v>858499.6697618661</v>
      </c>
      <c r="N148" s="18">
        <f t="shared" si="44"/>
        <v>1</v>
      </c>
      <c r="O148" s="18">
        <f t="shared" si="53"/>
        <v>25725.075976454478</v>
      </c>
      <c r="P148" s="18">
        <f t="shared" si="54"/>
        <v>77726.662547873289</v>
      </c>
      <c r="Q148" s="18">
        <f t="shared" si="45"/>
        <v>52001.586571418811</v>
      </c>
      <c r="R148" s="18">
        <f t="shared" si="46"/>
        <v>30712.098765432096</v>
      </c>
      <c r="S148" s="18">
        <f t="shared" si="47"/>
        <v>0</v>
      </c>
      <c r="T148" s="18">
        <f t="shared" si="48"/>
        <v>0</v>
      </c>
      <c r="U148" s="18">
        <v>741.11111111111165</v>
      </c>
      <c r="V148" s="18"/>
      <c r="W148" s="18"/>
      <c r="X148" s="18">
        <f>76</f>
        <v>76</v>
      </c>
      <c r="Y148" s="18">
        <f t="shared" si="49"/>
        <v>19551.057742105404</v>
      </c>
      <c r="Z148" s="17"/>
      <c r="AA148" s="17"/>
      <c r="AB148" s="17"/>
      <c r="AC148" s="17"/>
      <c r="AD148" s="17"/>
      <c r="AE148" s="17"/>
      <c r="AF148" s="25"/>
      <c r="AT148">
        <f t="shared" si="40"/>
        <v>1</v>
      </c>
    </row>
    <row r="149" spans="1:46" x14ac:dyDescent="0.25">
      <c r="A149" s="3" t="s">
        <v>47</v>
      </c>
      <c r="B149" s="3">
        <v>146</v>
      </c>
      <c r="C149" s="3">
        <v>146</v>
      </c>
      <c r="D149" s="28">
        <f t="shared" si="41"/>
        <v>6.333333333333333</v>
      </c>
      <c r="E149" s="10">
        <v>22.8</v>
      </c>
      <c r="F149" s="17">
        <f t="shared" si="50"/>
        <v>0.63888888888888862</v>
      </c>
      <c r="G149" s="17">
        <f t="shared" si="51"/>
        <v>2.2999999999999989</v>
      </c>
      <c r="H149" s="17">
        <f t="shared" si="37"/>
        <v>1175.555555555555</v>
      </c>
      <c r="I149" s="27">
        <f t="shared" si="38"/>
        <v>15.460677361111109</v>
      </c>
      <c r="J149" s="17">
        <f t="shared" si="39"/>
        <v>270.75599999999997</v>
      </c>
      <c r="K149" s="17">
        <f t="shared" si="42"/>
        <v>1461.7722329166659</v>
      </c>
      <c r="L149" s="17">
        <f t="shared" si="43"/>
        <v>9257.890808472217</v>
      </c>
      <c r="M149" s="18">
        <f t="shared" si="52"/>
        <v>1351652.0580369437</v>
      </c>
      <c r="N149" s="18">
        <f t="shared" si="44"/>
        <v>1</v>
      </c>
      <c r="O149" s="18">
        <f t="shared" si="53"/>
        <v>25725.075976454478</v>
      </c>
      <c r="P149" s="18">
        <f t="shared" si="54"/>
        <v>78751.396901700457</v>
      </c>
      <c r="Q149" s="18">
        <f t="shared" si="45"/>
        <v>53026.320925245978</v>
      </c>
      <c r="R149" s="18">
        <f t="shared" si="46"/>
        <v>36902.222222222219</v>
      </c>
      <c r="S149" s="18">
        <f t="shared" si="47"/>
        <v>0</v>
      </c>
      <c r="T149" s="18">
        <f t="shared" si="48"/>
        <v>0</v>
      </c>
      <c r="U149" s="18">
        <v>1175.555555555555</v>
      </c>
      <c r="V149" s="18"/>
      <c r="W149" s="18"/>
      <c r="X149" s="18">
        <f>76</f>
        <v>76</v>
      </c>
      <c r="Y149" s="18">
        <f t="shared" si="49"/>
        <v>19551.057742105404</v>
      </c>
      <c r="Z149" s="17"/>
      <c r="AA149" s="17"/>
      <c r="AB149" s="17"/>
      <c r="AC149" s="17"/>
      <c r="AD149" s="17"/>
      <c r="AE149" s="17"/>
      <c r="AF149" s="25"/>
      <c r="AT149">
        <f t="shared" si="40"/>
        <v>1</v>
      </c>
    </row>
    <row r="150" spans="1:46" x14ac:dyDescent="0.25">
      <c r="A150" s="3" t="s">
        <v>47</v>
      </c>
      <c r="B150" s="3">
        <v>147</v>
      </c>
      <c r="C150" s="3">
        <v>147</v>
      </c>
      <c r="D150" s="28">
        <f t="shared" si="41"/>
        <v>7.0555555555555554</v>
      </c>
      <c r="E150" s="10">
        <v>25.4</v>
      </c>
      <c r="F150" s="17">
        <f t="shared" si="50"/>
        <v>0.68055555555555536</v>
      </c>
      <c r="G150" s="17">
        <f t="shared" si="51"/>
        <v>2.4499999999999993</v>
      </c>
      <c r="H150" s="17">
        <f t="shared" si="37"/>
        <v>1252.2222222222219</v>
      </c>
      <c r="I150" s="27">
        <f t="shared" si="38"/>
        <v>19.18784742669753</v>
      </c>
      <c r="J150" s="17">
        <f t="shared" si="39"/>
        <v>270.75599999999997</v>
      </c>
      <c r="K150" s="17">
        <f t="shared" si="42"/>
        <v>1542.1660696489193</v>
      </c>
      <c r="L150" s="17">
        <f t="shared" si="43"/>
        <v>10880.838380300709</v>
      </c>
      <c r="M150" s="18">
        <f t="shared" si="52"/>
        <v>1599483.2419042042</v>
      </c>
      <c r="N150" s="18">
        <f t="shared" si="44"/>
        <v>1</v>
      </c>
      <c r="O150" s="18">
        <f t="shared" si="53"/>
        <v>25725.075976454478</v>
      </c>
      <c r="P150" s="18">
        <f t="shared" si="54"/>
        <v>80213.169134617128</v>
      </c>
      <c r="Q150" s="18">
        <f t="shared" si="45"/>
        <v>54488.09315816265</v>
      </c>
      <c r="R150" s="18">
        <f t="shared" si="46"/>
        <v>45798.395061728392</v>
      </c>
      <c r="S150" s="18">
        <f t="shared" si="47"/>
        <v>0</v>
      </c>
      <c r="T150" s="18">
        <f t="shared" si="48"/>
        <v>0</v>
      </c>
      <c r="U150" s="18">
        <v>1252.2222222222219</v>
      </c>
      <c r="V150" s="18"/>
      <c r="W150" s="18"/>
      <c r="X150" s="18">
        <f>76</f>
        <v>76</v>
      </c>
      <c r="Y150" s="18">
        <f t="shared" si="49"/>
        <v>19551.057742105404</v>
      </c>
      <c r="Z150" s="17"/>
      <c r="AA150" s="17"/>
      <c r="AB150" s="17"/>
      <c r="AC150" s="17"/>
      <c r="AD150" s="17"/>
      <c r="AE150" s="17"/>
      <c r="AF150" s="25"/>
      <c r="AT150">
        <f t="shared" si="40"/>
        <v>1</v>
      </c>
    </row>
    <row r="151" spans="1:46" x14ac:dyDescent="0.25">
      <c r="A151" s="3" t="s">
        <v>47</v>
      </c>
      <c r="B151" s="3">
        <v>148</v>
      </c>
      <c r="C151" s="3">
        <v>148</v>
      </c>
      <c r="D151" s="28">
        <f t="shared" si="41"/>
        <v>7.6944444444444438</v>
      </c>
      <c r="E151" s="10">
        <v>27.7</v>
      </c>
      <c r="F151" s="17">
        <f t="shared" si="50"/>
        <v>0.5277777777777779</v>
      </c>
      <c r="G151" s="17">
        <f t="shared" si="51"/>
        <v>1.9000000000000004</v>
      </c>
      <c r="H151" s="17">
        <f t="shared" si="37"/>
        <v>971.11111111111131</v>
      </c>
      <c r="I151" s="27">
        <f t="shared" si="38"/>
        <v>22.82014299093364</v>
      </c>
      <c r="J151" s="17">
        <f t="shared" si="39"/>
        <v>270.75599999999997</v>
      </c>
      <c r="K151" s="17">
        <f t="shared" si="42"/>
        <v>1264.6872541020448</v>
      </c>
      <c r="L151" s="17">
        <f t="shared" si="43"/>
        <v>9731.0658162851778</v>
      </c>
      <c r="M151" s="18">
        <f t="shared" si="52"/>
        <v>1440197.7408102064</v>
      </c>
      <c r="N151" s="18">
        <f t="shared" si="44"/>
        <v>1</v>
      </c>
      <c r="O151" s="18">
        <f t="shared" si="53"/>
        <v>25725.075976454478</v>
      </c>
      <c r="P151" s="18">
        <f t="shared" si="54"/>
        <v>81755.335204266041</v>
      </c>
      <c r="Q151" s="18">
        <f t="shared" si="45"/>
        <v>56030.259227811563</v>
      </c>
      <c r="R151" s="18">
        <f t="shared" si="46"/>
        <v>54468.117283950611</v>
      </c>
      <c r="S151" s="18">
        <f t="shared" si="47"/>
        <v>0</v>
      </c>
      <c r="T151" s="18">
        <f t="shared" si="48"/>
        <v>0</v>
      </c>
      <c r="U151" s="18">
        <v>971.11111111111131</v>
      </c>
      <c r="V151" s="18"/>
      <c r="W151" s="18"/>
      <c r="X151" s="18">
        <f>76</f>
        <v>76</v>
      </c>
      <c r="Y151" s="18">
        <f t="shared" si="49"/>
        <v>19551.057742105404</v>
      </c>
      <c r="Z151" s="17"/>
      <c r="AA151" s="17"/>
      <c r="AB151" s="17"/>
      <c r="AC151" s="17"/>
      <c r="AD151" s="17"/>
      <c r="AE151" s="17"/>
      <c r="AF151" s="25"/>
      <c r="AT151">
        <f t="shared" si="40"/>
        <v>1</v>
      </c>
    </row>
    <row r="152" spans="1:46" x14ac:dyDescent="0.25">
      <c r="A152" s="3" t="s">
        <v>47</v>
      </c>
      <c r="B152" s="3">
        <v>149</v>
      </c>
      <c r="C152" s="3">
        <v>149</v>
      </c>
      <c r="D152" s="28">
        <f t="shared" si="41"/>
        <v>8.1111111111111107</v>
      </c>
      <c r="E152" s="10">
        <v>29.2</v>
      </c>
      <c r="F152" s="17">
        <f t="shared" si="50"/>
        <v>0.29166666666666685</v>
      </c>
      <c r="G152" s="17">
        <f t="shared" si="51"/>
        <v>1.0500000000000007</v>
      </c>
      <c r="H152" s="17">
        <f t="shared" si="37"/>
        <v>536.66666666666697</v>
      </c>
      <c r="I152" s="27">
        <f t="shared" si="38"/>
        <v>25.358556373456786</v>
      </c>
      <c r="J152" s="17">
        <f t="shared" si="39"/>
        <v>270.75599999999997</v>
      </c>
      <c r="K152" s="17">
        <f t="shared" si="42"/>
        <v>832.78122304012368</v>
      </c>
      <c r="L152" s="17">
        <f t="shared" si="43"/>
        <v>6754.7810313254477</v>
      </c>
      <c r="M152" s="18">
        <f t="shared" si="52"/>
        <v>1006462.3736674917</v>
      </c>
      <c r="N152" s="18">
        <f t="shared" si="44"/>
        <v>1</v>
      </c>
      <c r="O152" s="18">
        <f t="shared" si="53"/>
        <v>25725.075976454478</v>
      </c>
      <c r="P152" s="18">
        <f t="shared" si="54"/>
        <v>83020.022458368083</v>
      </c>
      <c r="Q152" s="18">
        <f t="shared" si="45"/>
        <v>57294.946481913605</v>
      </c>
      <c r="R152" s="18">
        <f t="shared" si="46"/>
        <v>60526.913580246903</v>
      </c>
      <c r="S152" s="18">
        <f t="shared" si="47"/>
        <v>0</v>
      </c>
      <c r="T152" s="18">
        <f t="shared" si="48"/>
        <v>0</v>
      </c>
      <c r="U152" s="18">
        <v>536.66666666666697</v>
      </c>
      <c r="V152" s="18"/>
      <c r="W152" s="18"/>
      <c r="X152" s="18">
        <f>76</f>
        <v>76</v>
      </c>
      <c r="Y152" s="18">
        <f t="shared" si="49"/>
        <v>19551.057742105404</v>
      </c>
      <c r="Z152" s="17"/>
      <c r="AA152" s="17"/>
      <c r="AB152" s="17"/>
      <c r="AC152" s="17"/>
      <c r="AD152" s="17"/>
      <c r="AE152" s="17"/>
      <c r="AF152" s="25"/>
      <c r="AT152">
        <f t="shared" si="40"/>
        <v>1</v>
      </c>
    </row>
    <row r="153" spans="1:46" x14ac:dyDescent="0.25">
      <c r="A153" s="3" t="s">
        <v>47</v>
      </c>
      <c r="B153" s="3">
        <v>150</v>
      </c>
      <c r="C153" s="3">
        <v>150</v>
      </c>
      <c r="D153" s="28">
        <f t="shared" si="41"/>
        <v>8.2777777777777786</v>
      </c>
      <c r="E153" s="10">
        <v>29.8</v>
      </c>
      <c r="F153" s="17">
        <f t="shared" si="50"/>
        <v>2.7777777777777679E-2</v>
      </c>
      <c r="G153" s="17">
        <f t="shared" si="51"/>
        <v>9.9999999999999645E-2</v>
      </c>
      <c r="H153" s="17">
        <f t="shared" si="37"/>
        <v>51.11111111111093</v>
      </c>
      <c r="I153" s="27">
        <f t="shared" si="38"/>
        <v>26.411395667438278</v>
      </c>
      <c r="J153" s="17">
        <f t="shared" si="39"/>
        <v>270.75599999999997</v>
      </c>
      <c r="K153" s="17">
        <f t="shared" si="42"/>
        <v>348.27850677854917</v>
      </c>
      <c r="L153" s="17">
        <f t="shared" si="43"/>
        <v>2882.9720838891017</v>
      </c>
      <c r="M153" s="18">
        <f t="shared" si="52"/>
        <v>432445.81258336524</v>
      </c>
      <c r="N153" s="18">
        <f t="shared" si="44"/>
        <v>1</v>
      </c>
      <c r="O153" s="18">
        <f t="shared" si="53"/>
        <v>25725.075976454478</v>
      </c>
      <c r="P153" s="18">
        <f t="shared" si="54"/>
        <v>83852.803681408201</v>
      </c>
      <c r="Q153" s="18">
        <f t="shared" si="45"/>
        <v>58127.727704953722</v>
      </c>
      <c r="R153" s="18">
        <f t="shared" si="46"/>
        <v>63039.876543209895</v>
      </c>
      <c r="S153" s="18">
        <f t="shared" si="47"/>
        <v>367.98132093749882</v>
      </c>
      <c r="T153" s="18">
        <f t="shared" si="48"/>
        <v>367.98132093749882</v>
      </c>
      <c r="U153" s="18">
        <v>51.11111111111093</v>
      </c>
      <c r="V153" s="18"/>
      <c r="W153" s="18"/>
      <c r="X153" s="18">
        <f>76</f>
        <v>76</v>
      </c>
      <c r="Y153" s="18">
        <f t="shared" si="49"/>
        <v>19551.057742105404</v>
      </c>
      <c r="Z153" s="17"/>
      <c r="AA153" s="17"/>
      <c r="AB153" s="17"/>
      <c r="AC153" s="17"/>
      <c r="AD153" s="17"/>
      <c r="AE153" s="17"/>
      <c r="AF153" s="25"/>
      <c r="AT153">
        <f t="shared" si="40"/>
        <v>1</v>
      </c>
    </row>
    <row r="154" spans="1:46" x14ac:dyDescent="0.25">
      <c r="A154" s="3" t="s">
        <v>47</v>
      </c>
      <c r="B154" s="3">
        <v>151</v>
      </c>
      <c r="C154" s="3">
        <v>151</v>
      </c>
      <c r="D154" s="28">
        <f t="shared" si="41"/>
        <v>8.1666666666666661</v>
      </c>
      <c r="E154" s="10">
        <v>29.4</v>
      </c>
      <c r="F154" s="17">
        <f t="shared" si="50"/>
        <v>-0.36111111111111133</v>
      </c>
      <c r="G154" s="17">
        <f t="shared" si="51"/>
        <v>-1.3000000000000007</v>
      </c>
      <c r="H154" s="17">
        <f t="shared" si="37"/>
        <v>-664.4444444444448</v>
      </c>
      <c r="I154" s="27">
        <f t="shared" si="38"/>
        <v>25.707123506944438</v>
      </c>
      <c r="J154" s="17">
        <f t="shared" si="39"/>
        <v>270.75599999999997</v>
      </c>
      <c r="K154" s="17">
        <f t="shared" si="42"/>
        <v>-367.98132093750041</v>
      </c>
      <c r="L154" s="17">
        <f t="shared" si="43"/>
        <v>-3005.180787656253</v>
      </c>
      <c r="M154" s="18">
        <f t="shared" si="52"/>
        <v>-453782.29893609422</v>
      </c>
      <c r="N154" s="18">
        <f t="shared" si="44"/>
        <v>1</v>
      </c>
      <c r="O154" s="18">
        <f t="shared" si="53"/>
        <v>26093.057297391977</v>
      </c>
      <c r="P154" s="18">
        <f t="shared" si="54"/>
        <v>84201.082188186745</v>
      </c>
      <c r="Q154" s="18">
        <f t="shared" si="45"/>
        <v>58108.024890794768</v>
      </c>
      <c r="R154" s="18">
        <f t="shared" si="46"/>
        <v>61358.888888888876</v>
      </c>
      <c r="S154" s="18">
        <f t="shared" si="47"/>
        <v>1445.018031358024</v>
      </c>
      <c r="T154" s="18">
        <f t="shared" si="48"/>
        <v>1445.018031358024</v>
      </c>
      <c r="U154" s="18">
        <v>-664.4444444444448</v>
      </c>
      <c r="V154" s="18"/>
      <c r="W154" s="18"/>
      <c r="X154" s="18">
        <f>76</f>
        <v>76</v>
      </c>
      <c r="Y154" s="18">
        <f t="shared" si="49"/>
        <v>19830.723546017904</v>
      </c>
      <c r="Z154" s="17"/>
      <c r="AA154" s="17"/>
      <c r="AB154" s="17"/>
      <c r="AC154" s="17"/>
      <c r="AD154" s="17"/>
      <c r="AE154" s="17"/>
      <c r="AF154" s="25"/>
      <c r="AT154">
        <f t="shared" si="40"/>
        <v>1</v>
      </c>
    </row>
    <row r="155" spans="1:46" x14ac:dyDescent="0.25">
      <c r="A155" s="3" t="s">
        <v>47</v>
      </c>
      <c r="B155" s="3">
        <v>152</v>
      </c>
      <c r="C155" s="3">
        <v>152</v>
      </c>
      <c r="D155" s="28">
        <f t="shared" si="41"/>
        <v>7.5555555555555554</v>
      </c>
      <c r="E155" s="10">
        <v>27.2</v>
      </c>
      <c r="F155" s="17">
        <f t="shared" si="50"/>
        <v>-0.94444444444444398</v>
      </c>
      <c r="G155" s="17">
        <f t="shared" si="51"/>
        <v>-3.3999999999999986</v>
      </c>
      <c r="H155" s="17">
        <f t="shared" si="37"/>
        <v>-1737.7777777777769</v>
      </c>
      <c r="I155" s="27">
        <f t="shared" si="38"/>
        <v>22.003746419753085</v>
      </c>
      <c r="J155" s="17">
        <f t="shared" si="39"/>
        <v>270.75599999999997</v>
      </c>
      <c r="K155" s="17">
        <f t="shared" si="42"/>
        <v>-1445.018031358024</v>
      </c>
      <c r="L155" s="17">
        <f t="shared" si="43"/>
        <v>-10917.914014705069</v>
      </c>
      <c r="M155" s="18">
        <f t="shared" si="52"/>
        <v>-1659522.9302351705</v>
      </c>
      <c r="N155" s="18">
        <f t="shared" si="44"/>
        <v>1</v>
      </c>
      <c r="O155" s="18">
        <f t="shared" si="53"/>
        <v>27538.075328750001</v>
      </c>
      <c r="P155" s="18">
        <f t="shared" si="54"/>
        <v>84201.082188186745</v>
      </c>
      <c r="Q155" s="18">
        <f t="shared" si="45"/>
        <v>56663.006859436748</v>
      </c>
      <c r="R155" s="18">
        <f t="shared" si="46"/>
        <v>52519.506172839501</v>
      </c>
      <c r="S155" s="18">
        <f t="shared" si="47"/>
        <v>2244.053372943672</v>
      </c>
      <c r="T155" s="18">
        <f t="shared" si="48"/>
        <v>2244.053372943672</v>
      </c>
      <c r="U155" s="18">
        <v>-1737.7777777777769</v>
      </c>
      <c r="V155" s="18"/>
      <c r="W155" s="18"/>
      <c r="X155" s="18">
        <f>76</f>
        <v>76</v>
      </c>
      <c r="Y155" s="18">
        <f t="shared" si="49"/>
        <v>20928.937249850002</v>
      </c>
      <c r="Z155" s="17"/>
      <c r="AA155" s="17"/>
      <c r="AB155" s="17"/>
      <c r="AC155" s="17"/>
      <c r="AD155" s="17"/>
      <c r="AE155" s="17"/>
      <c r="AF155" s="25"/>
      <c r="AT155">
        <f t="shared" si="40"/>
        <v>1</v>
      </c>
    </row>
    <row r="156" spans="1:46" x14ac:dyDescent="0.25">
      <c r="A156" s="3" t="s">
        <v>47</v>
      </c>
      <c r="B156" s="3">
        <v>153</v>
      </c>
      <c r="C156" s="3">
        <v>153</v>
      </c>
      <c r="D156" s="28">
        <f t="shared" si="41"/>
        <v>6.2777777777777777</v>
      </c>
      <c r="E156" s="10">
        <v>22.6</v>
      </c>
      <c r="F156" s="17">
        <f t="shared" si="50"/>
        <v>-1.3749999999999998</v>
      </c>
      <c r="G156" s="17">
        <f t="shared" si="51"/>
        <v>-4.9499999999999993</v>
      </c>
      <c r="H156" s="17">
        <f t="shared" si="37"/>
        <v>-2529.9999999999995</v>
      </c>
      <c r="I156" s="27">
        <f t="shared" si="38"/>
        <v>15.190627056327161</v>
      </c>
      <c r="J156" s="17">
        <f t="shared" si="39"/>
        <v>270.75599999999997</v>
      </c>
      <c r="K156" s="17">
        <f t="shared" si="42"/>
        <v>-2244.0533729436725</v>
      </c>
      <c r="L156" s="17">
        <f t="shared" si="43"/>
        <v>-14087.668396813055</v>
      </c>
      <c r="M156" s="18">
        <f t="shared" si="52"/>
        <v>-2155413.2647123975</v>
      </c>
      <c r="N156" s="18">
        <f t="shared" si="44"/>
        <v>1</v>
      </c>
      <c r="O156" s="18">
        <f t="shared" si="53"/>
        <v>29782.128701693673</v>
      </c>
      <c r="P156" s="18">
        <f t="shared" si="54"/>
        <v>84201.082188186745</v>
      </c>
      <c r="Q156" s="18">
        <f t="shared" si="45"/>
        <v>54418.953486493076</v>
      </c>
      <c r="R156" s="18">
        <f t="shared" si="46"/>
        <v>36257.654320987655</v>
      </c>
      <c r="S156" s="18">
        <f t="shared" si="47"/>
        <v>2097.0094160368426</v>
      </c>
      <c r="T156" s="18">
        <f t="shared" si="48"/>
        <v>2097.0094160368426</v>
      </c>
      <c r="U156" s="18">
        <v>-2529.9999999999995</v>
      </c>
      <c r="V156" s="18"/>
      <c r="W156" s="18"/>
      <c r="X156" s="18">
        <f>76</f>
        <v>76</v>
      </c>
      <c r="Y156" s="18">
        <f t="shared" si="49"/>
        <v>22634.417813287193</v>
      </c>
      <c r="Z156" s="17"/>
      <c r="AA156" s="17"/>
      <c r="AB156" s="17"/>
      <c r="AC156" s="17"/>
      <c r="AD156" s="17"/>
      <c r="AE156" s="17"/>
      <c r="AF156" s="25"/>
      <c r="AT156">
        <f t="shared" si="40"/>
        <v>1</v>
      </c>
    </row>
    <row r="157" spans="1:46" x14ac:dyDescent="0.25">
      <c r="A157" s="3" t="s">
        <v>47</v>
      </c>
      <c r="B157" s="3">
        <v>154</v>
      </c>
      <c r="C157" s="3">
        <v>154</v>
      </c>
      <c r="D157" s="28">
        <f t="shared" si="41"/>
        <v>4.8055555555555554</v>
      </c>
      <c r="E157" s="10">
        <v>17.3</v>
      </c>
      <c r="F157" s="17">
        <f t="shared" si="50"/>
        <v>-1.2916666666666667</v>
      </c>
      <c r="G157" s="17">
        <f t="shared" si="51"/>
        <v>-4.6500000000000004</v>
      </c>
      <c r="H157" s="17">
        <f t="shared" si="37"/>
        <v>-2376.666666666667</v>
      </c>
      <c r="I157" s="27">
        <f t="shared" si="38"/>
        <v>8.9012506298225311</v>
      </c>
      <c r="J157" s="17">
        <f t="shared" si="39"/>
        <v>270.75599999999997</v>
      </c>
      <c r="K157" s="17">
        <f t="shared" si="42"/>
        <v>-2097.0094160368444</v>
      </c>
      <c r="L157" s="17">
        <f t="shared" si="43"/>
        <v>-10077.295249288169</v>
      </c>
      <c r="M157" s="18">
        <f t="shared" si="52"/>
        <v>-1551903.4683903779</v>
      </c>
      <c r="N157" s="18">
        <f t="shared" si="44"/>
        <v>1</v>
      </c>
      <c r="O157" s="18">
        <f t="shared" si="53"/>
        <v>31879.138117730516</v>
      </c>
      <c r="P157" s="18">
        <f t="shared" si="54"/>
        <v>84201.082188186745</v>
      </c>
      <c r="Q157" s="18">
        <f t="shared" si="45"/>
        <v>52321.944070456229</v>
      </c>
      <c r="R157" s="18">
        <f t="shared" si="46"/>
        <v>21245.895061728395</v>
      </c>
      <c r="S157" s="18">
        <f t="shared" si="47"/>
        <v>1078.4275195090668</v>
      </c>
      <c r="T157" s="18">
        <f t="shared" si="48"/>
        <v>1078.4275195090668</v>
      </c>
      <c r="U157" s="18">
        <v>-2376.666666666667</v>
      </c>
      <c r="V157" s="18"/>
      <c r="W157" s="18"/>
      <c r="X157" s="18">
        <f>76</f>
        <v>76</v>
      </c>
      <c r="Y157" s="18">
        <f t="shared" si="49"/>
        <v>24228.144969475194</v>
      </c>
      <c r="Z157" s="17"/>
      <c r="AA157" s="17"/>
      <c r="AB157" s="17"/>
      <c r="AC157" s="17"/>
      <c r="AD157" s="17"/>
      <c r="AE157" s="17"/>
      <c r="AF157" s="25"/>
      <c r="AT157">
        <f t="shared" si="40"/>
        <v>1</v>
      </c>
    </row>
    <row r="158" spans="1:46" x14ac:dyDescent="0.25">
      <c r="A158" s="3" t="s">
        <v>47</v>
      </c>
      <c r="B158" s="3">
        <v>155</v>
      </c>
      <c r="C158" s="3">
        <v>155</v>
      </c>
      <c r="D158" s="28">
        <f t="shared" si="41"/>
        <v>3.6944444444444446</v>
      </c>
      <c r="E158" s="10">
        <v>13.3</v>
      </c>
      <c r="F158" s="17">
        <f t="shared" si="50"/>
        <v>-0.73611111111111116</v>
      </c>
      <c r="G158" s="17">
        <f t="shared" si="51"/>
        <v>-2.6500000000000004</v>
      </c>
      <c r="H158" s="17">
        <f t="shared" si="37"/>
        <v>-1354.4444444444446</v>
      </c>
      <c r="I158" s="27">
        <f t="shared" si="38"/>
        <v>5.2609249353780871</v>
      </c>
      <c r="J158" s="17">
        <f t="shared" si="39"/>
        <v>270.75599999999997</v>
      </c>
      <c r="K158" s="17">
        <f t="shared" si="42"/>
        <v>-1078.4275195090663</v>
      </c>
      <c r="L158" s="17">
        <f t="shared" si="43"/>
        <v>-3984.1905581862729</v>
      </c>
      <c r="M158" s="18">
        <f t="shared" si="52"/>
        <v>-617549.53651887225</v>
      </c>
      <c r="N158" s="18">
        <f t="shared" si="44"/>
        <v>1</v>
      </c>
      <c r="O158" s="18">
        <f t="shared" si="53"/>
        <v>32957.565637239582</v>
      </c>
      <c r="P158" s="18">
        <f t="shared" si="54"/>
        <v>84201.082188186745</v>
      </c>
      <c r="Q158" s="18">
        <f t="shared" si="45"/>
        <v>51243.516550947163</v>
      </c>
      <c r="R158" s="18">
        <f t="shared" si="46"/>
        <v>12557.006172839507</v>
      </c>
      <c r="S158" s="18">
        <f t="shared" si="47"/>
        <v>0</v>
      </c>
      <c r="T158" s="18">
        <f t="shared" si="48"/>
        <v>0</v>
      </c>
      <c r="U158" s="18">
        <v>-1354.4444444444446</v>
      </c>
      <c r="V158" s="18"/>
      <c r="W158" s="18"/>
      <c r="X158" s="18">
        <f>76</f>
        <v>76</v>
      </c>
      <c r="Y158" s="18">
        <f t="shared" si="49"/>
        <v>25047.749884302084</v>
      </c>
      <c r="Z158" s="17"/>
      <c r="AA158" s="17"/>
      <c r="AB158" s="17"/>
      <c r="AC158" s="17"/>
      <c r="AD158" s="17"/>
      <c r="AE158" s="17"/>
      <c r="AF158" s="25"/>
      <c r="AT158">
        <f t="shared" si="40"/>
        <v>1</v>
      </c>
    </row>
    <row r="159" spans="1:46" x14ac:dyDescent="0.25">
      <c r="A159" s="3" t="s">
        <v>47</v>
      </c>
      <c r="B159" s="3">
        <v>156</v>
      </c>
      <c r="C159" s="3">
        <v>156</v>
      </c>
      <c r="D159" s="28">
        <f t="shared" si="41"/>
        <v>3.333333333333333</v>
      </c>
      <c r="E159" s="10">
        <v>12</v>
      </c>
      <c r="F159" s="17">
        <f t="shared" si="50"/>
        <v>-9.7222222222222363E-2</v>
      </c>
      <c r="G159" s="17">
        <f t="shared" si="51"/>
        <v>-0.35000000000000053</v>
      </c>
      <c r="H159" s="17">
        <f t="shared" si="37"/>
        <v>-178.88888888888914</v>
      </c>
      <c r="I159" s="27">
        <f t="shared" si="38"/>
        <v>4.2827361111111104</v>
      </c>
      <c r="J159" s="17">
        <f t="shared" si="39"/>
        <v>270.75599999999997</v>
      </c>
      <c r="K159" s="17">
        <f t="shared" si="42"/>
        <v>96.14984722222195</v>
      </c>
      <c r="L159" s="17">
        <f t="shared" si="43"/>
        <v>320.49949074073982</v>
      </c>
      <c r="M159" s="18">
        <f t="shared" si="52"/>
        <v>49997.920555555414</v>
      </c>
      <c r="N159" s="18">
        <f t="shared" si="44"/>
        <v>1</v>
      </c>
      <c r="O159" s="18">
        <f t="shared" si="53"/>
        <v>32957.565637239582</v>
      </c>
      <c r="P159" s="18">
        <f t="shared" si="54"/>
        <v>84201.082188186745</v>
      </c>
      <c r="Q159" s="18">
        <f t="shared" si="45"/>
        <v>51243.516550947163</v>
      </c>
      <c r="R159" s="18">
        <f t="shared" si="46"/>
        <v>10222.222222222221</v>
      </c>
      <c r="S159" s="18">
        <f t="shared" si="47"/>
        <v>0</v>
      </c>
      <c r="T159" s="18">
        <f t="shared" si="48"/>
        <v>0</v>
      </c>
      <c r="U159" s="18">
        <v>-178.88888888888914</v>
      </c>
      <c r="V159" s="18"/>
      <c r="W159" s="18"/>
      <c r="X159" s="18">
        <f>76</f>
        <v>76</v>
      </c>
      <c r="Y159" s="18">
        <f t="shared" si="49"/>
        <v>25047.749884302084</v>
      </c>
      <c r="Z159" s="17"/>
      <c r="AA159" s="17"/>
      <c r="AB159" s="17"/>
      <c r="AC159" s="17"/>
      <c r="AD159" s="17"/>
      <c r="AE159" s="17"/>
      <c r="AF159" s="25"/>
      <c r="AT159">
        <f t="shared" si="40"/>
        <v>1</v>
      </c>
    </row>
    <row r="160" spans="1:46" x14ac:dyDescent="0.25">
      <c r="A160" s="3" t="s">
        <v>47</v>
      </c>
      <c r="B160" s="3">
        <v>157</v>
      </c>
      <c r="C160" s="3">
        <v>157</v>
      </c>
      <c r="D160" s="28">
        <f t="shared" si="41"/>
        <v>3.5</v>
      </c>
      <c r="E160" s="10">
        <v>12.6</v>
      </c>
      <c r="F160" s="17">
        <f t="shared" si="50"/>
        <v>0.29166666666666663</v>
      </c>
      <c r="G160" s="17">
        <f t="shared" si="51"/>
        <v>1.0499999999999998</v>
      </c>
      <c r="H160" s="17">
        <f t="shared" si="37"/>
        <v>536.66666666666663</v>
      </c>
      <c r="I160" s="27">
        <f t="shared" si="38"/>
        <v>4.7217165625000002</v>
      </c>
      <c r="J160" s="17">
        <f t="shared" si="39"/>
        <v>270.75599999999997</v>
      </c>
      <c r="K160" s="17">
        <f t="shared" si="42"/>
        <v>812.14438322916658</v>
      </c>
      <c r="L160" s="17">
        <f t="shared" si="43"/>
        <v>2842.5053413020833</v>
      </c>
      <c r="M160" s="18">
        <f t="shared" si="52"/>
        <v>446273.33858442708</v>
      </c>
      <c r="N160" s="18">
        <f t="shared" si="44"/>
        <v>1</v>
      </c>
      <c r="O160" s="18">
        <f t="shared" si="53"/>
        <v>32957.565637239582</v>
      </c>
      <c r="P160" s="18">
        <f t="shared" si="54"/>
        <v>84297.232035408961</v>
      </c>
      <c r="Q160" s="18">
        <f t="shared" si="45"/>
        <v>51339.666398169378</v>
      </c>
      <c r="R160" s="18">
        <f t="shared" si="46"/>
        <v>11270</v>
      </c>
      <c r="S160" s="18">
        <f t="shared" si="47"/>
        <v>0</v>
      </c>
      <c r="T160" s="18">
        <f t="shared" si="48"/>
        <v>0</v>
      </c>
      <c r="U160" s="18">
        <v>536.66666666666663</v>
      </c>
      <c r="V160" s="18"/>
      <c r="W160" s="18"/>
      <c r="X160" s="18">
        <f>76</f>
        <v>76</v>
      </c>
      <c r="Y160" s="18">
        <f t="shared" si="49"/>
        <v>25047.749884302084</v>
      </c>
      <c r="Z160" s="17"/>
      <c r="AA160" s="17"/>
      <c r="AB160" s="17"/>
      <c r="AC160" s="17"/>
      <c r="AD160" s="17"/>
      <c r="AE160" s="17"/>
      <c r="AF160" s="25"/>
      <c r="AT160">
        <f t="shared" si="40"/>
        <v>1</v>
      </c>
    </row>
    <row r="161" spans="1:46" x14ac:dyDescent="0.25">
      <c r="A161" s="3" t="s">
        <v>47</v>
      </c>
      <c r="B161" s="3">
        <v>158</v>
      </c>
      <c r="C161" s="3">
        <v>158</v>
      </c>
      <c r="D161" s="28">
        <f t="shared" si="41"/>
        <v>3.9166666666666665</v>
      </c>
      <c r="E161" s="10">
        <v>14.1</v>
      </c>
      <c r="F161" s="17">
        <f t="shared" si="50"/>
        <v>0.63888888888888884</v>
      </c>
      <c r="G161" s="17">
        <f t="shared" si="51"/>
        <v>2.2999999999999998</v>
      </c>
      <c r="H161" s="17">
        <f t="shared" si="37"/>
        <v>1175.5555555555554</v>
      </c>
      <c r="I161" s="27">
        <f t="shared" si="38"/>
        <v>5.912852543402777</v>
      </c>
      <c r="J161" s="17">
        <f t="shared" si="39"/>
        <v>270.75599999999997</v>
      </c>
      <c r="K161" s="17">
        <f t="shared" si="42"/>
        <v>1452.2244080989581</v>
      </c>
      <c r="L161" s="17">
        <f t="shared" si="43"/>
        <v>5687.8789317209184</v>
      </c>
      <c r="M161" s="18">
        <f t="shared" si="52"/>
        <v>898684.87121190515</v>
      </c>
      <c r="N161" s="18">
        <f t="shared" si="44"/>
        <v>1</v>
      </c>
      <c r="O161" s="18">
        <f t="shared" si="53"/>
        <v>32957.565637239582</v>
      </c>
      <c r="P161" s="18">
        <f t="shared" si="54"/>
        <v>85109.37641863813</v>
      </c>
      <c r="Q161" s="18">
        <f t="shared" si="45"/>
        <v>52151.810781398548</v>
      </c>
      <c r="R161" s="18">
        <f t="shared" si="46"/>
        <v>14113.055555555555</v>
      </c>
      <c r="S161" s="18">
        <f t="shared" si="47"/>
        <v>0</v>
      </c>
      <c r="T161" s="18">
        <f t="shared" si="48"/>
        <v>0</v>
      </c>
      <c r="U161" s="18">
        <v>1175.5555555555554</v>
      </c>
      <c r="V161" s="18"/>
      <c r="W161" s="18"/>
      <c r="X161" s="18">
        <f>76</f>
        <v>76</v>
      </c>
      <c r="Y161" s="18">
        <f t="shared" si="49"/>
        <v>25047.749884302084</v>
      </c>
      <c r="Z161" s="17"/>
      <c r="AA161" s="17"/>
      <c r="AB161" s="17"/>
      <c r="AC161" s="17"/>
      <c r="AD161" s="17"/>
      <c r="AE161" s="17"/>
      <c r="AF161" s="25"/>
      <c r="AT161">
        <f t="shared" si="40"/>
        <v>1</v>
      </c>
    </row>
    <row r="162" spans="1:46" x14ac:dyDescent="0.25">
      <c r="A162" s="3" t="s">
        <v>47</v>
      </c>
      <c r="B162" s="3">
        <v>159</v>
      </c>
      <c r="C162" s="3">
        <v>159</v>
      </c>
      <c r="D162" s="28">
        <f t="shared" si="41"/>
        <v>4.7777777777777777</v>
      </c>
      <c r="E162" s="10">
        <v>17.2</v>
      </c>
      <c r="F162" s="17">
        <f t="shared" si="50"/>
        <v>0.83333333333333359</v>
      </c>
      <c r="G162" s="17">
        <f t="shared" si="51"/>
        <v>3.0000000000000009</v>
      </c>
      <c r="H162" s="17">
        <f t="shared" si="37"/>
        <v>1533.3333333333337</v>
      </c>
      <c r="I162" s="27">
        <f t="shared" si="38"/>
        <v>8.7986434104938258</v>
      </c>
      <c r="J162" s="17">
        <f t="shared" si="39"/>
        <v>270.75599999999997</v>
      </c>
      <c r="K162" s="17">
        <f t="shared" si="42"/>
        <v>1812.8879767438275</v>
      </c>
      <c r="L162" s="17">
        <f t="shared" si="43"/>
        <v>8661.5758888871751</v>
      </c>
      <c r="M162" s="18">
        <f t="shared" si="52"/>
        <v>1377190.5663330609</v>
      </c>
      <c r="N162" s="18">
        <f t="shared" si="44"/>
        <v>1</v>
      </c>
      <c r="O162" s="18">
        <f t="shared" si="53"/>
        <v>32957.565637239582</v>
      </c>
      <c r="P162" s="18">
        <f t="shared" si="54"/>
        <v>86561.600826737093</v>
      </c>
      <c r="Q162" s="18">
        <f t="shared" si="45"/>
        <v>53604.03518949751</v>
      </c>
      <c r="R162" s="18">
        <f t="shared" si="46"/>
        <v>21000.987654320987</v>
      </c>
      <c r="S162" s="18">
        <f t="shared" si="47"/>
        <v>0</v>
      </c>
      <c r="T162" s="18">
        <f t="shared" si="48"/>
        <v>0</v>
      </c>
      <c r="U162" s="18">
        <v>1533.3333333333337</v>
      </c>
      <c r="V162" s="18"/>
      <c r="W162" s="18"/>
      <c r="X162" s="18">
        <f>76</f>
        <v>76</v>
      </c>
      <c r="Y162" s="18">
        <f t="shared" si="49"/>
        <v>25047.749884302084</v>
      </c>
      <c r="Z162" s="17"/>
      <c r="AA162" s="17"/>
      <c r="AB162" s="17"/>
      <c r="AC162" s="17"/>
      <c r="AD162" s="17"/>
      <c r="AE162" s="17"/>
      <c r="AF162" s="25"/>
      <c r="AT162">
        <f t="shared" si="40"/>
        <v>1</v>
      </c>
    </row>
    <row r="163" spans="1:46" x14ac:dyDescent="0.25">
      <c r="A163" s="3" t="s">
        <v>47</v>
      </c>
      <c r="B163" s="3">
        <v>160</v>
      </c>
      <c r="C163" s="3">
        <v>160</v>
      </c>
      <c r="D163" s="28">
        <f t="shared" si="41"/>
        <v>5.5833333333333339</v>
      </c>
      <c r="E163" s="10">
        <v>20.100000000000001</v>
      </c>
      <c r="F163" s="17">
        <f t="shared" si="50"/>
        <v>0.86111111111111094</v>
      </c>
      <c r="G163" s="17">
        <f t="shared" si="51"/>
        <v>3.0999999999999996</v>
      </c>
      <c r="H163" s="17">
        <f t="shared" si="37"/>
        <v>1584.4444444444441</v>
      </c>
      <c r="I163" s="27">
        <f t="shared" si="38"/>
        <v>12.015751501736114</v>
      </c>
      <c r="J163" s="17">
        <f t="shared" si="39"/>
        <v>270.75599999999997</v>
      </c>
      <c r="K163" s="17">
        <f t="shared" si="42"/>
        <v>1867.2161959461801</v>
      </c>
      <c r="L163" s="17">
        <f t="shared" si="43"/>
        <v>10425.290427366173</v>
      </c>
      <c r="M163" s="18">
        <f t="shared" si="52"/>
        <v>1668046.4683785876</v>
      </c>
      <c r="N163" s="18">
        <f t="shared" si="44"/>
        <v>1</v>
      </c>
      <c r="O163" s="18">
        <f t="shared" si="53"/>
        <v>32957.565637239582</v>
      </c>
      <c r="P163" s="18">
        <f t="shared" si="54"/>
        <v>88374.488803480926</v>
      </c>
      <c r="Q163" s="18">
        <f t="shared" si="45"/>
        <v>55416.923166241344</v>
      </c>
      <c r="R163" s="18">
        <f t="shared" si="46"/>
        <v>28679.72222222223</v>
      </c>
      <c r="S163" s="18">
        <f t="shared" si="47"/>
        <v>0</v>
      </c>
      <c r="T163" s="18">
        <f t="shared" si="48"/>
        <v>0</v>
      </c>
      <c r="U163" s="18">
        <v>1584.4444444444441</v>
      </c>
      <c r="V163" s="18"/>
      <c r="W163" s="18"/>
      <c r="X163" s="18">
        <f>76</f>
        <v>76</v>
      </c>
      <c r="Y163" s="18">
        <f t="shared" si="49"/>
        <v>25047.749884302084</v>
      </c>
      <c r="Z163" s="17"/>
      <c r="AA163" s="17"/>
      <c r="AB163" s="17"/>
      <c r="AC163" s="17"/>
      <c r="AD163" s="17"/>
      <c r="AE163" s="17"/>
      <c r="AF163" s="25"/>
      <c r="AT163">
        <f t="shared" si="40"/>
        <v>1</v>
      </c>
    </row>
    <row r="164" spans="1:46" x14ac:dyDescent="0.25">
      <c r="A164" s="3" t="s">
        <v>47</v>
      </c>
      <c r="B164" s="3">
        <v>161</v>
      </c>
      <c r="C164" s="3">
        <v>161</v>
      </c>
      <c r="D164" s="28">
        <f t="shared" si="41"/>
        <v>6.4999999999999991</v>
      </c>
      <c r="E164" s="10">
        <v>23.4</v>
      </c>
      <c r="F164" s="17">
        <f t="shared" si="50"/>
        <v>0.74999999999999978</v>
      </c>
      <c r="G164" s="17">
        <f t="shared" si="51"/>
        <v>2.6999999999999993</v>
      </c>
      <c r="H164" s="17">
        <f t="shared" si="37"/>
        <v>1379.9999999999995</v>
      </c>
      <c r="I164" s="27">
        <f t="shared" si="38"/>
        <v>16.285104062499993</v>
      </c>
      <c r="J164" s="17">
        <f t="shared" si="39"/>
        <v>270.75599999999997</v>
      </c>
      <c r="K164" s="17">
        <f t="shared" si="42"/>
        <v>1667.0411040624995</v>
      </c>
      <c r="L164" s="17">
        <f t="shared" si="43"/>
        <v>10835.767176406245</v>
      </c>
      <c r="M164" s="18">
        <f t="shared" si="52"/>
        <v>1744558.5154014055</v>
      </c>
      <c r="N164" s="18">
        <f t="shared" si="44"/>
        <v>1</v>
      </c>
      <c r="O164" s="18">
        <f t="shared" si="53"/>
        <v>32957.565637239582</v>
      </c>
      <c r="P164" s="18">
        <f t="shared" si="54"/>
        <v>90241.704999427107</v>
      </c>
      <c r="Q164" s="18">
        <f t="shared" si="45"/>
        <v>57284.139362187525</v>
      </c>
      <c r="R164" s="18">
        <f t="shared" si="46"/>
        <v>38869.999999999985</v>
      </c>
      <c r="S164" s="18">
        <f t="shared" si="47"/>
        <v>0</v>
      </c>
      <c r="T164" s="18">
        <f t="shared" si="48"/>
        <v>0</v>
      </c>
      <c r="U164" s="18">
        <v>1379.9999999999995</v>
      </c>
      <c r="V164" s="18"/>
      <c r="W164" s="18"/>
      <c r="X164" s="18">
        <f>76</f>
        <v>76</v>
      </c>
      <c r="Y164" s="18">
        <f t="shared" si="49"/>
        <v>25047.749884302084</v>
      </c>
      <c r="Z164" s="17"/>
      <c r="AA164" s="17"/>
      <c r="AB164" s="17"/>
      <c r="AC164" s="17"/>
      <c r="AD164" s="17"/>
      <c r="AE164" s="17"/>
      <c r="AF164" s="25"/>
      <c r="AT164">
        <f t="shared" si="40"/>
        <v>1</v>
      </c>
    </row>
    <row r="165" spans="1:46" x14ac:dyDescent="0.25">
      <c r="A165" s="3" t="s">
        <v>47</v>
      </c>
      <c r="B165" s="3">
        <v>162</v>
      </c>
      <c r="C165" s="3">
        <v>162</v>
      </c>
      <c r="D165" s="28">
        <f t="shared" si="41"/>
        <v>7.083333333333333</v>
      </c>
      <c r="E165" s="10">
        <v>25.5</v>
      </c>
      <c r="F165" s="17">
        <f t="shared" si="50"/>
        <v>0.5833333333333337</v>
      </c>
      <c r="G165" s="17">
        <f t="shared" si="51"/>
        <v>2.1000000000000014</v>
      </c>
      <c r="H165" s="17">
        <f t="shared" si="37"/>
        <v>1073.3333333333339</v>
      </c>
      <c r="I165" s="27">
        <f t="shared" si="38"/>
        <v>19.339230251736108</v>
      </c>
      <c r="J165" s="17">
        <f t="shared" si="39"/>
        <v>270.75599999999997</v>
      </c>
      <c r="K165" s="17">
        <f t="shared" si="42"/>
        <v>1363.4285635850702</v>
      </c>
      <c r="L165" s="17">
        <f t="shared" si="43"/>
        <v>9657.618992060914</v>
      </c>
      <c r="M165" s="18">
        <f t="shared" si="52"/>
        <v>1564534.2767138681</v>
      </c>
      <c r="N165" s="18">
        <f t="shared" si="44"/>
        <v>1</v>
      </c>
      <c r="O165" s="18">
        <f t="shared" si="53"/>
        <v>32957.565637239582</v>
      </c>
      <c r="P165" s="18">
        <f t="shared" si="54"/>
        <v>91908.746103489611</v>
      </c>
      <c r="Q165" s="18">
        <f t="shared" si="45"/>
        <v>58951.180466250029</v>
      </c>
      <c r="R165" s="18">
        <f t="shared" si="46"/>
        <v>46159.722222222219</v>
      </c>
      <c r="S165" s="18">
        <f t="shared" si="47"/>
        <v>0</v>
      </c>
      <c r="T165" s="18">
        <f t="shared" si="48"/>
        <v>0</v>
      </c>
      <c r="U165" s="18">
        <v>1073.3333333333339</v>
      </c>
      <c r="V165" s="18"/>
      <c r="W165" s="18"/>
      <c r="X165" s="18">
        <f>76</f>
        <v>76</v>
      </c>
      <c r="Y165" s="18">
        <f t="shared" si="49"/>
        <v>25047.749884302084</v>
      </c>
      <c r="Z165" s="17"/>
      <c r="AA165" s="17"/>
      <c r="AB165" s="17"/>
      <c r="AC165" s="17"/>
      <c r="AD165" s="17"/>
      <c r="AE165" s="17"/>
      <c r="AF165" s="25"/>
      <c r="AT165">
        <f t="shared" si="40"/>
        <v>1</v>
      </c>
    </row>
    <row r="166" spans="1:46" x14ac:dyDescent="0.25">
      <c r="A166" s="3" t="s">
        <v>47</v>
      </c>
      <c r="B166" s="3">
        <v>163</v>
      </c>
      <c r="C166" s="3">
        <v>163</v>
      </c>
      <c r="D166" s="28">
        <f t="shared" si="41"/>
        <v>7.666666666666667</v>
      </c>
      <c r="E166" s="10">
        <v>27.6</v>
      </c>
      <c r="F166" s="17">
        <f t="shared" si="50"/>
        <v>0.55555555555555558</v>
      </c>
      <c r="G166" s="17">
        <f t="shared" si="51"/>
        <v>2</v>
      </c>
      <c r="H166" s="17">
        <f t="shared" si="37"/>
        <v>1022.2222222222223</v>
      </c>
      <c r="I166" s="27">
        <f t="shared" si="38"/>
        <v>22.655674027777781</v>
      </c>
      <c r="J166" s="17">
        <f t="shared" si="39"/>
        <v>270.75599999999997</v>
      </c>
      <c r="K166" s="17">
        <f t="shared" si="42"/>
        <v>1315.6338962499999</v>
      </c>
      <c r="L166" s="17">
        <f t="shared" si="43"/>
        <v>10086.526537916667</v>
      </c>
      <c r="M166" s="18">
        <f t="shared" si="52"/>
        <v>1644103.8256804168</v>
      </c>
      <c r="N166" s="18">
        <f t="shared" si="44"/>
        <v>1</v>
      </c>
      <c r="O166" s="18">
        <f t="shared" si="53"/>
        <v>32957.565637239582</v>
      </c>
      <c r="P166" s="18">
        <f t="shared" si="54"/>
        <v>93272.17466707468</v>
      </c>
      <c r="Q166" s="18">
        <f t="shared" si="45"/>
        <v>60314.609029835097</v>
      </c>
      <c r="R166" s="18">
        <f t="shared" si="46"/>
        <v>54075.555555555562</v>
      </c>
      <c r="S166" s="18">
        <f t="shared" si="47"/>
        <v>0</v>
      </c>
      <c r="T166" s="18">
        <f t="shared" si="48"/>
        <v>0</v>
      </c>
      <c r="U166" s="18">
        <v>1022.2222222222223</v>
      </c>
      <c r="V166" s="18"/>
      <c r="W166" s="18"/>
      <c r="X166" s="18">
        <f>76</f>
        <v>76</v>
      </c>
      <c r="Y166" s="18">
        <f t="shared" si="49"/>
        <v>25047.749884302084</v>
      </c>
      <c r="Z166" s="17"/>
      <c r="AA166" s="17"/>
      <c r="AB166" s="17"/>
      <c r="AC166" s="17"/>
      <c r="AD166" s="17"/>
      <c r="AE166" s="17"/>
      <c r="AF166" s="25"/>
      <c r="AT166">
        <f t="shared" si="40"/>
        <v>1</v>
      </c>
    </row>
    <row r="167" spans="1:46" x14ac:dyDescent="0.25">
      <c r="A167" s="3" t="s">
        <v>47</v>
      </c>
      <c r="B167" s="3">
        <v>164</v>
      </c>
      <c r="C167" s="3">
        <v>164</v>
      </c>
      <c r="D167" s="28">
        <f t="shared" si="41"/>
        <v>8.1944444444444446</v>
      </c>
      <c r="E167" s="10">
        <v>29.5</v>
      </c>
      <c r="F167" s="17">
        <f t="shared" si="50"/>
        <v>0.4861111111111111</v>
      </c>
      <c r="G167" s="17">
        <f t="shared" si="51"/>
        <v>1.75</v>
      </c>
      <c r="H167" s="17">
        <f t="shared" si="37"/>
        <v>894.44444444444446</v>
      </c>
      <c r="I167" s="27">
        <f t="shared" si="38"/>
        <v>25.882299310378084</v>
      </c>
      <c r="J167" s="17">
        <f t="shared" si="39"/>
        <v>270.75599999999997</v>
      </c>
      <c r="K167" s="17">
        <f t="shared" si="42"/>
        <v>1191.0827437548226</v>
      </c>
      <c r="L167" s="17">
        <f t="shared" si="43"/>
        <v>9760.2613724353523</v>
      </c>
      <c r="M167" s="18">
        <f t="shared" si="52"/>
        <v>1600682.8650793978</v>
      </c>
      <c r="N167" s="18">
        <f t="shared" si="44"/>
        <v>1</v>
      </c>
      <c r="O167" s="18">
        <f t="shared" si="53"/>
        <v>32957.565637239582</v>
      </c>
      <c r="P167" s="18">
        <f t="shared" si="54"/>
        <v>94587.808563324681</v>
      </c>
      <c r="Q167" s="18">
        <f t="shared" si="45"/>
        <v>61630.242926085099</v>
      </c>
      <c r="R167" s="18">
        <f t="shared" si="46"/>
        <v>61777.006172839501</v>
      </c>
      <c r="S167" s="18">
        <f t="shared" si="47"/>
        <v>0</v>
      </c>
      <c r="T167" s="18">
        <f t="shared" si="48"/>
        <v>0</v>
      </c>
      <c r="U167" s="18">
        <v>894.44444444444446</v>
      </c>
      <c r="V167" s="18"/>
      <c r="W167" s="18"/>
      <c r="X167" s="18">
        <f>76</f>
        <v>76</v>
      </c>
      <c r="Y167" s="18">
        <f t="shared" si="49"/>
        <v>25047.749884302084</v>
      </c>
      <c r="Z167" s="17"/>
      <c r="AA167" s="17"/>
      <c r="AB167" s="17"/>
      <c r="AC167" s="17"/>
      <c r="AD167" s="17"/>
      <c r="AE167" s="17"/>
      <c r="AF167" s="25"/>
      <c r="AT167">
        <f t="shared" si="40"/>
        <v>1</v>
      </c>
    </row>
    <row r="168" spans="1:46" x14ac:dyDescent="0.25">
      <c r="A168" s="3" t="s">
        <v>47</v>
      </c>
      <c r="B168" s="3">
        <v>165</v>
      </c>
      <c r="C168" s="3">
        <v>165</v>
      </c>
      <c r="D168" s="28">
        <f t="shared" si="41"/>
        <v>8.6388888888888893</v>
      </c>
      <c r="E168" s="10">
        <v>31.1</v>
      </c>
      <c r="F168" s="17">
        <f t="shared" si="50"/>
        <v>0.36111111111111133</v>
      </c>
      <c r="G168" s="17">
        <f t="shared" si="51"/>
        <v>1.3000000000000007</v>
      </c>
      <c r="H168" s="17">
        <f t="shared" si="37"/>
        <v>664.4444444444448</v>
      </c>
      <c r="I168" s="27">
        <f t="shared" si="38"/>
        <v>28.766008291859571</v>
      </c>
      <c r="J168" s="17">
        <f t="shared" si="39"/>
        <v>270.75599999999997</v>
      </c>
      <c r="K168" s="17">
        <f t="shared" si="42"/>
        <v>963.96645273630429</v>
      </c>
      <c r="L168" s="17">
        <f t="shared" si="43"/>
        <v>8327.5990778052965</v>
      </c>
      <c r="M168" s="18">
        <f t="shared" si="52"/>
        <v>1374053.847837874</v>
      </c>
      <c r="N168" s="18">
        <f t="shared" si="44"/>
        <v>1</v>
      </c>
      <c r="O168" s="18">
        <f t="shared" si="53"/>
        <v>32957.565637239582</v>
      </c>
      <c r="P168" s="18">
        <f t="shared" si="54"/>
        <v>95778.89130707951</v>
      </c>
      <c r="Q168" s="18">
        <f t="shared" si="45"/>
        <v>62821.325669839927</v>
      </c>
      <c r="R168" s="18">
        <f t="shared" si="46"/>
        <v>68659.969135802487</v>
      </c>
      <c r="S168" s="18">
        <f t="shared" si="47"/>
        <v>0</v>
      </c>
      <c r="T168" s="18">
        <f t="shared" si="48"/>
        <v>0</v>
      </c>
      <c r="U168" s="18">
        <v>664.4444444444448</v>
      </c>
      <c r="V168" s="18"/>
      <c r="W168" s="18"/>
      <c r="X168" s="18">
        <f>76</f>
        <v>76</v>
      </c>
      <c r="Y168" s="18">
        <f t="shared" si="49"/>
        <v>25047.749884302084</v>
      </c>
      <c r="Z168" s="17"/>
      <c r="AA168" s="17"/>
      <c r="AB168" s="17"/>
      <c r="AC168" s="17"/>
      <c r="AD168" s="17"/>
      <c r="AE168" s="17"/>
      <c r="AF168" s="25"/>
      <c r="AT168">
        <f t="shared" si="40"/>
        <v>1</v>
      </c>
    </row>
    <row r="169" spans="1:46" x14ac:dyDescent="0.25">
      <c r="A169" s="3" t="s">
        <v>47</v>
      </c>
      <c r="B169" s="3">
        <v>166</v>
      </c>
      <c r="C169" s="3">
        <v>166</v>
      </c>
      <c r="D169" s="28">
        <f t="shared" si="41"/>
        <v>8.9166666666666661</v>
      </c>
      <c r="E169" s="10">
        <v>32.1</v>
      </c>
      <c r="F169" s="17">
        <f t="shared" si="50"/>
        <v>0.29166666666666685</v>
      </c>
      <c r="G169" s="17">
        <f t="shared" si="51"/>
        <v>1.0500000000000007</v>
      </c>
      <c r="H169" s="17">
        <f t="shared" si="37"/>
        <v>536.66666666666697</v>
      </c>
      <c r="I169" s="27">
        <f t="shared" si="38"/>
        <v>30.645653585069436</v>
      </c>
      <c r="J169" s="17">
        <f t="shared" si="39"/>
        <v>270.75599999999997</v>
      </c>
      <c r="K169" s="17">
        <f t="shared" si="42"/>
        <v>838.0683202517364</v>
      </c>
      <c r="L169" s="17">
        <f t="shared" si="43"/>
        <v>7472.7758555779819</v>
      </c>
      <c r="M169" s="18">
        <f t="shared" si="52"/>
        <v>1240480.7920259449</v>
      </c>
      <c r="N169" s="18">
        <f t="shared" si="44"/>
        <v>1</v>
      </c>
      <c r="O169" s="18">
        <f t="shared" si="53"/>
        <v>32957.565637239582</v>
      </c>
      <c r="P169" s="18">
        <f t="shared" si="54"/>
        <v>96742.857759815815</v>
      </c>
      <c r="Q169" s="18">
        <f t="shared" si="45"/>
        <v>63785.292122576233</v>
      </c>
      <c r="R169" s="18">
        <f t="shared" si="46"/>
        <v>73146.388888888876</v>
      </c>
      <c r="S169" s="18">
        <f t="shared" si="47"/>
        <v>0</v>
      </c>
      <c r="T169" s="18">
        <f t="shared" si="48"/>
        <v>0</v>
      </c>
      <c r="U169" s="18">
        <v>536.66666666666697</v>
      </c>
      <c r="V169" s="18"/>
      <c r="W169" s="18"/>
      <c r="X169" s="18">
        <f>76</f>
        <v>76</v>
      </c>
      <c r="Y169" s="18">
        <f t="shared" si="49"/>
        <v>25047.749884302084</v>
      </c>
      <c r="Z169" s="17"/>
      <c r="AA169" s="17"/>
      <c r="AB169" s="17"/>
      <c r="AC169" s="17"/>
      <c r="AD169" s="17"/>
      <c r="AE169" s="17"/>
      <c r="AF169" s="25"/>
      <c r="AT169">
        <f t="shared" si="40"/>
        <v>1</v>
      </c>
    </row>
    <row r="170" spans="1:46" x14ac:dyDescent="0.25">
      <c r="A170" s="3" t="s">
        <v>47</v>
      </c>
      <c r="B170" s="3">
        <v>167</v>
      </c>
      <c r="C170" s="3">
        <v>167</v>
      </c>
      <c r="D170" s="28">
        <f t="shared" si="41"/>
        <v>9.2222222222222232</v>
      </c>
      <c r="E170" s="10">
        <v>33.200000000000003</v>
      </c>
      <c r="F170" s="17">
        <f t="shared" si="50"/>
        <v>0.43055555555555575</v>
      </c>
      <c r="G170" s="17">
        <f t="shared" si="51"/>
        <v>1.5500000000000007</v>
      </c>
      <c r="H170" s="17">
        <f t="shared" si="37"/>
        <v>792.22222222222263</v>
      </c>
      <c r="I170" s="27">
        <f t="shared" si="38"/>
        <v>32.781965632716059</v>
      </c>
      <c r="J170" s="17">
        <f t="shared" si="39"/>
        <v>270.75599999999997</v>
      </c>
      <c r="K170" s="17">
        <f t="shared" si="42"/>
        <v>1095.7601878549385</v>
      </c>
      <c r="L170" s="17">
        <f t="shared" si="43"/>
        <v>10105.343954662212</v>
      </c>
      <c r="M170" s="18">
        <f t="shared" si="52"/>
        <v>1687592.4404285895</v>
      </c>
      <c r="N170" s="18">
        <f t="shared" si="44"/>
        <v>1</v>
      </c>
      <c r="O170" s="18">
        <f t="shared" si="53"/>
        <v>32957.565637239582</v>
      </c>
      <c r="P170" s="18">
        <f t="shared" si="54"/>
        <v>97580.926080067555</v>
      </c>
      <c r="Q170" s="18">
        <f t="shared" si="45"/>
        <v>64623.360442827972</v>
      </c>
      <c r="R170" s="18">
        <f t="shared" si="46"/>
        <v>78245.43209876545</v>
      </c>
      <c r="S170" s="18">
        <f t="shared" si="47"/>
        <v>0</v>
      </c>
      <c r="T170" s="18">
        <f t="shared" si="48"/>
        <v>0</v>
      </c>
      <c r="U170" s="18">
        <v>792.22222222222263</v>
      </c>
      <c r="V170" s="18"/>
      <c r="W170" s="18"/>
      <c r="X170" s="18">
        <f>76</f>
        <v>76</v>
      </c>
      <c r="Y170" s="18">
        <f t="shared" si="49"/>
        <v>25047.749884302084</v>
      </c>
      <c r="Z170" s="17"/>
      <c r="AA170" s="17"/>
      <c r="AB170" s="17"/>
      <c r="AC170" s="17"/>
      <c r="AD170" s="17"/>
      <c r="AE170" s="17"/>
      <c r="AF170" s="25"/>
      <c r="AT170">
        <f t="shared" si="40"/>
        <v>1</v>
      </c>
    </row>
    <row r="171" spans="1:46" x14ac:dyDescent="0.25">
      <c r="A171" s="3" t="s">
        <v>47</v>
      </c>
      <c r="B171" s="3">
        <v>168</v>
      </c>
      <c r="C171" s="3">
        <v>168</v>
      </c>
      <c r="D171" s="28">
        <f t="shared" si="41"/>
        <v>9.7777777777777786</v>
      </c>
      <c r="E171" s="10">
        <v>35.200000000000003</v>
      </c>
      <c r="F171" s="17">
        <f t="shared" si="50"/>
        <v>0.55555555555555558</v>
      </c>
      <c r="G171" s="17">
        <f t="shared" si="51"/>
        <v>2</v>
      </c>
      <c r="H171" s="17">
        <f t="shared" si="37"/>
        <v>1022.2222222222223</v>
      </c>
      <c r="I171" s="27">
        <f t="shared" si="38"/>
        <v>36.85056493827161</v>
      </c>
      <c r="J171" s="17">
        <f t="shared" si="39"/>
        <v>270.75599999999997</v>
      </c>
      <c r="K171" s="17">
        <f t="shared" si="42"/>
        <v>1329.8287871604939</v>
      </c>
      <c r="L171" s="17">
        <f t="shared" si="43"/>
        <v>13002.770363347052</v>
      </c>
      <c r="M171" s="18">
        <f t="shared" si="52"/>
        <v>2184465.4210423045</v>
      </c>
      <c r="N171" s="18">
        <f t="shared" si="44"/>
        <v>1</v>
      </c>
      <c r="O171" s="18">
        <f t="shared" si="53"/>
        <v>32957.565637239582</v>
      </c>
      <c r="P171" s="18">
        <f t="shared" si="54"/>
        <v>98676.686267922487</v>
      </c>
      <c r="Q171" s="18">
        <f t="shared" si="45"/>
        <v>65719.120630682912</v>
      </c>
      <c r="R171" s="18">
        <f t="shared" si="46"/>
        <v>87956.54320987656</v>
      </c>
      <c r="S171" s="18">
        <f t="shared" si="47"/>
        <v>0</v>
      </c>
      <c r="T171" s="18">
        <f t="shared" si="48"/>
        <v>0</v>
      </c>
      <c r="U171" s="18">
        <v>1022.2222222222223</v>
      </c>
      <c r="V171" s="18"/>
      <c r="W171" s="18"/>
      <c r="X171" s="18">
        <f>76</f>
        <v>76</v>
      </c>
      <c r="Y171" s="18">
        <f t="shared" si="49"/>
        <v>25047.749884302084</v>
      </c>
      <c r="Z171" s="17"/>
      <c r="AA171" s="17"/>
      <c r="AB171" s="17"/>
      <c r="AC171" s="17"/>
      <c r="AD171" s="17"/>
      <c r="AE171" s="17"/>
      <c r="AF171" s="25"/>
      <c r="AT171">
        <f t="shared" si="40"/>
        <v>1</v>
      </c>
    </row>
    <row r="172" spans="1:46" x14ac:dyDescent="0.25">
      <c r="A172" s="3" t="s">
        <v>47</v>
      </c>
      <c r="B172" s="3">
        <v>169</v>
      </c>
      <c r="C172" s="3">
        <v>169</v>
      </c>
      <c r="D172" s="28">
        <f t="shared" si="41"/>
        <v>10.333333333333334</v>
      </c>
      <c r="E172" s="10">
        <v>37.200000000000003</v>
      </c>
      <c r="F172" s="17">
        <f t="shared" si="50"/>
        <v>0.38888888888888851</v>
      </c>
      <c r="G172" s="17">
        <f t="shared" si="51"/>
        <v>1.3999999999999986</v>
      </c>
      <c r="H172" s="17">
        <f t="shared" si="37"/>
        <v>715.55555555555486</v>
      </c>
      <c r="I172" s="27">
        <f t="shared" si="38"/>
        <v>41.157094027777781</v>
      </c>
      <c r="J172" s="17">
        <f t="shared" si="39"/>
        <v>270.75599999999997</v>
      </c>
      <c r="K172" s="17">
        <f t="shared" si="42"/>
        <v>1027.4686495833325</v>
      </c>
      <c r="L172" s="17">
        <f t="shared" si="43"/>
        <v>10617.176045694438</v>
      </c>
      <c r="M172" s="18">
        <f t="shared" si="52"/>
        <v>1794302.75172236</v>
      </c>
      <c r="N172" s="18">
        <f t="shared" si="44"/>
        <v>1</v>
      </c>
      <c r="O172" s="18">
        <f t="shared" si="53"/>
        <v>32957.565637239582</v>
      </c>
      <c r="P172" s="18">
        <f t="shared" si="54"/>
        <v>100006.51505508299</v>
      </c>
      <c r="Q172" s="18">
        <f t="shared" si="45"/>
        <v>67048.949417843396</v>
      </c>
      <c r="R172" s="18">
        <f t="shared" si="46"/>
        <v>98235.555555555562</v>
      </c>
      <c r="S172" s="18">
        <f t="shared" si="47"/>
        <v>0</v>
      </c>
      <c r="T172" s="18">
        <f t="shared" si="48"/>
        <v>0</v>
      </c>
      <c r="U172" s="18">
        <v>715.55555555555486</v>
      </c>
      <c r="V172" s="18"/>
      <c r="W172" s="18"/>
      <c r="X172" s="18">
        <f>76</f>
        <v>76</v>
      </c>
      <c r="Y172" s="18">
        <f t="shared" si="49"/>
        <v>25047.749884302084</v>
      </c>
      <c r="Z172" s="17"/>
      <c r="AA172" s="17"/>
      <c r="AB172" s="17"/>
      <c r="AC172" s="17"/>
      <c r="AD172" s="17"/>
      <c r="AE172" s="17"/>
      <c r="AF172" s="25"/>
      <c r="AT172">
        <f t="shared" si="40"/>
        <v>1</v>
      </c>
    </row>
    <row r="173" spans="1:46" x14ac:dyDescent="0.25">
      <c r="A173" s="3" t="s">
        <v>47</v>
      </c>
      <c r="B173" s="3">
        <v>170</v>
      </c>
      <c r="C173" s="3">
        <v>170</v>
      </c>
      <c r="D173" s="28">
        <f t="shared" si="41"/>
        <v>10.555555555555555</v>
      </c>
      <c r="E173" s="10">
        <v>38</v>
      </c>
      <c r="F173" s="17">
        <f t="shared" si="50"/>
        <v>2.7777777777777186E-2</v>
      </c>
      <c r="G173" s="17">
        <f t="shared" si="51"/>
        <v>9.9999999999997868E-2</v>
      </c>
      <c r="H173" s="17">
        <f t="shared" si="37"/>
        <v>51.11111111111002</v>
      </c>
      <c r="I173" s="27">
        <f t="shared" si="38"/>
        <v>42.946326003086419</v>
      </c>
      <c r="J173" s="17">
        <f t="shared" si="39"/>
        <v>270.75599999999997</v>
      </c>
      <c r="K173" s="17">
        <f t="shared" si="42"/>
        <v>364.8134371141964</v>
      </c>
      <c r="L173" s="17">
        <f t="shared" si="43"/>
        <v>3850.8085028720729</v>
      </c>
      <c r="M173" s="18">
        <f t="shared" si="52"/>
        <v>654637.44548825244</v>
      </c>
      <c r="N173" s="18">
        <f t="shared" si="44"/>
        <v>1</v>
      </c>
      <c r="O173" s="18">
        <f t="shared" si="53"/>
        <v>32957.565637239582</v>
      </c>
      <c r="P173" s="18">
        <f t="shared" si="54"/>
        <v>101033.98370466632</v>
      </c>
      <c r="Q173" s="18">
        <f t="shared" si="45"/>
        <v>68076.418067426741</v>
      </c>
      <c r="R173" s="18">
        <f t="shared" si="46"/>
        <v>102506.17283950617</v>
      </c>
      <c r="S173" s="18">
        <f t="shared" si="47"/>
        <v>428.75427803626371</v>
      </c>
      <c r="T173" s="18">
        <f t="shared" si="48"/>
        <v>428.75427803626371</v>
      </c>
      <c r="U173" s="18">
        <v>51.11111111111002</v>
      </c>
      <c r="V173" s="18"/>
      <c r="W173" s="18"/>
      <c r="X173" s="18">
        <f>76</f>
        <v>76</v>
      </c>
      <c r="Y173" s="18">
        <f t="shared" si="49"/>
        <v>25047.749884302084</v>
      </c>
      <c r="Z173" s="17"/>
      <c r="AA173" s="17"/>
      <c r="AB173" s="17"/>
      <c r="AC173" s="17"/>
      <c r="AD173" s="17"/>
      <c r="AE173" s="17"/>
      <c r="AF173" s="25"/>
      <c r="AT173">
        <f t="shared" si="40"/>
        <v>1</v>
      </c>
    </row>
    <row r="174" spans="1:46" x14ac:dyDescent="0.25">
      <c r="A174" s="3" t="s">
        <v>47</v>
      </c>
      <c r="B174" s="3">
        <v>171</v>
      </c>
      <c r="C174" s="3">
        <v>171</v>
      </c>
      <c r="D174" s="28">
        <f t="shared" si="41"/>
        <v>10.388888888888888</v>
      </c>
      <c r="E174" s="10">
        <v>37.4</v>
      </c>
      <c r="F174" s="17">
        <f t="shared" si="50"/>
        <v>-0.40277777777777757</v>
      </c>
      <c r="G174" s="17">
        <f t="shared" si="51"/>
        <v>-1.4499999999999993</v>
      </c>
      <c r="H174" s="17">
        <f t="shared" si="37"/>
        <v>-741.11111111111074</v>
      </c>
      <c r="I174" s="27">
        <f t="shared" si="38"/>
        <v>41.600833074845667</v>
      </c>
      <c r="J174" s="17">
        <f t="shared" si="39"/>
        <v>270.75599999999997</v>
      </c>
      <c r="K174" s="17">
        <f t="shared" si="42"/>
        <v>-428.75427803626508</v>
      </c>
      <c r="L174" s="17">
        <f t="shared" si="43"/>
        <v>-4454.2805551545307</v>
      </c>
      <c r="M174" s="18">
        <f t="shared" si="52"/>
        <v>-761681.97493142472</v>
      </c>
      <c r="N174" s="18">
        <f t="shared" si="44"/>
        <v>1</v>
      </c>
      <c r="O174" s="18">
        <f t="shared" si="53"/>
        <v>33386.319915275846</v>
      </c>
      <c r="P174" s="18">
        <f t="shared" si="54"/>
        <v>101398.79714178051</v>
      </c>
      <c r="Q174" s="18">
        <f t="shared" si="45"/>
        <v>68012.477226504663</v>
      </c>
      <c r="R174" s="18">
        <f t="shared" si="46"/>
        <v>99294.691358024662</v>
      </c>
      <c r="S174" s="18">
        <f t="shared" si="47"/>
        <v>1328.1580714149313</v>
      </c>
      <c r="T174" s="18">
        <f t="shared" si="48"/>
        <v>1328.1580714149313</v>
      </c>
      <c r="U174" s="18">
        <v>-741.11111111111074</v>
      </c>
      <c r="V174" s="18"/>
      <c r="W174" s="18"/>
      <c r="X174" s="18">
        <f>76</f>
        <v>76</v>
      </c>
      <c r="Y174" s="18">
        <f t="shared" si="49"/>
        <v>25373.603135609643</v>
      </c>
      <c r="Z174" s="17"/>
      <c r="AA174" s="17"/>
      <c r="AB174" s="17"/>
      <c r="AC174" s="17"/>
      <c r="AD174" s="17"/>
      <c r="AE174" s="17"/>
      <c r="AF174" s="25"/>
      <c r="AT174">
        <f t="shared" si="40"/>
        <v>1</v>
      </c>
    </row>
    <row r="175" spans="1:46" x14ac:dyDescent="0.25">
      <c r="A175" s="3" t="s">
        <v>47</v>
      </c>
      <c r="B175" s="3">
        <v>172</v>
      </c>
      <c r="C175" s="3">
        <v>172</v>
      </c>
      <c r="D175" s="28">
        <f t="shared" si="41"/>
        <v>9.75</v>
      </c>
      <c r="E175" s="10">
        <v>35.1</v>
      </c>
      <c r="F175" s="17">
        <f t="shared" si="50"/>
        <v>-0.88888888888888862</v>
      </c>
      <c r="G175" s="17">
        <f t="shared" si="51"/>
        <v>-3.1999999999999993</v>
      </c>
      <c r="H175" s="17">
        <f t="shared" si="37"/>
        <v>-1635.555555555555</v>
      </c>
      <c r="I175" s="27">
        <f t="shared" si="38"/>
        <v>36.641484140624996</v>
      </c>
      <c r="J175" s="17">
        <f t="shared" si="39"/>
        <v>270.75599999999997</v>
      </c>
      <c r="K175" s="17">
        <f t="shared" si="42"/>
        <v>-1328.15807141493</v>
      </c>
      <c r="L175" s="17">
        <f t="shared" si="43"/>
        <v>-12949.541196295568</v>
      </c>
      <c r="M175" s="18">
        <f t="shared" si="52"/>
        <v>-2227321.0857628374</v>
      </c>
      <c r="N175" s="18">
        <f t="shared" si="44"/>
        <v>1</v>
      </c>
      <c r="O175" s="18">
        <f t="shared" si="53"/>
        <v>34714.477986690777</v>
      </c>
      <c r="P175" s="18">
        <f t="shared" si="54"/>
        <v>101398.79714178051</v>
      </c>
      <c r="Q175" s="18">
        <f t="shared" si="45"/>
        <v>66684.319155089732</v>
      </c>
      <c r="R175" s="18">
        <f t="shared" si="46"/>
        <v>87457.5</v>
      </c>
      <c r="S175" s="18">
        <f t="shared" si="47"/>
        <v>1745.1071291473781</v>
      </c>
      <c r="T175" s="18">
        <f t="shared" si="48"/>
        <v>1745.1071291473781</v>
      </c>
      <c r="U175" s="18">
        <v>-1635.555555555555</v>
      </c>
      <c r="V175" s="18"/>
      <c r="W175" s="18"/>
      <c r="X175" s="18">
        <f>76</f>
        <v>76</v>
      </c>
      <c r="Y175" s="18">
        <f t="shared" si="49"/>
        <v>26383.00326988499</v>
      </c>
      <c r="Z175" s="17"/>
      <c r="AA175" s="17"/>
      <c r="AB175" s="17"/>
      <c r="AC175" s="17"/>
      <c r="AD175" s="17"/>
      <c r="AE175" s="17"/>
      <c r="AF175" s="25"/>
      <c r="AT175">
        <f t="shared" si="40"/>
        <v>1</v>
      </c>
    </row>
    <row r="176" spans="1:46" x14ac:dyDescent="0.25">
      <c r="A176" s="3" t="s">
        <v>47</v>
      </c>
      <c r="B176" s="3">
        <v>173</v>
      </c>
      <c r="C176" s="3">
        <v>173</v>
      </c>
      <c r="D176" s="28">
        <f t="shared" si="41"/>
        <v>8.6111111111111107</v>
      </c>
      <c r="E176" s="10">
        <v>31</v>
      </c>
      <c r="F176" s="17">
        <f t="shared" si="50"/>
        <v>-1.1111111111111112</v>
      </c>
      <c r="G176" s="17">
        <f t="shared" si="51"/>
        <v>-4</v>
      </c>
      <c r="H176" s="17">
        <f t="shared" si="37"/>
        <v>-2044.4444444444446</v>
      </c>
      <c r="I176" s="27">
        <f t="shared" si="38"/>
        <v>28.581315297067899</v>
      </c>
      <c r="J176" s="17">
        <f t="shared" si="39"/>
        <v>270.75599999999997</v>
      </c>
      <c r="K176" s="17">
        <f t="shared" si="42"/>
        <v>-1745.1071291473768</v>
      </c>
      <c r="L176" s="17">
        <f t="shared" si="43"/>
        <v>-15027.311389880188</v>
      </c>
      <c r="M176" s="18">
        <f t="shared" si="52"/>
        <v>-2599724.8704492725</v>
      </c>
      <c r="N176" s="18">
        <f t="shared" si="44"/>
        <v>1</v>
      </c>
      <c r="O176" s="18">
        <f t="shared" si="53"/>
        <v>36459.585115838156</v>
      </c>
      <c r="P176" s="18">
        <f t="shared" si="54"/>
        <v>101398.79714178051</v>
      </c>
      <c r="Q176" s="18">
        <f t="shared" si="45"/>
        <v>64939.212025942354</v>
      </c>
      <c r="R176" s="18">
        <f t="shared" si="46"/>
        <v>68219.135802469129</v>
      </c>
      <c r="S176" s="18">
        <f t="shared" si="47"/>
        <v>1164.0684150877714</v>
      </c>
      <c r="T176" s="18">
        <f t="shared" si="48"/>
        <v>1164.0684150877714</v>
      </c>
      <c r="U176" s="18">
        <v>-2044.4444444444446</v>
      </c>
      <c r="V176" s="18"/>
      <c r="W176" s="18"/>
      <c r="X176" s="18">
        <f>76</f>
        <v>76</v>
      </c>
      <c r="Y176" s="18">
        <f t="shared" si="49"/>
        <v>27709.284688036998</v>
      </c>
      <c r="Z176" s="17"/>
      <c r="AA176" s="17"/>
      <c r="AB176" s="17"/>
      <c r="AC176" s="17"/>
      <c r="AD176" s="17"/>
      <c r="AE176" s="17"/>
      <c r="AF176" s="25"/>
      <c r="AT176">
        <f t="shared" si="40"/>
        <v>1</v>
      </c>
    </row>
    <row r="177" spans="1:46" x14ac:dyDescent="0.25">
      <c r="A177" s="3" t="s">
        <v>47</v>
      </c>
      <c r="B177" s="3">
        <v>174</v>
      </c>
      <c r="C177" s="3">
        <v>174</v>
      </c>
      <c r="D177" s="28">
        <f t="shared" si="41"/>
        <v>7.5277777777777777</v>
      </c>
      <c r="E177" s="10">
        <v>27.1</v>
      </c>
      <c r="F177" s="17">
        <f t="shared" si="50"/>
        <v>-0.79166666666666652</v>
      </c>
      <c r="G177" s="17">
        <f t="shared" si="51"/>
        <v>-2.8499999999999996</v>
      </c>
      <c r="H177" s="17">
        <f t="shared" si="37"/>
        <v>-1456.6666666666663</v>
      </c>
      <c r="I177" s="27">
        <f t="shared" si="38"/>
        <v>21.842251578896605</v>
      </c>
      <c r="J177" s="17">
        <f t="shared" si="39"/>
        <v>270.75599999999997</v>
      </c>
      <c r="K177" s="17">
        <f t="shared" si="42"/>
        <v>-1164.0684150877696</v>
      </c>
      <c r="L177" s="17">
        <f t="shared" si="43"/>
        <v>-8762.8483469107105</v>
      </c>
      <c r="M177" s="18">
        <f t="shared" si="52"/>
        <v>-1524735.6123624637</v>
      </c>
      <c r="N177" s="18">
        <f t="shared" si="44"/>
        <v>1</v>
      </c>
      <c r="O177" s="18">
        <f t="shared" si="53"/>
        <v>37623.653530925927</v>
      </c>
      <c r="P177" s="18">
        <f t="shared" si="54"/>
        <v>101398.79714178051</v>
      </c>
      <c r="Q177" s="18">
        <f t="shared" si="45"/>
        <v>63775.143610854582</v>
      </c>
      <c r="R177" s="18">
        <f t="shared" si="46"/>
        <v>52134.043209876545</v>
      </c>
      <c r="S177" s="18">
        <f t="shared" si="47"/>
        <v>221.31805168498977</v>
      </c>
      <c r="T177" s="18">
        <f t="shared" si="48"/>
        <v>221.31805168498977</v>
      </c>
      <c r="U177" s="18">
        <v>-1456.6666666666663</v>
      </c>
      <c r="V177" s="18"/>
      <c r="W177" s="18"/>
      <c r="X177" s="18">
        <f>76</f>
        <v>76</v>
      </c>
      <c r="Y177" s="18">
        <f t="shared" si="49"/>
        <v>28593.976683503704</v>
      </c>
      <c r="Z177" s="17"/>
      <c r="AA177" s="17"/>
      <c r="AB177" s="17"/>
      <c r="AC177" s="17"/>
      <c r="AD177" s="17"/>
      <c r="AE177" s="17"/>
      <c r="AF177" s="25"/>
      <c r="AT177">
        <f t="shared" si="40"/>
        <v>1</v>
      </c>
    </row>
    <row r="178" spans="1:46" x14ac:dyDescent="0.25">
      <c r="A178" s="3" t="s">
        <v>47</v>
      </c>
      <c r="B178" s="3">
        <v>175</v>
      </c>
      <c r="C178" s="3">
        <v>175</v>
      </c>
      <c r="D178" s="28">
        <f t="shared" si="41"/>
        <v>7.0277777777777777</v>
      </c>
      <c r="E178" s="10">
        <v>25.3</v>
      </c>
      <c r="F178" s="17">
        <f t="shared" si="50"/>
        <v>-0.27777777777777779</v>
      </c>
      <c r="G178" s="17">
        <f t="shared" si="51"/>
        <v>-1</v>
      </c>
      <c r="H178" s="17">
        <f t="shared" si="37"/>
        <v>-511.11111111111114</v>
      </c>
      <c r="I178" s="27">
        <f t="shared" si="38"/>
        <v>19.037059426118827</v>
      </c>
      <c r="J178" s="17">
        <f t="shared" si="39"/>
        <v>270.75599999999997</v>
      </c>
      <c r="K178" s="17">
        <f t="shared" si="42"/>
        <v>-221.31805168499233</v>
      </c>
      <c r="L178" s="17">
        <f t="shared" si="43"/>
        <v>-1555.3740854528628</v>
      </c>
      <c r="M178" s="18">
        <f t="shared" si="52"/>
        <v>-272190.46495425102</v>
      </c>
      <c r="N178" s="18">
        <f t="shared" si="44"/>
        <v>1</v>
      </c>
      <c r="O178" s="18">
        <f t="shared" si="53"/>
        <v>37844.971582610917</v>
      </c>
      <c r="P178" s="18">
        <f t="shared" si="54"/>
        <v>101398.79714178051</v>
      </c>
      <c r="Q178" s="18">
        <f t="shared" si="45"/>
        <v>63553.825559169592</v>
      </c>
      <c r="R178" s="18">
        <f t="shared" si="46"/>
        <v>45438.487654320983</v>
      </c>
      <c r="S178" s="18">
        <f t="shared" si="47"/>
        <v>0</v>
      </c>
      <c r="T178" s="18">
        <f t="shared" si="48"/>
        <v>0</v>
      </c>
      <c r="U178" s="18">
        <v>-511.11111111111114</v>
      </c>
      <c r="V178" s="18"/>
      <c r="W178" s="18"/>
      <c r="X178" s="18">
        <f>76</f>
        <v>76</v>
      </c>
      <c r="Y178" s="18">
        <f t="shared" si="49"/>
        <v>28762.178402784299</v>
      </c>
      <c r="Z178" s="17"/>
      <c r="AA178" s="17"/>
      <c r="AB178" s="17"/>
      <c r="AC178" s="17"/>
      <c r="AD178" s="17"/>
      <c r="AE178" s="17"/>
      <c r="AF178" s="25"/>
      <c r="AT178">
        <f t="shared" si="40"/>
        <v>1</v>
      </c>
    </row>
    <row r="179" spans="1:46" x14ac:dyDescent="0.25">
      <c r="A179" s="3" t="s">
        <v>47</v>
      </c>
      <c r="B179" s="3">
        <v>176</v>
      </c>
      <c r="C179" s="3">
        <v>176</v>
      </c>
      <c r="D179" s="28">
        <f t="shared" si="41"/>
        <v>6.9722222222222223</v>
      </c>
      <c r="E179" s="10">
        <v>25.1</v>
      </c>
      <c r="F179" s="17">
        <f t="shared" si="50"/>
        <v>8.3333333333333037E-2</v>
      </c>
      <c r="G179" s="17">
        <f t="shared" si="51"/>
        <v>0.29999999999999893</v>
      </c>
      <c r="H179" s="17">
        <f t="shared" si="37"/>
        <v>153.3333333333328</v>
      </c>
      <c r="I179" s="27">
        <f t="shared" si="38"/>
        <v>18.737267898341049</v>
      </c>
      <c r="J179" s="17">
        <f t="shared" si="39"/>
        <v>270.75599999999997</v>
      </c>
      <c r="K179" s="17">
        <f t="shared" si="42"/>
        <v>442.82660123167386</v>
      </c>
      <c r="L179" s="17">
        <f t="shared" si="43"/>
        <v>3087.4854696986149</v>
      </c>
      <c r="M179" s="18">
        <f t="shared" si="52"/>
        <v>543397.44266695622</v>
      </c>
      <c r="N179" s="18">
        <f t="shared" si="44"/>
        <v>1</v>
      </c>
      <c r="O179" s="18">
        <f t="shared" si="53"/>
        <v>37844.971582610917</v>
      </c>
      <c r="P179" s="18">
        <f t="shared" si="54"/>
        <v>101398.79714178051</v>
      </c>
      <c r="Q179" s="18">
        <f t="shared" si="45"/>
        <v>63553.825559169592</v>
      </c>
      <c r="R179" s="18">
        <f t="shared" si="46"/>
        <v>44722.932098765436</v>
      </c>
      <c r="S179" s="18">
        <f t="shared" si="47"/>
        <v>0</v>
      </c>
      <c r="T179" s="18">
        <f t="shared" si="48"/>
        <v>0</v>
      </c>
      <c r="U179" s="18">
        <v>153.3333333333328</v>
      </c>
      <c r="V179" s="18"/>
      <c r="W179" s="18"/>
      <c r="X179" s="18">
        <f>76</f>
        <v>76</v>
      </c>
      <c r="Y179" s="18">
        <f t="shared" si="49"/>
        <v>28762.178402784299</v>
      </c>
      <c r="Z179" s="17"/>
      <c r="AA179" s="17"/>
      <c r="AB179" s="17"/>
      <c r="AC179" s="17"/>
      <c r="AD179" s="17"/>
      <c r="AE179" s="17"/>
      <c r="AF179" s="25"/>
      <c r="AT179">
        <f t="shared" si="40"/>
        <v>1</v>
      </c>
    </row>
    <row r="180" spans="1:46" x14ac:dyDescent="0.25">
      <c r="A180" s="3" t="s">
        <v>47</v>
      </c>
      <c r="B180" s="3">
        <v>177</v>
      </c>
      <c r="C180" s="3">
        <v>177</v>
      </c>
      <c r="D180" s="28">
        <f t="shared" si="41"/>
        <v>7.1944444444444438</v>
      </c>
      <c r="E180" s="10">
        <v>25.9</v>
      </c>
      <c r="F180" s="17">
        <f t="shared" si="50"/>
        <v>0.37499999999999989</v>
      </c>
      <c r="G180" s="17">
        <f t="shared" si="51"/>
        <v>1.3499999999999996</v>
      </c>
      <c r="H180" s="17">
        <f t="shared" si="37"/>
        <v>689.99999999999977</v>
      </c>
      <c r="I180" s="27">
        <f t="shared" si="38"/>
        <v>19.950709796489193</v>
      </c>
      <c r="J180" s="17">
        <f t="shared" si="39"/>
        <v>270.75599999999997</v>
      </c>
      <c r="K180" s="17">
        <f t="shared" si="42"/>
        <v>980.70670979648889</v>
      </c>
      <c r="L180" s="17">
        <f t="shared" si="43"/>
        <v>7055.6399399247384</v>
      </c>
      <c r="M180" s="18">
        <f t="shared" si="52"/>
        <v>1248848.2693666788</v>
      </c>
      <c r="N180" s="18">
        <f t="shared" si="44"/>
        <v>1</v>
      </c>
      <c r="O180" s="18">
        <f t="shared" si="53"/>
        <v>37844.971582610917</v>
      </c>
      <c r="P180" s="18">
        <f t="shared" si="54"/>
        <v>101841.62374301218</v>
      </c>
      <c r="Q180" s="18">
        <f t="shared" si="45"/>
        <v>63996.652160401267</v>
      </c>
      <c r="R180" s="18">
        <f t="shared" si="46"/>
        <v>47619.228395061713</v>
      </c>
      <c r="S180" s="18">
        <f t="shared" si="47"/>
        <v>0</v>
      </c>
      <c r="T180" s="18">
        <f t="shared" si="48"/>
        <v>0</v>
      </c>
      <c r="U180" s="18">
        <v>689.99999999999977</v>
      </c>
      <c r="V180" s="18"/>
      <c r="W180" s="18"/>
      <c r="X180" s="18">
        <f>76</f>
        <v>76</v>
      </c>
      <c r="Y180" s="18">
        <f t="shared" si="49"/>
        <v>28762.178402784299</v>
      </c>
      <c r="Z180" s="17"/>
      <c r="AA180" s="17"/>
      <c r="AB180" s="17"/>
      <c r="AC180" s="17"/>
      <c r="AD180" s="17"/>
      <c r="AE180" s="17"/>
      <c r="AF180" s="25"/>
      <c r="AT180">
        <f t="shared" si="40"/>
        <v>1</v>
      </c>
    </row>
    <row r="181" spans="1:46" x14ac:dyDescent="0.25">
      <c r="A181" s="3" t="s">
        <v>47</v>
      </c>
      <c r="B181" s="3">
        <v>178</v>
      </c>
      <c r="C181" s="3">
        <v>178</v>
      </c>
      <c r="D181" s="28">
        <f t="shared" si="41"/>
        <v>7.7222222222222223</v>
      </c>
      <c r="E181" s="10">
        <v>27.8</v>
      </c>
      <c r="F181" s="17">
        <f t="shared" si="50"/>
        <v>0.45833333333333343</v>
      </c>
      <c r="G181" s="17">
        <f t="shared" si="51"/>
        <v>1.6500000000000004</v>
      </c>
      <c r="H181" s="17">
        <f t="shared" si="37"/>
        <v>843.33333333333348</v>
      </c>
      <c r="I181" s="27">
        <f t="shared" si="38"/>
        <v>22.985206778549383</v>
      </c>
      <c r="J181" s="17">
        <f t="shared" si="39"/>
        <v>270.75599999999997</v>
      </c>
      <c r="K181" s="17">
        <f t="shared" si="42"/>
        <v>1137.0745401118829</v>
      </c>
      <c r="L181" s="17">
        <f t="shared" si="43"/>
        <v>8780.7422819750955</v>
      </c>
      <c r="M181" s="18">
        <f t="shared" si="52"/>
        <v>1562972.1261915669</v>
      </c>
      <c r="N181" s="18">
        <f t="shared" si="44"/>
        <v>1</v>
      </c>
      <c r="O181" s="18">
        <f t="shared" si="53"/>
        <v>37844.971582610917</v>
      </c>
      <c r="P181" s="18">
        <f t="shared" si="54"/>
        <v>102822.33045280867</v>
      </c>
      <c r="Q181" s="18">
        <f t="shared" si="45"/>
        <v>64977.358870197757</v>
      </c>
      <c r="R181" s="18">
        <f t="shared" si="46"/>
        <v>54862.0987654321</v>
      </c>
      <c r="S181" s="18">
        <f t="shared" si="47"/>
        <v>0</v>
      </c>
      <c r="T181" s="18">
        <f t="shared" si="48"/>
        <v>0</v>
      </c>
      <c r="U181" s="18">
        <v>843.33333333333348</v>
      </c>
      <c r="V181" s="18"/>
      <c r="W181" s="18"/>
      <c r="X181" s="18">
        <f>76</f>
        <v>76</v>
      </c>
      <c r="Y181" s="18">
        <f t="shared" si="49"/>
        <v>28762.178402784299</v>
      </c>
      <c r="Z181" s="17"/>
      <c r="AA181" s="17"/>
      <c r="AB181" s="17"/>
      <c r="AC181" s="17"/>
      <c r="AD181" s="17"/>
      <c r="AE181" s="17"/>
      <c r="AF181" s="25"/>
      <c r="AT181">
        <f t="shared" si="40"/>
        <v>1</v>
      </c>
    </row>
    <row r="182" spans="1:46" x14ac:dyDescent="0.25">
      <c r="A182" s="3" t="s">
        <v>47</v>
      </c>
      <c r="B182" s="3">
        <v>179</v>
      </c>
      <c r="C182" s="3">
        <v>179</v>
      </c>
      <c r="D182" s="28">
        <f t="shared" si="41"/>
        <v>8.1111111111111107</v>
      </c>
      <c r="E182" s="10">
        <v>29.2</v>
      </c>
      <c r="F182" s="17">
        <f t="shared" si="50"/>
        <v>0.25000000000000011</v>
      </c>
      <c r="G182" s="17">
        <f t="shared" si="51"/>
        <v>0.90000000000000036</v>
      </c>
      <c r="H182" s="17">
        <f t="shared" si="37"/>
        <v>460.00000000000023</v>
      </c>
      <c r="I182" s="27">
        <f t="shared" si="38"/>
        <v>25.358556373456786</v>
      </c>
      <c r="J182" s="17">
        <f t="shared" si="39"/>
        <v>270.75599999999997</v>
      </c>
      <c r="K182" s="17">
        <f t="shared" si="42"/>
        <v>756.11455637345694</v>
      </c>
      <c r="L182" s="17">
        <f t="shared" si="43"/>
        <v>6132.9291794735946</v>
      </c>
      <c r="M182" s="18">
        <f t="shared" si="52"/>
        <v>1097794.3231257733</v>
      </c>
      <c r="N182" s="18">
        <f t="shared" si="44"/>
        <v>1</v>
      </c>
      <c r="O182" s="18">
        <f t="shared" si="53"/>
        <v>37844.971582610917</v>
      </c>
      <c r="P182" s="18">
        <f t="shared" si="54"/>
        <v>103959.40499292055</v>
      </c>
      <c r="Q182" s="18">
        <f t="shared" si="45"/>
        <v>66114.433410309633</v>
      </c>
      <c r="R182" s="18">
        <f t="shared" si="46"/>
        <v>60526.913580246903</v>
      </c>
      <c r="S182" s="18">
        <f t="shared" si="47"/>
        <v>0</v>
      </c>
      <c r="T182" s="18">
        <f t="shared" si="48"/>
        <v>0</v>
      </c>
      <c r="U182" s="18">
        <v>460.00000000000023</v>
      </c>
      <c r="V182" s="18"/>
      <c r="W182" s="18"/>
      <c r="X182" s="18">
        <f>76</f>
        <v>76</v>
      </c>
      <c r="Y182" s="18">
        <f t="shared" si="49"/>
        <v>28762.178402784299</v>
      </c>
      <c r="Z182" s="17"/>
      <c r="AA182" s="17"/>
      <c r="AB182" s="17"/>
      <c r="AC182" s="17"/>
      <c r="AD182" s="17"/>
      <c r="AE182" s="17"/>
      <c r="AF182" s="25"/>
      <c r="AT182">
        <f t="shared" si="40"/>
        <v>1</v>
      </c>
    </row>
    <row r="183" spans="1:46" x14ac:dyDescent="0.25">
      <c r="A183" s="3" t="s">
        <v>47</v>
      </c>
      <c r="B183" s="3">
        <v>180</v>
      </c>
      <c r="C183" s="3">
        <v>180</v>
      </c>
      <c r="D183" s="28">
        <f t="shared" si="41"/>
        <v>8.2222222222222232</v>
      </c>
      <c r="E183" s="10">
        <v>29.6</v>
      </c>
      <c r="F183" s="17">
        <f t="shared" si="50"/>
        <v>4.1666666666666761E-2</v>
      </c>
      <c r="G183" s="17">
        <f t="shared" si="51"/>
        <v>0.15000000000000036</v>
      </c>
      <c r="H183" s="17">
        <f t="shared" si="37"/>
        <v>76.666666666666842</v>
      </c>
      <c r="I183" s="27">
        <f t="shared" si="38"/>
        <v>26.058069938271608</v>
      </c>
      <c r="J183" s="17">
        <f t="shared" si="39"/>
        <v>270.75599999999997</v>
      </c>
      <c r="K183" s="17">
        <f t="shared" si="42"/>
        <v>373.48073660493844</v>
      </c>
      <c r="L183" s="17">
        <f t="shared" si="43"/>
        <v>3070.8416120850497</v>
      </c>
      <c r="M183" s="18">
        <f t="shared" si="52"/>
        <v>552751.49017530901</v>
      </c>
      <c r="N183" s="18">
        <f t="shared" si="44"/>
        <v>1</v>
      </c>
      <c r="O183" s="18">
        <f t="shared" si="53"/>
        <v>37844.971582610917</v>
      </c>
      <c r="P183" s="18">
        <f t="shared" si="54"/>
        <v>104715.51954929401</v>
      </c>
      <c r="Q183" s="18">
        <f t="shared" si="45"/>
        <v>66870.547966683094</v>
      </c>
      <c r="R183" s="18">
        <f t="shared" si="46"/>
        <v>62196.543209876552</v>
      </c>
      <c r="S183" s="18">
        <f t="shared" si="47"/>
        <v>0</v>
      </c>
      <c r="T183" s="18">
        <f t="shared" si="48"/>
        <v>0</v>
      </c>
      <c r="U183" s="18">
        <v>76.666666666666842</v>
      </c>
      <c r="V183" s="18"/>
      <c r="W183" s="18"/>
      <c r="X183" s="18">
        <f>76</f>
        <v>76</v>
      </c>
      <c r="Y183" s="18">
        <f t="shared" si="49"/>
        <v>28762.178402784299</v>
      </c>
      <c r="Z183" s="17"/>
      <c r="AA183" s="17"/>
      <c r="AB183" s="17"/>
      <c r="AC183" s="17"/>
      <c r="AD183" s="17"/>
      <c r="AE183" s="17"/>
      <c r="AF183" s="25"/>
      <c r="AT183">
        <f t="shared" si="40"/>
        <v>1</v>
      </c>
    </row>
    <row r="184" spans="1:46" x14ac:dyDescent="0.25">
      <c r="A184" s="3" t="s">
        <v>47</v>
      </c>
      <c r="B184" s="3">
        <v>181</v>
      </c>
      <c r="C184" s="3">
        <v>181</v>
      </c>
      <c r="D184" s="28">
        <f t="shared" si="41"/>
        <v>8.1944444444444446</v>
      </c>
      <c r="E184" s="10">
        <v>29.5</v>
      </c>
      <c r="F184" s="17">
        <f t="shared" si="50"/>
        <v>-5.5555555555555851E-2</v>
      </c>
      <c r="G184" s="17">
        <f t="shared" si="51"/>
        <v>-0.20000000000000107</v>
      </c>
      <c r="H184" s="17">
        <f t="shared" si="37"/>
        <v>-102.22222222222277</v>
      </c>
      <c r="I184" s="27">
        <f t="shared" si="38"/>
        <v>25.882299310378084</v>
      </c>
      <c r="J184" s="17">
        <f t="shared" si="39"/>
        <v>270.75599999999997</v>
      </c>
      <c r="K184" s="17">
        <f t="shared" si="42"/>
        <v>194.4160770881553</v>
      </c>
      <c r="L184" s="17">
        <f t="shared" si="43"/>
        <v>1593.1317428057171</v>
      </c>
      <c r="M184" s="18">
        <f t="shared" si="52"/>
        <v>288356.84544783481</v>
      </c>
      <c r="N184" s="18">
        <f t="shared" si="44"/>
        <v>1</v>
      </c>
      <c r="O184" s="18">
        <f t="shared" si="53"/>
        <v>37844.971582610917</v>
      </c>
      <c r="P184" s="18">
        <f t="shared" si="54"/>
        <v>105089.00028589895</v>
      </c>
      <c r="Q184" s="18">
        <f t="shared" si="45"/>
        <v>67244.02870328803</v>
      </c>
      <c r="R184" s="18">
        <f t="shared" si="46"/>
        <v>61777.006172839501</v>
      </c>
      <c r="S184" s="18">
        <f t="shared" si="47"/>
        <v>10.552110293210717</v>
      </c>
      <c r="T184" s="18">
        <f t="shared" si="48"/>
        <v>10.552110293210717</v>
      </c>
      <c r="U184" s="18">
        <v>-102.22222222222277</v>
      </c>
      <c r="V184" s="18"/>
      <c r="W184" s="18"/>
      <c r="X184" s="18">
        <f>76</f>
        <v>76</v>
      </c>
      <c r="Y184" s="18">
        <f t="shared" si="49"/>
        <v>28762.178402784299</v>
      </c>
      <c r="Z184" s="17"/>
      <c r="AA184" s="17"/>
      <c r="AB184" s="17"/>
      <c r="AC184" s="17"/>
      <c r="AD184" s="17"/>
      <c r="AE184" s="17"/>
      <c r="AF184" s="25"/>
      <c r="AT184">
        <f t="shared" si="40"/>
        <v>1</v>
      </c>
    </row>
    <row r="185" spans="1:46" x14ac:dyDescent="0.25">
      <c r="A185" s="3" t="s">
        <v>47</v>
      </c>
      <c r="B185" s="3">
        <v>182</v>
      </c>
      <c r="C185" s="3">
        <v>182</v>
      </c>
      <c r="D185" s="28">
        <f t="shared" si="41"/>
        <v>8.1111111111111107</v>
      </c>
      <c r="E185" s="10">
        <v>29.2</v>
      </c>
      <c r="F185" s="17">
        <f t="shared" si="50"/>
        <v>-0.16666666666666657</v>
      </c>
      <c r="G185" s="17">
        <f t="shared" si="51"/>
        <v>-0.59999999999999964</v>
      </c>
      <c r="H185" s="17">
        <f t="shared" si="37"/>
        <v>-306.66666666666652</v>
      </c>
      <c r="I185" s="27">
        <f t="shared" si="38"/>
        <v>25.358556373456786</v>
      </c>
      <c r="J185" s="17">
        <f t="shared" si="39"/>
        <v>270.75599999999997</v>
      </c>
      <c r="K185" s="17">
        <f t="shared" si="42"/>
        <v>-10.552110293209751</v>
      </c>
      <c r="L185" s="17">
        <f t="shared" si="43"/>
        <v>-85.589339044923534</v>
      </c>
      <c r="M185" s="18">
        <f t="shared" si="52"/>
        <v>-15577.259706176083</v>
      </c>
      <c r="N185" s="18">
        <f t="shared" si="44"/>
        <v>1</v>
      </c>
      <c r="O185" s="18">
        <f t="shared" si="53"/>
        <v>37855.523692904128</v>
      </c>
      <c r="P185" s="18">
        <f t="shared" si="54"/>
        <v>105283.4163629871</v>
      </c>
      <c r="Q185" s="18">
        <f t="shared" si="45"/>
        <v>67427.892670082976</v>
      </c>
      <c r="R185" s="18">
        <f t="shared" si="46"/>
        <v>60526.913580246903</v>
      </c>
      <c r="S185" s="18">
        <f t="shared" si="47"/>
        <v>497.64677413869504</v>
      </c>
      <c r="T185" s="18">
        <f t="shared" si="48"/>
        <v>497.64677413869504</v>
      </c>
      <c r="U185" s="18">
        <v>-306.66666666666652</v>
      </c>
      <c r="V185" s="18"/>
      <c r="W185" s="18"/>
      <c r="X185" s="18">
        <f>76</f>
        <v>76</v>
      </c>
      <c r="Y185" s="18">
        <f t="shared" si="49"/>
        <v>28770.198006607137</v>
      </c>
      <c r="Z185" s="17"/>
      <c r="AA185" s="17"/>
      <c r="AB185" s="17"/>
      <c r="AC185" s="17"/>
      <c r="AD185" s="17"/>
      <c r="AE185" s="17"/>
      <c r="AF185" s="25"/>
      <c r="AT185">
        <f t="shared" si="40"/>
        <v>1</v>
      </c>
    </row>
    <row r="186" spans="1:46" x14ac:dyDescent="0.25">
      <c r="A186" s="3" t="s">
        <v>47</v>
      </c>
      <c r="B186" s="3">
        <v>183</v>
      </c>
      <c r="C186" s="3">
        <v>183</v>
      </c>
      <c r="D186" s="28">
        <f t="shared" si="41"/>
        <v>7.8611111111111107</v>
      </c>
      <c r="E186" s="10">
        <v>28.3</v>
      </c>
      <c r="F186" s="17">
        <f t="shared" si="50"/>
        <v>-0.43055555555555525</v>
      </c>
      <c r="G186" s="17">
        <f t="shared" si="51"/>
        <v>-1.5499999999999989</v>
      </c>
      <c r="H186" s="17">
        <f t="shared" si="37"/>
        <v>-792.2222222222216</v>
      </c>
      <c r="I186" s="27">
        <f t="shared" si="38"/>
        <v>23.819448083526233</v>
      </c>
      <c r="J186" s="17">
        <f t="shared" si="39"/>
        <v>270.75599999999997</v>
      </c>
      <c r="K186" s="17">
        <f t="shared" si="42"/>
        <v>-497.64677413869538</v>
      </c>
      <c r="L186" s="17">
        <f t="shared" si="43"/>
        <v>-3912.0565855902996</v>
      </c>
      <c r="M186" s="18">
        <f t="shared" si="52"/>
        <v>-715906.35516302485</v>
      </c>
      <c r="N186" s="18">
        <f t="shared" si="44"/>
        <v>1</v>
      </c>
      <c r="O186" s="18">
        <f t="shared" si="53"/>
        <v>38353.170467042823</v>
      </c>
      <c r="P186" s="18">
        <f t="shared" si="54"/>
        <v>105283.4163629871</v>
      </c>
      <c r="Q186" s="18">
        <f t="shared" si="45"/>
        <v>66930.245895944274</v>
      </c>
      <c r="R186" s="18">
        <f t="shared" si="46"/>
        <v>56853.3024691358</v>
      </c>
      <c r="S186" s="18">
        <f t="shared" si="47"/>
        <v>910.0950925954894</v>
      </c>
      <c r="T186" s="18">
        <f t="shared" si="48"/>
        <v>910.0950925954894</v>
      </c>
      <c r="U186" s="18">
        <v>-792.2222222222216</v>
      </c>
      <c r="V186" s="18"/>
      <c r="W186" s="18"/>
      <c r="X186" s="18">
        <f>76</f>
        <v>76</v>
      </c>
      <c r="Y186" s="18">
        <f t="shared" si="49"/>
        <v>29148.409554952545</v>
      </c>
      <c r="Z186" s="17"/>
      <c r="AA186" s="17"/>
      <c r="AB186" s="17"/>
      <c r="AC186" s="17"/>
      <c r="AD186" s="17"/>
      <c r="AE186" s="17"/>
      <c r="AF186" s="25"/>
      <c r="AT186">
        <f t="shared" si="40"/>
        <v>1</v>
      </c>
    </row>
    <row r="187" spans="1:46" x14ac:dyDescent="0.25">
      <c r="A187" s="3" t="s">
        <v>47</v>
      </c>
      <c r="B187" s="3">
        <v>184</v>
      </c>
      <c r="C187" s="3">
        <v>184</v>
      </c>
      <c r="D187" s="28">
        <f t="shared" si="41"/>
        <v>7.25</v>
      </c>
      <c r="E187" s="10">
        <v>26.1</v>
      </c>
      <c r="F187" s="17">
        <f t="shared" si="50"/>
        <v>-0.65277777777777768</v>
      </c>
      <c r="G187" s="17">
        <f t="shared" si="51"/>
        <v>-2.3499999999999996</v>
      </c>
      <c r="H187" s="17">
        <f t="shared" si="37"/>
        <v>-1201.1111111111109</v>
      </c>
      <c r="I187" s="27">
        <f t="shared" si="38"/>
        <v>20.260018515624999</v>
      </c>
      <c r="J187" s="17">
        <f t="shared" si="39"/>
        <v>270.75599999999997</v>
      </c>
      <c r="K187" s="17">
        <f t="shared" si="42"/>
        <v>-910.09509259548588</v>
      </c>
      <c r="L187" s="17">
        <f t="shared" si="43"/>
        <v>-6598.1894213172727</v>
      </c>
      <c r="M187" s="18">
        <f t="shared" si="52"/>
        <v>-1214066.8535223783</v>
      </c>
      <c r="N187" s="18">
        <f t="shared" si="44"/>
        <v>1</v>
      </c>
      <c r="O187" s="18">
        <f t="shared" si="53"/>
        <v>39263.265559638312</v>
      </c>
      <c r="P187" s="18">
        <f t="shared" si="54"/>
        <v>105283.4163629871</v>
      </c>
      <c r="Q187" s="18">
        <f t="shared" si="45"/>
        <v>66020.150803348792</v>
      </c>
      <c r="R187" s="18">
        <f t="shared" si="46"/>
        <v>48357.5</v>
      </c>
      <c r="S187" s="18">
        <f t="shared" si="47"/>
        <v>1016.0126617746937</v>
      </c>
      <c r="T187" s="18">
        <f t="shared" si="48"/>
        <v>1016.0126617746937</v>
      </c>
      <c r="U187" s="18">
        <v>-1201.1111111111109</v>
      </c>
      <c r="V187" s="18"/>
      <c r="W187" s="18"/>
      <c r="X187" s="18">
        <f>76</f>
        <v>76</v>
      </c>
      <c r="Y187" s="18">
        <f t="shared" si="49"/>
        <v>29840.081825325116</v>
      </c>
      <c r="Z187" s="17"/>
      <c r="AA187" s="17"/>
      <c r="AB187" s="17"/>
      <c r="AC187" s="17"/>
      <c r="AD187" s="17"/>
      <c r="AE187" s="17"/>
      <c r="AF187" s="25"/>
      <c r="AT187">
        <f t="shared" si="40"/>
        <v>1</v>
      </c>
    </row>
    <row r="188" spans="1:46" x14ac:dyDescent="0.25">
      <c r="A188" s="3" t="s">
        <v>47</v>
      </c>
      <c r="B188" s="3">
        <v>185</v>
      </c>
      <c r="C188" s="3">
        <v>185</v>
      </c>
      <c r="D188" s="28">
        <f t="shared" si="41"/>
        <v>6.5555555555555554</v>
      </c>
      <c r="E188" s="10">
        <v>23.6</v>
      </c>
      <c r="F188" s="17">
        <f t="shared" si="50"/>
        <v>-0.70833333333333348</v>
      </c>
      <c r="G188" s="17">
        <f t="shared" si="51"/>
        <v>-2.5500000000000007</v>
      </c>
      <c r="H188" s="17">
        <f t="shared" si="37"/>
        <v>-1303.3333333333337</v>
      </c>
      <c r="I188" s="27">
        <f t="shared" si="38"/>
        <v>16.564671558641972</v>
      </c>
      <c r="J188" s="17">
        <f t="shared" si="39"/>
        <v>270.75599999999997</v>
      </c>
      <c r="K188" s="17">
        <f t="shared" si="42"/>
        <v>-1016.0126617746918</v>
      </c>
      <c r="L188" s="17">
        <f t="shared" si="43"/>
        <v>-6660.5274494118685</v>
      </c>
      <c r="M188" s="18">
        <f t="shared" si="52"/>
        <v>-1232197.5781411957</v>
      </c>
      <c r="N188" s="18">
        <f t="shared" si="44"/>
        <v>1</v>
      </c>
      <c r="O188" s="18">
        <f t="shared" si="53"/>
        <v>40279.278221413006</v>
      </c>
      <c r="P188" s="18">
        <f t="shared" si="54"/>
        <v>105283.4163629871</v>
      </c>
      <c r="Q188" s="18">
        <f t="shared" si="45"/>
        <v>65004.138141574098</v>
      </c>
      <c r="R188" s="18">
        <f t="shared" si="46"/>
        <v>39537.283950617282</v>
      </c>
      <c r="S188" s="18">
        <f t="shared" si="47"/>
        <v>917.23923177083634</v>
      </c>
      <c r="T188" s="18">
        <f t="shared" si="48"/>
        <v>917.23923177083634</v>
      </c>
      <c r="U188" s="18">
        <v>-1303.3333333333337</v>
      </c>
      <c r="V188" s="18"/>
      <c r="W188" s="18"/>
      <c r="X188" s="18">
        <f>76</f>
        <v>76</v>
      </c>
      <c r="Y188" s="18">
        <f t="shared" si="49"/>
        <v>30612.251448273884</v>
      </c>
      <c r="Z188" s="17"/>
      <c r="AA188" s="17"/>
      <c r="AB188" s="17"/>
      <c r="AC188" s="17"/>
      <c r="AD188" s="17"/>
      <c r="AE188" s="17"/>
      <c r="AF188" s="25"/>
      <c r="AT188">
        <f t="shared" si="40"/>
        <v>1</v>
      </c>
    </row>
    <row r="189" spans="1:46" x14ac:dyDescent="0.25">
      <c r="A189" s="3" t="s">
        <v>47</v>
      </c>
      <c r="B189" s="3">
        <v>186</v>
      </c>
      <c r="C189" s="3">
        <v>186</v>
      </c>
      <c r="D189" s="28">
        <f t="shared" si="41"/>
        <v>5.833333333333333</v>
      </c>
      <c r="E189" s="10">
        <v>21</v>
      </c>
      <c r="F189" s="17">
        <f t="shared" si="50"/>
        <v>-0.65277777777777812</v>
      </c>
      <c r="G189" s="17">
        <f t="shared" si="51"/>
        <v>-2.3500000000000014</v>
      </c>
      <c r="H189" s="17">
        <f t="shared" si="37"/>
        <v>-1201.1111111111118</v>
      </c>
      <c r="I189" s="27">
        <f t="shared" si="38"/>
        <v>13.115879340277775</v>
      </c>
      <c r="J189" s="17">
        <f t="shared" si="39"/>
        <v>270.75599999999997</v>
      </c>
      <c r="K189" s="17">
        <f t="shared" si="42"/>
        <v>-917.23923177083395</v>
      </c>
      <c r="L189" s="17">
        <f t="shared" si="43"/>
        <v>-5350.5621853298644</v>
      </c>
      <c r="M189" s="18">
        <f t="shared" si="52"/>
        <v>-995204.5664713548</v>
      </c>
      <c r="N189" s="18">
        <f t="shared" si="44"/>
        <v>1</v>
      </c>
      <c r="O189" s="18">
        <f t="shared" si="53"/>
        <v>41196.517453183842</v>
      </c>
      <c r="P189" s="18">
        <f t="shared" si="54"/>
        <v>105283.4163629871</v>
      </c>
      <c r="Q189" s="18">
        <f t="shared" si="45"/>
        <v>64086.898909803262</v>
      </c>
      <c r="R189" s="18">
        <f t="shared" si="46"/>
        <v>31305.555555555551</v>
      </c>
      <c r="S189" s="18">
        <f t="shared" si="47"/>
        <v>715.28680440103926</v>
      </c>
      <c r="T189" s="18">
        <f t="shared" si="48"/>
        <v>715.28680440103926</v>
      </c>
      <c r="U189" s="18">
        <v>-1201.1111111111118</v>
      </c>
      <c r="V189" s="18"/>
      <c r="W189" s="18"/>
      <c r="X189" s="18">
        <f>76</f>
        <v>76</v>
      </c>
      <c r="Y189" s="18">
        <f t="shared" si="49"/>
        <v>31309.353264419722</v>
      </c>
      <c r="Z189" s="17"/>
      <c r="AA189" s="17"/>
      <c r="AB189" s="17"/>
      <c r="AC189" s="17"/>
      <c r="AD189" s="17"/>
      <c r="AE189" s="17"/>
      <c r="AF189" s="25"/>
      <c r="AT189">
        <f t="shared" si="40"/>
        <v>1</v>
      </c>
    </row>
    <row r="190" spans="1:46" x14ac:dyDescent="0.25">
      <c r="A190" s="3" t="s">
        <v>47</v>
      </c>
      <c r="B190" s="3">
        <v>187</v>
      </c>
      <c r="C190" s="3">
        <v>187</v>
      </c>
      <c r="D190" s="28">
        <f t="shared" si="41"/>
        <v>5.2499999999999991</v>
      </c>
      <c r="E190" s="10">
        <v>18.899999999999999</v>
      </c>
      <c r="F190" s="17">
        <f t="shared" si="50"/>
        <v>-0.54166666666666641</v>
      </c>
      <c r="G190" s="17">
        <f t="shared" si="51"/>
        <v>-1.9499999999999993</v>
      </c>
      <c r="H190" s="17">
        <f t="shared" si="37"/>
        <v>-996.66666666666617</v>
      </c>
      <c r="I190" s="27">
        <f t="shared" si="38"/>
        <v>10.623862265624995</v>
      </c>
      <c r="J190" s="17">
        <f t="shared" si="39"/>
        <v>270.75599999999997</v>
      </c>
      <c r="K190" s="17">
        <f t="shared" si="42"/>
        <v>-715.28680440104119</v>
      </c>
      <c r="L190" s="17">
        <f t="shared" si="43"/>
        <v>-3755.2557231054657</v>
      </c>
      <c r="M190" s="18">
        <f t="shared" si="52"/>
        <v>-702232.82022072212</v>
      </c>
      <c r="N190" s="18">
        <f t="shared" si="44"/>
        <v>1</v>
      </c>
      <c r="O190" s="18">
        <f t="shared" si="53"/>
        <v>41911.804257584881</v>
      </c>
      <c r="P190" s="18">
        <f t="shared" si="54"/>
        <v>105283.4163629871</v>
      </c>
      <c r="Q190" s="18">
        <f t="shared" si="45"/>
        <v>63371.612105402222</v>
      </c>
      <c r="R190" s="18">
        <f t="shared" si="46"/>
        <v>25357.499999999989</v>
      </c>
      <c r="S190" s="18">
        <f t="shared" si="47"/>
        <v>538.32514676215214</v>
      </c>
      <c r="T190" s="18">
        <f t="shared" si="48"/>
        <v>538.32514676215214</v>
      </c>
      <c r="U190" s="18">
        <v>-996.66666666666617</v>
      </c>
      <c r="V190" s="18"/>
      <c r="W190" s="18"/>
      <c r="X190" s="18">
        <f>76</f>
        <v>76</v>
      </c>
      <c r="Y190" s="18">
        <f t="shared" si="49"/>
        <v>31852.971235764511</v>
      </c>
      <c r="Z190" s="17"/>
      <c r="AA190" s="17"/>
      <c r="AB190" s="17"/>
      <c r="AC190" s="17"/>
      <c r="AD190" s="17"/>
      <c r="AE190" s="17"/>
      <c r="AF190" s="25"/>
      <c r="AT190">
        <f t="shared" si="40"/>
        <v>1</v>
      </c>
    </row>
    <row r="191" spans="1:46" x14ac:dyDescent="0.25">
      <c r="A191" s="3" t="s">
        <v>47</v>
      </c>
      <c r="B191" s="3">
        <v>188</v>
      </c>
      <c r="C191" s="3">
        <v>188</v>
      </c>
      <c r="D191" s="28">
        <f t="shared" si="41"/>
        <v>4.75</v>
      </c>
      <c r="E191" s="10">
        <v>17.100000000000001</v>
      </c>
      <c r="F191" s="17">
        <f t="shared" si="50"/>
        <v>-0.44444444444444431</v>
      </c>
      <c r="G191" s="17">
        <f t="shared" si="51"/>
        <v>-1.5999999999999996</v>
      </c>
      <c r="H191" s="17">
        <f t="shared" si="37"/>
        <v>-817.77777777777749</v>
      </c>
      <c r="I191" s="27">
        <f t="shared" si="38"/>
        <v>8.696631015625</v>
      </c>
      <c r="J191" s="17">
        <f t="shared" si="39"/>
        <v>270.75599999999997</v>
      </c>
      <c r="K191" s="17">
        <f t="shared" si="42"/>
        <v>-538.32514676215249</v>
      </c>
      <c r="L191" s="17">
        <f t="shared" si="43"/>
        <v>-2557.0444471202245</v>
      </c>
      <c r="M191" s="18">
        <f t="shared" si="52"/>
        <v>-480724.35605860222</v>
      </c>
      <c r="N191" s="18">
        <f t="shared" si="44"/>
        <v>1</v>
      </c>
      <c r="O191" s="18">
        <f t="shared" si="53"/>
        <v>42450.129404347033</v>
      </c>
      <c r="P191" s="18">
        <f t="shared" si="54"/>
        <v>105283.4163629871</v>
      </c>
      <c r="Q191" s="18">
        <f t="shared" si="45"/>
        <v>62833.28695864007</v>
      </c>
      <c r="R191" s="18">
        <f t="shared" si="46"/>
        <v>20757.5</v>
      </c>
      <c r="S191" s="18">
        <f t="shared" si="47"/>
        <v>386.35753038869734</v>
      </c>
      <c r="T191" s="18">
        <f t="shared" si="48"/>
        <v>386.35753038869734</v>
      </c>
      <c r="U191" s="18">
        <v>-817.77777777777749</v>
      </c>
      <c r="V191" s="18"/>
      <c r="W191" s="18"/>
      <c r="X191" s="18">
        <f>76</f>
        <v>76</v>
      </c>
      <c r="Y191" s="18">
        <f t="shared" si="49"/>
        <v>32262.098347303745</v>
      </c>
      <c r="Z191" s="17"/>
      <c r="AA191" s="17"/>
      <c r="AB191" s="17"/>
      <c r="AC191" s="17"/>
      <c r="AD191" s="17"/>
      <c r="AE191" s="17"/>
      <c r="AF191" s="25"/>
      <c r="AT191">
        <f t="shared" si="40"/>
        <v>1</v>
      </c>
    </row>
    <row r="192" spans="1:46" x14ac:dyDescent="0.25">
      <c r="A192" s="3" t="s">
        <v>47</v>
      </c>
      <c r="B192" s="3">
        <v>189</v>
      </c>
      <c r="C192" s="3">
        <v>189</v>
      </c>
      <c r="D192" s="28">
        <f t="shared" si="41"/>
        <v>4.3611111111111107</v>
      </c>
      <c r="E192" s="10">
        <v>15.7</v>
      </c>
      <c r="F192" s="17">
        <f t="shared" si="50"/>
        <v>-0.36111111111111133</v>
      </c>
      <c r="G192" s="17">
        <f t="shared" si="51"/>
        <v>-1.3000000000000007</v>
      </c>
      <c r="H192" s="17">
        <f t="shared" si="37"/>
        <v>-664.4444444444448</v>
      </c>
      <c r="I192" s="27">
        <f t="shared" si="38"/>
        <v>7.3309140557484556</v>
      </c>
      <c r="J192" s="17">
        <f t="shared" si="39"/>
        <v>270.75599999999997</v>
      </c>
      <c r="K192" s="17">
        <f t="shared" si="42"/>
        <v>-386.35753038869632</v>
      </c>
      <c r="L192" s="17">
        <f t="shared" si="43"/>
        <v>-1684.9481186395922</v>
      </c>
      <c r="M192" s="18">
        <f t="shared" si="52"/>
        <v>-318455.19442288292</v>
      </c>
      <c r="N192" s="18">
        <f t="shared" si="44"/>
        <v>1</v>
      </c>
      <c r="O192" s="18">
        <f t="shared" si="53"/>
        <v>42836.486934735731</v>
      </c>
      <c r="P192" s="18">
        <f t="shared" si="54"/>
        <v>105283.4163629871</v>
      </c>
      <c r="Q192" s="18">
        <f t="shared" si="45"/>
        <v>62446.929428251373</v>
      </c>
      <c r="R192" s="18">
        <f t="shared" si="46"/>
        <v>17497.746913580246</v>
      </c>
      <c r="S192" s="18">
        <f t="shared" si="47"/>
        <v>234.10201897665684</v>
      </c>
      <c r="T192" s="18">
        <f t="shared" si="48"/>
        <v>234.10201897665684</v>
      </c>
      <c r="U192" s="18">
        <v>-664.4444444444448</v>
      </c>
      <c r="V192" s="18"/>
      <c r="W192" s="18"/>
      <c r="X192" s="18">
        <f>76</f>
        <v>76</v>
      </c>
      <c r="Y192" s="18">
        <f t="shared" si="49"/>
        <v>32555.730070399157</v>
      </c>
      <c r="Z192" s="17"/>
      <c r="AA192" s="17"/>
      <c r="AB192" s="17"/>
      <c r="AC192" s="17"/>
      <c r="AD192" s="17"/>
      <c r="AE192" s="17"/>
      <c r="AF192" s="25"/>
      <c r="AT192">
        <f t="shared" si="40"/>
        <v>1</v>
      </c>
    </row>
    <row r="193" spans="1:46" x14ac:dyDescent="0.25">
      <c r="A193" s="3" t="s">
        <v>47</v>
      </c>
      <c r="B193" s="3">
        <v>190</v>
      </c>
      <c r="C193" s="3">
        <v>190</v>
      </c>
      <c r="D193" s="28">
        <f t="shared" si="41"/>
        <v>4.0277777777777777</v>
      </c>
      <c r="E193" s="10">
        <v>14.5</v>
      </c>
      <c r="F193" s="17">
        <f t="shared" si="50"/>
        <v>-0.27777777777777779</v>
      </c>
      <c r="G193" s="17">
        <f t="shared" si="51"/>
        <v>-1</v>
      </c>
      <c r="H193" s="17">
        <f t="shared" si="37"/>
        <v>-511.11111111111114</v>
      </c>
      <c r="I193" s="27">
        <f t="shared" si="38"/>
        <v>6.2530921344521602</v>
      </c>
      <c r="J193" s="17">
        <f t="shared" si="39"/>
        <v>270.75599999999997</v>
      </c>
      <c r="K193" s="17">
        <f t="shared" si="42"/>
        <v>-234.102018976659</v>
      </c>
      <c r="L193" s="17">
        <f t="shared" si="43"/>
        <v>-942.9109097670987</v>
      </c>
      <c r="M193" s="18">
        <f t="shared" si="52"/>
        <v>-179153.07285574876</v>
      </c>
      <c r="N193" s="18">
        <f t="shared" si="44"/>
        <v>1</v>
      </c>
      <c r="O193" s="18">
        <f t="shared" si="53"/>
        <v>43070.588953712388</v>
      </c>
      <c r="P193" s="18">
        <f t="shared" si="54"/>
        <v>105283.4163629871</v>
      </c>
      <c r="Q193" s="18">
        <f t="shared" si="45"/>
        <v>62212.827409274716</v>
      </c>
      <c r="R193" s="18">
        <f t="shared" si="46"/>
        <v>14925.154320987655</v>
      </c>
      <c r="S193" s="18">
        <f t="shared" si="47"/>
        <v>132.55075874517934</v>
      </c>
      <c r="T193" s="18">
        <f t="shared" si="48"/>
        <v>132.55075874517934</v>
      </c>
      <c r="U193" s="18">
        <v>-511.11111111111114</v>
      </c>
      <c r="V193" s="18"/>
      <c r="W193" s="18"/>
      <c r="X193" s="18">
        <f>76</f>
        <v>76</v>
      </c>
      <c r="Y193" s="18">
        <f t="shared" si="49"/>
        <v>32733.647604821414</v>
      </c>
      <c r="Z193" s="17"/>
      <c r="AA193" s="17"/>
      <c r="AB193" s="17"/>
      <c r="AC193" s="17"/>
      <c r="AD193" s="17"/>
      <c r="AE193" s="17"/>
      <c r="AF193" s="25"/>
      <c r="AT193">
        <f t="shared" si="40"/>
        <v>1</v>
      </c>
    </row>
    <row r="194" spans="1:46" x14ac:dyDescent="0.25">
      <c r="A194" s="3" t="s">
        <v>47</v>
      </c>
      <c r="B194" s="3">
        <v>191</v>
      </c>
      <c r="C194" s="3">
        <v>191</v>
      </c>
      <c r="D194" s="28">
        <f t="shared" si="41"/>
        <v>3.8055555555555554</v>
      </c>
      <c r="E194" s="10">
        <v>13.7</v>
      </c>
      <c r="F194" s="17">
        <f t="shared" si="50"/>
        <v>-0.22222222222222215</v>
      </c>
      <c r="G194" s="17">
        <f t="shared" si="51"/>
        <v>-0.79999999999999982</v>
      </c>
      <c r="H194" s="17">
        <f t="shared" si="37"/>
        <v>-408.88888888888874</v>
      </c>
      <c r="I194" s="27">
        <f t="shared" si="38"/>
        <v>5.582130143711419</v>
      </c>
      <c r="J194" s="17">
        <f t="shared" si="39"/>
        <v>270.75599999999997</v>
      </c>
      <c r="K194" s="17">
        <f t="shared" si="42"/>
        <v>-132.55075874517735</v>
      </c>
      <c r="L194" s="17">
        <f t="shared" si="43"/>
        <v>-504.42927633581377</v>
      </c>
      <c r="M194" s="18">
        <f t="shared" si="52"/>
        <v>-96345.991780140423</v>
      </c>
      <c r="N194" s="18">
        <f t="shared" si="44"/>
        <v>1</v>
      </c>
      <c r="O194" s="18">
        <f t="shared" si="53"/>
        <v>43203.139712457567</v>
      </c>
      <c r="P194" s="18">
        <f t="shared" si="54"/>
        <v>105283.4163629871</v>
      </c>
      <c r="Q194" s="18">
        <f t="shared" si="45"/>
        <v>62080.276650529537</v>
      </c>
      <c r="R194" s="18">
        <f t="shared" si="46"/>
        <v>13323.672839506171</v>
      </c>
      <c r="S194" s="18">
        <f t="shared" si="47"/>
        <v>30.961429748262162</v>
      </c>
      <c r="T194" s="18">
        <f t="shared" si="48"/>
        <v>30.961429748262162</v>
      </c>
      <c r="U194" s="18">
        <v>-408.88888888888874</v>
      </c>
      <c r="V194" s="18"/>
      <c r="W194" s="18"/>
      <c r="X194" s="18">
        <f>76</f>
        <v>76</v>
      </c>
      <c r="Y194" s="18">
        <f t="shared" si="49"/>
        <v>32834.386181467751</v>
      </c>
      <c r="Z194" s="17"/>
      <c r="AA194" s="17"/>
      <c r="AB194" s="17"/>
      <c r="AC194" s="17"/>
      <c r="AD194" s="17"/>
      <c r="AE194" s="17"/>
      <c r="AF194" s="25"/>
      <c r="AT194">
        <f t="shared" si="40"/>
        <v>1</v>
      </c>
    </row>
    <row r="195" spans="1:46" x14ac:dyDescent="0.25">
      <c r="A195" s="3" t="s">
        <v>47</v>
      </c>
      <c r="B195" s="3">
        <v>192</v>
      </c>
      <c r="C195" s="3">
        <v>192</v>
      </c>
      <c r="D195" s="28">
        <f t="shared" si="41"/>
        <v>3.5833333333333335</v>
      </c>
      <c r="E195" s="10">
        <v>12.9</v>
      </c>
      <c r="F195" s="17">
        <f t="shared" si="50"/>
        <v>-0.16666666666666657</v>
      </c>
      <c r="G195" s="17">
        <f t="shared" si="51"/>
        <v>-0.59999999999999964</v>
      </c>
      <c r="H195" s="17">
        <f t="shared" ref="H195:H258" si="55">$AC$2*F195</f>
        <v>-306.66666666666652</v>
      </c>
      <c r="I195" s="27">
        <f t="shared" ref="I195:I258" si="56">1/2*$Z$2*$AA$2*$AB$2*D195^2</f>
        <v>4.9492369184027778</v>
      </c>
      <c r="J195" s="17">
        <f t="shared" ref="J195:J258" si="57">$AC$2*$AE$2*9.81</f>
        <v>270.75599999999997</v>
      </c>
      <c r="K195" s="17">
        <f t="shared" si="42"/>
        <v>-30.961429748263754</v>
      </c>
      <c r="L195" s="17">
        <f t="shared" si="43"/>
        <v>-110.94512326461179</v>
      </c>
      <c r="M195" s="18">
        <f t="shared" si="52"/>
        <v>-21301.463666805466</v>
      </c>
      <c r="N195" s="18">
        <f t="shared" si="44"/>
        <v>1</v>
      </c>
      <c r="O195" s="18">
        <f t="shared" si="53"/>
        <v>43234.101142205829</v>
      </c>
      <c r="P195" s="18">
        <f t="shared" si="54"/>
        <v>105283.4163629871</v>
      </c>
      <c r="Q195" s="18">
        <f t="shared" si="45"/>
        <v>62049.315220781275</v>
      </c>
      <c r="R195" s="18">
        <f t="shared" si="46"/>
        <v>11813.055555555557</v>
      </c>
      <c r="S195" s="18">
        <f t="shared" si="47"/>
        <v>0</v>
      </c>
      <c r="T195" s="18">
        <f t="shared" si="48"/>
        <v>0</v>
      </c>
      <c r="U195" s="18">
        <v>-306.66666666666652</v>
      </c>
      <c r="V195" s="18"/>
      <c r="W195" s="18"/>
      <c r="X195" s="18">
        <f>76</f>
        <v>76</v>
      </c>
      <c r="Y195" s="18">
        <f t="shared" si="49"/>
        <v>32857.916868076427</v>
      </c>
      <c r="Z195" s="17"/>
      <c r="AA195" s="17"/>
      <c r="AB195" s="17"/>
      <c r="AC195" s="17"/>
      <c r="AD195" s="17"/>
      <c r="AE195" s="17"/>
      <c r="AF195" s="25"/>
      <c r="AT195">
        <f t="shared" ref="AT195:AT258" si="58">B197-B196</f>
        <v>1</v>
      </c>
    </row>
    <row r="196" spans="1:46" x14ac:dyDescent="0.25">
      <c r="A196" s="3" t="s">
        <v>47</v>
      </c>
      <c r="B196" s="3">
        <v>193</v>
      </c>
      <c r="C196" s="3">
        <v>193</v>
      </c>
      <c r="D196" s="28">
        <f t="shared" ref="D196:D259" si="59">E196/3.6</f>
        <v>3.4722222222222223</v>
      </c>
      <c r="E196" s="10">
        <v>12.5</v>
      </c>
      <c r="F196" s="17">
        <f t="shared" si="50"/>
        <v>-9.7222222222222363E-2</v>
      </c>
      <c r="G196" s="17">
        <f t="shared" si="51"/>
        <v>-0.35000000000000053</v>
      </c>
      <c r="H196" s="17">
        <f t="shared" si="55"/>
        <v>-178.88888888888914</v>
      </c>
      <c r="I196" s="27">
        <f t="shared" si="56"/>
        <v>4.6470660927854937</v>
      </c>
      <c r="J196" s="17">
        <f t="shared" si="57"/>
        <v>270.75599999999997</v>
      </c>
      <c r="K196" s="17">
        <f t="shared" ref="K196:K259" si="60">H196+I196+J196</f>
        <v>96.514177203896338</v>
      </c>
      <c r="L196" s="17">
        <f t="shared" ref="L196:L259" si="61">K196*D196</f>
        <v>335.1186708468623</v>
      </c>
      <c r="M196" s="18">
        <f t="shared" si="52"/>
        <v>64677.903473444421</v>
      </c>
      <c r="N196" s="18">
        <f t="shared" ref="N196:N259" si="62">B197-B196</f>
        <v>1</v>
      </c>
      <c r="O196" s="18">
        <f t="shared" si="53"/>
        <v>43234.101142205829</v>
      </c>
      <c r="P196" s="18">
        <f t="shared" si="54"/>
        <v>105283.4163629871</v>
      </c>
      <c r="Q196" s="18">
        <f t="shared" ref="Q196:Q259" si="63">P196-O196</f>
        <v>62049.315220781275</v>
      </c>
      <c r="R196" s="18">
        <f t="shared" ref="R196:R259" si="64">1/2*$AC$2*D196^2</f>
        <v>11091.820987654321</v>
      </c>
      <c r="S196" s="18">
        <f t="shared" ref="S196:S259" si="65">O197-O196</f>
        <v>0</v>
      </c>
      <c r="T196" s="18">
        <f t="shared" ref="T196:T259" si="66">S196/N196</f>
        <v>0</v>
      </c>
      <c r="U196" s="18">
        <v>-178.88888888888914</v>
      </c>
      <c r="V196" s="18"/>
      <c r="W196" s="18"/>
      <c r="X196" s="18">
        <f>76</f>
        <v>76</v>
      </c>
      <c r="Y196" s="18">
        <f t="shared" ref="Y196:Y259" si="67">O196*0.76</f>
        <v>32857.916868076427</v>
      </c>
      <c r="Z196" s="17"/>
      <c r="AA196" s="17"/>
      <c r="AB196" s="17"/>
      <c r="AC196" s="17"/>
      <c r="AD196" s="17"/>
      <c r="AE196" s="17"/>
      <c r="AF196" s="25"/>
      <c r="AT196">
        <f t="shared" si="58"/>
        <v>1</v>
      </c>
    </row>
    <row r="197" spans="1:46" x14ac:dyDescent="0.25">
      <c r="A197" s="3" t="s">
        <v>47</v>
      </c>
      <c r="B197" s="3">
        <v>194</v>
      </c>
      <c r="C197" s="3">
        <v>194</v>
      </c>
      <c r="D197" s="28">
        <f t="shared" si="59"/>
        <v>3.3888888888888884</v>
      </c>
      <c r="E197" s="10">
        <v>12.2</v>
      </c>
      <c r="F197" s="17">
        <f t="shared" ref="F197:F260" si="68">($E198-$E196)/2/3.6</f>
        <v>-6.9444444444444448E-2</v>
      </c>
      <c r="G197" s="17">
        <f t="shared" ref="G197:G260" si="69">($E198-$E196)/2</f>
        <v>-0.25</v>
      </c>
      <c r="H197" s="17">
        <f t="shared" si="55"/>
        <v>-127.77777777777779</v>
      </c>
      <c r="I197" s="27">
        <f t="shared" si="56"/>
        <v>4.4266836304012331</v>
      </c>
      <c r="J197" s="17">
        <f t="shared" si="57"/>
        <v>270.75599999999997</v>
      </c>
      <c r="K197" s="17">
        <f t="shared" si="60"/>
        <v>147.40490585262341</v>
      </c>
      <c r="L197" s="17">
        <f t="shared" si="61"/>
        <v>499.53884761166819</v>
      </c>
      <c r="M197" s="18">
        <f t="shared" ref="M197:M260" si="70">L197*B197</f>
        <v>96910.536436663635</v>
      </c>
      <c r="N197" s="18">
        <f t="shared" si="62"/>
        <v>1</v>
      </c>
      <c r="O197" s="18">
        <f t="shared" ref="O197:O260" si="71">O196+IF(K197&lt;0,ABS(K197)*N197,0)</f>
        <v>43234.101142205829</v>
      </c>
      <c r="P197" s="18">
        <f t="shared" ref="P197:P260" si="72">P196+IF(K196&gt;0,K196*N196,0)</f>
        <v>105379.930540191</v>
      </c>
      <c r="Q197" s="18">
        <f t="shared" si="63"/>
        <v>62145.829397985166</v>
      </c>
      <c r="R197" s="18">
        <f t="shared" si="64"/>
        <v>10565.802469135799</v>
      </c>
      <c r="S197" s="18">
        <f t="shared" si="65"/>
        <v>0</v>
      </c>
      <c r="T197" s="18">
        <f t="shared" si="66"/>
        <v>0</v>
      </c>
      <c r="U197" s="18">
        <v>-127.77777777777779</v>
      </c>
      <c r="V197" s="18"/>
      <c r="W197" s="18"/>
      <c r="X197" s="18">
        <f>76</f>
        <v>76</v>
      </c>
      <c r="Y197" s="18">
        <f t="shared" si="67"/>
        <v>32857.916868076427</v>
      </c>
      <c r="Z197" s="17"/>
      <c r="AA197" s="17"/>
      <c r="AB197" s="17"/>
      <c r="AC197" s="17"/>
      <c r="AD197" s="17"/>
      <c r="AE197" s="17"/>
      <c r="AF197" s="25"/>
      <c r="AT197">
        <f t="shared" si="58"/>
        <v>1</v>
      </c>
    </row>
    <row r="198" spans="1:46" x14ac:dyDescent="0.25">
      <c r="A198" s="3" t="s">
        <v>47</v>
      </c>
      <c r="B198" s="3">
        <v>195</v>
      </c>
      <c r="C198" s="3">
        <v>195</v>
      </c>
      <c r="D198" s="28">
        <f t="shared" si="59"/>
        <v>3.333333333333333</v>
      </c>
      <c r="E198" s="10">
        <v>12</v>
      </c>
      <c r="F198" s="17">
        <f t="shared" si="68"/>
        <v>-2.7777777777777679E-2</v>
      </c>
      <c r="G198" s="17">
        <f t="shared" si="69"/>
        <v>-9.9999999999999645E-2</v>
      </c>
      <c r="H198" s="17">
        <f t="shared" si="55"/>
        <v>-51.11111111111093</v>
      </c>
      <c r="I198" s="27">
        <f t="shared" si="56"/>
        <v>4.2827361111111104</v>
      </c>
      <c r="J198" s="17">
        <f t="shared" si="57"/>
        <v>270.75599999999997</v>
      </c>
      <c r="K198" s="17">
        <f t="shared" si="60"/>
        <v>223.92762500000015</v>
      </c>
      <c r="L198" s="17">
        <f t="shared" si="61"/>
        <v>746.42541666666705</v>
      </c>
      <c r="M198" s="18">
        <f t="shared" si="70"/>
        <v>145552.95625000008</v>
      </c>
      <c r="N198" s="18">
        <f t="shared" si="62"/>
        <v>1</v>
      </c>
      <c r="O198" s="18">
        <f t="shared" si="71"/>
        <v>43234.101142205829</v>
      </c>
      <c r="P198" s="18">
        <f t="shared" si="72"/>
        <v>105527.33544604362</v>
      </c>
      <c r="Q198" s="18">
        <f t="shared" si="63"/>
        <v>62293.234303837795</v>
      </c>
      <c r="R198" s="18">
        <f t="shared" si="64"/>
        <v>10222.222222222221</v>
      </c>
      <c r="S198" s="18">
        <f t="shared" si="65"/>
        <v>0</v>
      </c>
      <c r="T198" s="18">
        <f t="shared" si="66"/>
        <v>0</v>
      </c>
      <c r="U198" s="18">
        <v>-51.11111111111093</v>
      </c>
      <c r="V198" s="18"/>
      <c r="W198" s="18"/>
      <c r="X198" s="18">
        <f>76</f>
        <v>76</v>
      </c>
      <c r="Y198" s="18">
        <f t="shared" si="67"/>
        <v>32857.916868076427</v>
      </c>
      <c r="Z198" s="17"/>
      <c r="AA198" s="17"/>
      <c r="AB198" s="17"/>
      <c r="AC198" s="17"/>
      <c r="AD198" s="17"/>
      <c r="AE198" s="17"/>
      <c r="AF198" s="25"/>
      <c r="AT198">
        <f t="shared" si="58"/>
        <v>1</v>
      </c>
    </row>
    <row r="199" spans="1:46" x14ac:dyDescent="0.25">
      <c r="A199" s="3" t="s">
        <v>47</v>
      </c>
      <c r="B199" s="3">
        <v>196</v>
      </c>
      <c r="C199" s="3">
        <v>196</v>
      </c>
      <c r="D199" s="28">
        <f t="shared" si="59"/>
        <v>3.333333333333333</v>
      </c>
      <c r="E199" s="10">
        <v>12</v>
      </c>
      <c r="F199" s="17">
        <f t="shared" si="68"/>
        <v>0</v>
      </c>
      <c r="G199" s="17">
        <f t="shared" si="69"/>
        <v>0</v>
      </c>
      <c r="H199" s="17">
        <f t="shared" si="55"/>
        <v>0</v>
      </c>
      <c r="I199" s="27">
        <f t="shared" si="56"/>
        <v>4.2827361111111104</v>
      </c>
      <c r="J199" s="17">
        <f t="shared" si="57"/>
        <v>270.75599999999997</v>
      </c>
      <c r="K199" s="17">
        <f t="shared" si="60"/>
        <v>275.03873611111106</v>
      </c>
      <c r="L199" s="17">
        <f t="shared" si="61"/>
        <v>916.7957870370368</v>
      </c>
      <c r="M199" s="18">
        <f t="shared" si="70"/>
        <v>179691.97425925921</v>
      </c>
      <c r="N199" s="18">
        <f t="shared" si="62"/>
        <v>1</v>
      </c>
      <c r="O199" s="18">
        <f t="shared" si="71"/>
        <v>43234.101142205829</v>
      </c>
      <c r="P199" s="18">
        <f t="shared" si="72"/>
        <v>105751.26307104362</v>
      </c>
      <c r="Q199" s="18">
        <f t="shared" si="63"/>
        <v>62517.161928837791</v>
      </c>
      <c r="R199" s="18">
        <f t="shared" si="64"/>
        <v>10222.222222222221</v>
      </c>
      <c r="S199" s="18">
        <f t="shared" si="65"/>
        <v>0</v>
      </c>
      <c r="T199" s="18">
        <f t="shared" si="66"/>
        <v>0</v>
      </c>
      <c r="U199" s="18">
        <v>0</v>
      </c>
      <c r="V199" s="18"/>
      <c r="W199" s="18"/>
      <c r="X199" s="18">
        <f>76</f>
        <v>76</v>
      </c>
      <c r="Y199" s="18">
        <f t="shared" si="67"/>
        <v>32857.916868076427</v>
      </c>
      <c r="Z199" s="17"/>
      <c r="AA199" s="17"/>
      <c r="AB199" s="17"/>
      <c r="AC199" s="17"/>
      <c r="AD199" s="17"/>
      <c r="AE199" s="17"/>
      <c r="AF199" s="25"/>
      <c r="AT199">
        <f t="shared" si="58"/>
        <v>1</v>
      </c>
    </row>
    <row r="200" spans="1:46" x14ac:dyDescent="0.25">
      <c r="A200" s="3" t="s">
        <v>47</v>
      </c>
      <c r="B200" s="3">
        <v>197</v>
      </c>
      <c r="C200" s="3">
        <v>197</v>
      </c>
      <c r="D200" s="28">
        <f t="shared" si="59"/>
        <v>3.333333333333333</v>
      </c>
      <c r="E200" s="10">
        <v>12</v>
      </c>
      <c r="F200" s="17">
        <f t="shared" si="68"/>
        <v>0</v>
      </c>
      <c r="G200" s="17">
        <f t="shared" si="69"/>
        <v>0</v>
      </c>
      <c r="H200" s="17">
        <f t="shared" si="55"/>
        <v>0</v>
      </c>
      <c r="I200" s="27">
        <f t="shared" si="56"/>
        <v>4.2827361111111104</v>
      </c>
      <c r="J200" s="17">
        <f t="shared" si="57"/>
        <v>270.75599999999997</v>
      </c>
      <c r="K200" s="17">
        <f t="shared" si="60"/>
        <v>275.03873611111106</v>
      </c>
      <c r="L200" s="17">
        <f t="shared" si="61"/>
        <v>916.7957870370368</v>
      </c>
      <c r="M200" s="18">
        <f t="shared" si="70"/>
        <v>180608.77004629624</v>
      </c>
      <c r="N200" s="18">
        <f t="shared" si="62"/>
        <v>1</v>
      </c>
      <c r="O200" s="18">
        <f t="shared" si="71"/>
        <v>43234.101142205829</v>
      </c>
      <c r="P200" s="18">
        <f t="shared" si="72"/>
        <v>106026.30180715473</v>
      </c>
      <c r="Q200" s="18">
        <f t="shared" si="63"/>
        <v>62792.200664948898</v>
      </c>
      <c r="R200" s="18">
        <f t="shared" si="64"/>
        <v>10222.222222222221</v>
      </c>
      <c r="S200" s="18">
        <f t="shared" si="65"/>
        <v>0</v>
      </c>
      <c r="T200" s="18">
        <f t="shared" si="66"/>
        <v>0</v>
      </c>
      <c r="U200" s="18">
        <v>0</v>
      </c>
      <c r="V200" s="18"/>
      <c r="W200" s="18"/>
      <c r="X200" s="18">
        <f>76</f>
        <v>76</v>
      </c>
      <c r="Y200" s="18">
        <f t="shared" si="67"/>
        <v>32857.916868076427</v>
      </c>
      <c r="Z200" s="17"/>
      <c r="AA200" s="17"/>
      <c r="AB200" s="17"/>
      <c r="AC200" s="17"/>
      <c r="AD200" s="17"/>
      <c r="AE200" s="17"/>
      <c r="AF200" s="25"/>
      <c r="AT200">
        <f t="shared" si="58"/>
        <v>1</v>
      </c>
    </row>
    <row r="201" spans="1:46" x14ac:dyDescent="0.25">
      <c r="A201" s="3" t="s">
        <v>47</v>
      </c>
      <c r="B201" s="3">
        <v>198</v>
      </c>
      <c r="C201" s="3">
        <v>198</v>
      </c>
      <c r="D201" s="28">
        <f t="shared" si="59"/>
        <v>3.333333333333333</v>
      </c>
      <c r="E201" s="10">
        <v>12</v>
      </c>
      <c r="F201" s="17">
        <f t="shared" si="68"/>
        <v>6.9444444444444448E-2</v>
      </c>
      <c r="G201" s="17">
        <f t="shared" si="69"/>
        <v>0.25</v>
      </c>
      <c r="H201" s="17">
        <f t="shared" si="55"/>
        <v>127.77777777777779</v>
      </c>
      <c r="I201" s="27">
        <f t="shared" si="56"/>
        <v>4.2827361111111104</v>
      </c>
      <c r="J201" s="17">
        <f t="shared" si="57"/>
        <v>270.75599999999997</v>
      </c>
      <c r="K201" s="17">
        <f t="shared" si="60"/>
        <v>402.81651388888884</v>
      </c>
      <c r="L201" s="17">
        <f t="shared" si="61"/>
        <v>1342.7217129629626</v>
      </c>
      <c r="M201" s="18">
        <f t="shared" si="70"/>
        <v>265858.89916666661</v>
      </c>
      <c r="N201" s="18">
        <f t="shared" si="62"/>
        <v>1</v>
      </c>
      <c r="O201" s="18">
        <f t="shared" si="71"/>
        <v>43234.101142205829</v>
      </c>
      <c r="P201" s="18">
        <f t="shared" si="72"/>
        <v>106301.34054326583</v>
      </c>
      <c r="Q201" s="18">
        <f t="shared" si="63"/>
        <v>63067.239401060004</v>
      </c>
      <c r="R201" s="18">
        <f t="shared" si="64"/>
        <v>10222.222222222221</v>
      </c>
      <c r="S201" s="18">
        <f t="shared" si="65"/>
        <v>0</v>
      </c>
      <c r="T201" s="18">
        <f t="shared" si="66"/>
        <v>0</v>
      </c>
      <c r="U201" s="18">
        <v>127.77777777777779</v>
      </c>
      <c r="V201" s="18"/>
      <c r="W201" s="18"/>
      <c r="X201" s="18">
        <f>76</f>
        <v>76</v>
      </c>
      <c r="Y201" s="18">
        <f t="shared" si="67"/>
        <v>32857.916868076427</v>
      </c>
      <c r="Z201" s="17"/>
      <c r="AA201" s="17"/>
      <c r="AB201" s="17"/>
      <c r="AC201" s="17"/>
      <c r="AD201" s="17"/>
      <c r="AE201" s="17"/>
      <c r="AF201" s="25"/>
      <c r="AT201">
        <f t="shared" si="58"/>
        <v>1</v>
      </c>
    </row>
    <row r="202" spans="1:46" x14ac:dyDescent="0.25">
      <c r="A202" s="3" t="s">
        <v>47</v>
      </c>
      <c r="B202" s="3">
        <v>199</v>
      </c>
      <c r="C202" s="3">
        <v>199</v>
      </c>
      <c r="D202" s="28">
        <f t="shared" si="59"/>
        <v>3.4722222222222223</v>
      </c>
      <c r="E202" s="10">
        <v>12.5</v>
      </c>
      <c r="F202" s="17">
        <f t="shared" si="68"/>
        <v>0.1388888888888889</v>
      </c>
      <c r="G202" s="17">
        <f t="shared" si="69"/>
        <v>0.5</v>
      </c>
      <c r="H202" s="17">
        <f t="shared" si="55"/>
        <v>255.55555555555557</v>
      </c>
      <c r="I202" s="27">
        <f t="shared" si="56"/>
        <v>4.6470660927854937</v>
      </c>
      <c r="J202" s="17">
        <f t="shared" si="57"/>
        <v>270.75599999999997</v>
      </c>
      <c r="K202" s="17">
        <f t="shared" si="60"/>
        <v>530.95862164834102</v>
      </c>
      <c r="L202" s="17">
        <f t="shared" si="61"/>
        <v>1843.6063251678509</v>
      </c>
      <c r="M202" s="18">
        <f t="shared" si="70"/>
        <v>366877.6587084023</v>
      </c>
      <c r="N202" s="18">
        <f t="shared" si="62"/>
        <v>1</v>
      </c>
      <c r="O202" s="18">
        <f t="shared" si="71"/>
        <v>43234.101142205829</v>
      </c>
      <c r="P202" s="18">
        <f t="shared" si="72"/>
        <v>106704.15705715472</v>
      </c>
      <c r="Q202" s="18">
        <f t="shared" si="63"/>
        <v>63470.055914948891</v>
      </c>
      <c r="R202" s="18">
        <f t="shared" si="64"/>
        <v>11091.820987654321</v>
      </c>
      <c r="S202" s="18">
        <f t="shared" si="65"/>
        <v>0</v>
      </c>
      <c r="T202" s="18">
        <f t="shared" si="66"/>
        <v>0</v>
      </c>
      <c r="U202" s="18">
        <v>255.55555555555557</v>
      </c>
      <c r="V202" s="18"/>
      <c r="W202" s="18"/>
      <c r="X202" s="18">
        <f>76</f>
        <v>76</v>
      </c>
      <c r="Y202" s="18">
        <f t="shared" si="67"/>
        <v>32857.916868076427</v>
      </c>
      <c r="Z202" s="17"/>
      <c r="AA202" s="17"/>
      <c r="AB202" s="17"/>
      <c r="AC202" s="17"/>
      <c r="AD202" s="17"/>
      <c r="AE202" s="17"/>
      <c r="AF202" s="25"/>
      <c r="AT202">
        <f t="shared" si="58"/>
        <v>1</v>
      </c>
    </row>
    <row r="203" spans="1:46" x14ac:dyDescent="0.25">
      <c r="A203" s="3" t="s">
        <v>47</v>
      </c>
      <c r="B203" s="3">
        <v>200</v>
      </c>
      <c r="C203" s="3">
        <v>200</v>
      </c>
      <c r="D203" s="28">
        <f t="shared" si="59"/>
        <v>3.6111111111111112</v>
      </c>
      <c r="E203" s="10">
        <v>13</v>
      </c>
      <c r="F203" s="17">
        <f t="shared" si="68"/>
        <v>0.20833333333333331</v>
      </c>
      <c r="G203" s="17">
        <f t="shared" si="69"/>
        <v>0.75</v>
      </c>
      <c r="H203" s="17">
        <f t="shared" si="55"/>
        <v>383.33333333333331</v>
      </c>
      <c r="I203" s="27">
        <f t="shared" si="56"/>
        <v>5.0262666859567897</v>
      </c>
      <c r="J203" s="17">
        <f t="shared" si="57"/>
        <v>270.75599999999997</v>
      </c>
      <c r="K203" s="17">
        <f t="shared" si="60"/>
        <v>659.11560001929001</v>
      </c>
      <c r="L203" s="17">
        <f t="shared" si="61"/>
        <v>2380.1396667363251</v>
      </c>
      <c r="M203" s="18">
        <f t="shared" si="70"/>
        <v>476027.933347265</v>
      </c>
      <c r="N203" s="18">
        <f t="shared" si="62"/>
        <v>1</v>
      </c>
      <c r="O203" s="18">
        <f t="shared" si="71"/>
        <v>43234.101142205829</v>
      </c>
      <c r="P203" s="18">
        <f t="shared" si="72"/>
        <v>107235.11567880306</v>
      </c>
      <c r="Q203" s="18">
        <f t="shared" si="63"/>
        <v>64001.014536597235</v>
      </c>
      <c r="R203" s="18">
        <f t="shared" si="64"/>
        <v>11996.913580246914</v>
      </c>
      <c r="S203" s="18">
        <f t="shared" si="65"/>
        <v>0</v>
      </c>
      <c r="T203" s="18">
        <f t="shared" si="66"/>
        <v>0</v>
      </c>
      <c r="U203" s="18">
        <v>383.33333333333331</v>
      </c>
      <c r="V203" s="18"/>
      <c r="W203" s="18"/>
      <c r="X203" s="18">
        <f>76</f>
        <v>76</v>
      </c>
      <c r="Y203" s="18">
        <f t="shared" si="67"/>
        <v>32857.916868076427</v>
      </c>
      <c r="Z203" s="17"/>
      <c r="AA203" s="17"/>
      <c r="AB203" s="17"/>
      <c r="AC203" s="17"/>
      <c r="AD203" s="17"/>
      <c r="AE203" s="17"/>
      <c r="AF203" s="25"/>
      <c r="AT203">
        <f t="shared" si="58"/>
        <v>1</v>
      </c>
    </row>
    <row r="204" spans="1:46" x14ac:dyDescent="0.25">
      <c r="A204" s="3" t="s">
        <v>47</v>
      </c>
      <c r="B204" s="3">
        <v>201</v>
      </c>
      <c r="C204" s="3">
        <v>201</v>
      </c>
      <c r="D204" s="28">
        <f t="shared" si="59"/>
        <v>3.8888888888888888</v>
      </c>
      <c r="E204" s="10">
        <v>14</v>
      </c>
      <c r="F204" s="17">
        <f t="shared" si="68"/>
        <v>0.27777777777777779</v>
      </c>
      <c r="G204" s="17">
        <f t="shared" si="69"/>
        <v>1</v>
      </c>
      <c r="H204" s="17">
        <f t="shared" si="55"/>
        <v>511.11111111111114</v>
      </c>
      <c r="I204" s="27">
        <f t="shared" si="56"/>
        <v>5.829279706790123</v>
      </c>
      <c r="J204" s="17">
        <f t="shared" si="57"/>
        <v>270.75599999999997</v>
      </c>
      <c r="K204" s="17">
        <f t="shared" si="60"/>
        <v>787.69639081790126</v>
      </c>
      <c r="L204" s="17">
        <f t="shared" si="61"/>
        <v>3063.263742069616</v>
      </c>
      <c r="M204" s="18">
        <f t="shared" si="70"/>
        <v>615716.01215599279</v>
      </c>
      <c r="N204" s="18">
        <f t="shared" si="62"/>
        <v>1</v>
      </c>
      <c r="O204" s="18">
        <f t="shared" si="71"/>
        <v>43234.101142205829</v>
      </c>
      <c r="P204" s="18">
        <f t="shared" si="72"/>
        <v>107894.23127882235</v>
      </c>
      <c r="Q204" s="18">
        <f t="shared" si="63"/>
        <v>64660.130136616521</v>
      </c>
      <c r="R204" s="18">
        <f t="shared" si="64"/>
        <v>13913.58024691358</v>
      </c>
      <c r="S204" s="18">
        <f t="shared" si="65"/>
        <v>0</v>
      </c>
      <c r="T204" s="18">
        <f t="shared" si="66"/>
        <v>0</v>
      </c>
      <c r="U204" s="18">
        <v>511.11111111111114</v>
      </c>
      <c r="V204" s="18"/>
      <c r="W204" s="18"/>
      <c r="X204" s="18">
        <f>76</f>
        <v>76</v>
      </c>
      <c r="Y204" s="18">
        <f t="shared" si="67"/>
        <v>32857.916868076427</v>
      </c>
      <c r="Z204" s="17"/>
      <c r="AA204" s="17"/>
      <c r="AB204" s="17"/>
      <c r="AC204" s="17"/>
      <c r="AD204" s="17"/>
      <c r="AE204" s="17"/>
      <c r="AF204" s="25"/>
      <c r="AT204">
        <f t="shared" si="58"/>
        <v>1</v>
      </c>
    </row>
    <row r="205" spans="1:46" x14ac:dyDescent="0.25">
      <c r="A205" s="3" t="s">
        <v>47</v>
      </c>
      <c r="B205" s="3">
        <v>202</v>
      </c>
      <c r="C205" s="3">
        <v>202</v>
      </c>
      <c r="D205" s="28">
        <f t="shared" si="59"/>
        <v>4.166666666666667</v>
      </c>
      <c r="E205" s="10">
        <v>15</v>
      </c>
      <c r="F205" s="17">
        <f t="shared" si="68"/>
        <v>0.34722222222222221</v>
      </c>
      <c r="G205" s="17">
        <f t="shared" si="69"/>
        <v>1.25</v>
      </c>
      <c r="H205" s="17">
        <f t="shared" si="55"/>
        <v>638.88888888888891</v>
      </c>
      <c r="I205" s="27">
        <f t="shared" si="56"/>
        <v>6.691775173611112</v>
      </c>
      <c r="J205" s="17">
        <f t="shared" si="57"/>
        <v>270.75599999999997</v>
      </c>
      <c r="K205" s="17">
        <f t="shared" si="60"/>
        <v>916.33666406249995</v>
      </c>
      <c r="L205" s="17">
        <f t="shared" si="61"/>
        <v>3818.0694335937501</v>
      </c>
      <c r="M205" s="18">
        <f t="shared" si="70"/>
        <v>771250.02558593755</v>
      </c>
      <c r="N205" s="18">
        <f t="shared" si="62"/>
        <v>1</v>
      </c>
      <c r="O205" s="18">
        <f t="shared" si="71"/>
        <v>43234.101142205829</v>
      </c>
      <c r="P205" s="18">
        <f t="shared" si="72"/>
        <v>108681.92766964025</v>
      </c>
      <c r="Q205" s="18">
        <f t="shared" si="63"/>
        <v>65447.826527434423</v>
      </c>
      <c r="R205" s="18">
        <f t="shared" si="64"/>
        <v>15972.222222222224</v>
      </c>
      <c r="S205" s="18">
        <f t="shared" si="65"/>
        <v>0</v>
      </c>
      <c r="T205" s="18">
        <f t="shared" si="66"/>
        <v>0</v>
      </c>
      <c r="U205" s="18">
        <v>638.88888888888891</v>
      </c>
      <c r="V205" s="18"/>
      <c r="W205" s="18"/>
      <c r="X205" s="18">
        <f>76</f>
        <v>76</v>
      </c>
      <c r="Y205" s="18">
        <f t="shared" si="67"/>
        <v>32857.916868076427</v>
      </c>
      <c r="Z205" s="17"/>
      <c r="AA205" s="17"/>
      <c r="AB205" s="17"/>
      <c r="AC205" s="17"/>
      <c r="AD205" s="17"/>
      <c r="AE205" s="17"/>
      <c r="AF205" s="25"/>
      <c r="AT205">
        <f t="shared" si="58"/>
        <v>1</v>
      </c>
    </row>
    <row r="206" spans="1:46" x14ac:dyDescent="0.25">
      <c r="A206" s="3" t="s">
        <v>47</v>
      </c>
      <c r="B206" s="3">
        <v>203</v>
      </c>
      <c r="C206" s="3">
        <v>203</v>
      </c>
      <c r="D206" s="28">
        <f t="shared" si="59"/>
        <v>4.583333333333333</v>
      </c>
      <c r="E206" s="10">
        <v>16.5</v>
      </c>
      <c r="F206" s="17">
        <f t="shared" si="68"/>
        <v>0.55555555555555558</v>
      </c>
      <c r="G206" s="17">
        <f t="shared" si="69"/>
        <v>2</v>
      </c>
      <c r="H206" s="17">
        <f t="shared" si="55"/>
        <v>1022.2222222222223</v>
      </c>
      <c r="I206" s="27">
        <f t="shared" si="56"/>
        <v>8.0970479600694443</v>
      </c>
      <c r="J206" s="17">
        <f t="shared" si="57"/>
        <v>270.75599999999997</v>
      </c>
      <c r="K206" s="17">
        <f t="shared" si="60"/>
        <v>1301.0752701822917</v>
      </c>
      <c r="L206" s="17">
        <f t="shared" si="61"/>
        <v>5963.2616550021694</v>
      </c>
      <c r="M206" s="18">
        <f t="shared" si="70"/>
        <v>1210542.1159654404</v>
      </c>
      <c r="N206" s="18">
        <f t="shared" si="62"/>
        <v>1</v>
      </c>
      <c r="O206" s="18">
        <f t="shared" si="71"/>
        <v>43234.101142205829</v>
      </c>
      <c r="P206" s="18">
        <f t="shared" si="72"/>
        <v>109598.26433370275</v>
      </c>
      <c r="Q206" s="18">
        <f t="shared" si="63"/>
        <v>66364.163191496918</v>
      </c>
      <c r="R206" s="18">
        <f t="shared" si="64"/>
        <v>19326.388888888887</v>
      </c>
      <c r="S206" s="18">
        <f t="shared" si="65"/>
        <v>0</v>
      </c>
      <c r="T206" s="18">
        <f t="shared" si="66"/>
        <v>0</v>
      </c>
      <c r="U206" s="18">
        <v>1022.2222222222223</v>
      </c>
      <c r="V206" s="18"/>
      <c r="W206" s="18"/>
      <c r="X206" s="18">
        <f>76</f>
        <v>76</v>
      </c>
      <c r="Y206" s="18">
        <f t="shared" si="67"/>
        <v>32857.916868076427</v>
      </c>
      <c r="Z206" s="17"/>
      <c r="AA206" s="17"/>
      <c r="AB206" s="17"/>
      <c r="AC206" s="17"/>
      <c r="AD206" s="17"/>
      <c r="AE206" s="17"/>
      <c r="AF206" s="25"/>
      <c r="AT206">
        <f t="shared" si="58"/>
        <v>1</v>
      </c>
    </row>
    <row r="207" spans="1:46" x14ac:dyDescent="0.25">
      <c r="A207" s="3" t="s">
        <v>47</v>
      </c>
      <c r="B207" s="3">
        <v>204</v>
      </c>
      <c r="C207" s="3">
        <v>204</v>
      </c>
      <c r="D207" s="28">
        <f t="shared" si="59"/>
        <v>5.2777777777777777</v>
      </c>
      <c r="E207" s="10">
        <v>19</v>
      </c>
      <c r="F207" s="17">
        <f t="shared" si="68"/>
        <v>0.65277777777777768</v>
      </c>
      <c r="G207" s="17">
        <f t="shared" si="69"/>
        <v>2.3499999999999996</v>
      </c>
      <c r="H207" s="17">
        <f t="shared" si="55"/>
        <v>1201.1111111111109</v>
      </c>
      <c r="I207" s="27">
        <f t="shared" si="56"/>
        <v>10.736581500771605</v>
      </c>
      <c r="J207" s="17">
        <f t="shared" si="57"/>
        <v>270.75599999999997</v>
      </c>
      <c r="K207" s="17">
        <f t="shared" si="60"/>
        <v>1482.6036926118823</v>
      </c>
      <c r="L207" s="17">
        <f t="shared" si="61"/>
        <v>7824.8528221182669</v>
      </c>
      <c r="M207" s="18">
        <f t="shared" si="70"/>
        <v>1596269.9757121264</v>
      </c>
      <c r="N207" s="18">
        <f t="shared" si="62"/>
        <v>1</v>
      </c>
      <c r="O207" s="18">
        <f t="shared" si="71"/>
        <v>43234.101142205829</v>
      </c>
      <c r="P207" s="18">
        <f t="shared" si="72"/>
        <v>110899.33960388505</v>
      </c>
      <c r="Q207" s="18">
        <f t="shared" si="63"/>
        <v>67665.238461679226</v>
      </c>
      <c r="R207" s="18">
        <f t="shared" si="64"/>
        <v>25626.543209876541</v>
      </c>
      <c r="S207" s="18">
        <f t="shared" si="65"/>
        <v>0</v>
      </c>
      <c r="T207" s="18">
        <f t="shared" si="66"/>
        <v>0</v>
      </c>
      <c r="U207" s="18">
        <v>1201.1111111111109</v>
      </c>
      <c r="V207" s="18"/>
      <c r="W207" s="18"/>
      <c r="X207" s="18">
        <f>76</f>
        <v>76</v>
      </c>
      <c r="Y207" s="18">
        <f t="shared" si="67"/>
        <v>32857.916868076427</v>
      </c>
      <c r="Z207" s="17"/>
      <c r="AA207" s="17"/>
      <c r="AB207" s="17"/>
      <c r="AC207" s="17"/>
      <c r="AD207" s="17"/>
      <c r="AE207" s="17"/>
      <c r="AF207" s="25"/>
      <c r="AT207">
        <f t="shared" si="58"/>
        <v>1</v>
      </c>
    </row>
    <row r="208" spans="1:46" x14ac:dyDescent="0.25">
      <c r="A208" s="3" t="s">
        <v>47</v>
      </c>
      <c r="B208" s="3">
        <v>205</v>
      </c>
      <c r="C208" s="3">
        <v>205</v>
      </c>
      <c r="D208" s="28">
        <f t="shared" si="59"/>
        <v>5.8888888888888884</v>
      </c>
      <c r="E208" s="10">
        <v>21.2</v>
      </c>
      <c r="F208" s="17">
        <f t="shared" si="68"/>
        <v>0.66666666666666674</v>
      </c>
      <c r="G208" s="17">
        <f t="shared" si="69"/>
        <v>2.4000000000000004</v>
      </c>
      <c r="H208" s="17">
        <f t="shared" si="55"/>
        <v>1226.6666666666667</v>
      </c>
      <c r="I208" s="27">
        <f t="shared" si="56"/>
        <v>13.366895262345675</v>
      </c>
      <c r="J208" s="17">
        <f t="shared" si="57"/>
        <v>270.75599999999997</v>
      </c>
      <c r="K208" s="17">
        <f t="shared" si="60"/>
        <v>1510.7895619290125</v>
      </c>
      <c r="L208" s="17">
        <f t="shared" si="61"/>
        <v>8896.8718646930738</v>
      </c>
      <c r="M208" s="18">
        <f t="shared" si="70"/>
        <v>1823858.7322620801</v>
      </c>
      <c r="N208" s="18">
        <f t="shared" si="62"/>
        <v>1</v>
      </c>
      <c r="O208" s="18">
        <f t="shared" si="71"/>
        <v>43234.101142205829</v>
      </c>
      <c r="P208" s="18">
        <f t="shared" si="72"/>
        <v>112381.94329649693</v>
      </c>
      <c r="Q208" s="18">
        <f t="shared" si="63"/>
        <v>69147.842154291109</v>
      </c>
      <c r="R208" s="18">
        <f t="shared" si="64"/>
        <v>31904.691358024684</v>
      </c>
      <c r="S208" s="18">
        <f t="shared" si="65"/>
        <v>0</v>
      </c>
      <c r="T208" s="18">
        <f t="shared" si="66"/>
        <v>0</v>
      </c>
      <c r="U208" s="18">
        <v>1226.6666666666667</v>
      </c>
      <c r="V208" s="18"/>
      <c r="W208" s="18"/>
      <c r="X208" s="18">
        <f>76</f>
        <v>76</v>
      </c>
      <c r="Y208" s="18">
        <f t="shared" si="67"/>
        <v>32857.916868076427</v>
      </c>
      <c r="Z208" s="17"/>
      <c r="AA208" s="17"/>
      <c r="AB208" s="17"/>
      <c r="AC208" s="17"/>
      <c r="AD208" s="17"/>
      <c r="AE208" s="17"/>
      <c r="AF208" s="25"/>
      <c r="AT208">
        <f t="shared" si="58"/>
        <v>1</v>
      </c>
    </row>
    <row r="209" spans="1:46" x14ac:dyDescent="0.25">
      <c r="A209" s="3" t="s">
        <v>47</v>
      </c>
      <c r="B209" s="3">
        <v>206</v>
      </c>
      <c r="C209" s="3">
        <v>206</v>
      </c>
      <c r="D209" s="28">
        <f t="shared" si="59"/>
        <v>6.6111111111111107</v>
      </c>
      <c r="E209" s="10">
        <v>23.8</v>
      </c>
      <c r="F209" s="17">
        <f t="shared" si="68"/>
        <v>0.79166666666666652</v>
      </c>
      <c r="G209" s="17">
        <f t="shared" si="69"/>
        <v>2.8499999999999996</v>
      </c>
      <c r="H209" s="17">
        <f t="shared" si="55"/>
        <v>1456.6666666666663</v>
      </c>
      <c r="I209" s="27">
        <f t="shared" si="56"/>
        <v>16.846618352623455</v>
      </c>
      <c r="J209" s="17">
        <f t="shared" si="57"/>
        <v>270.75599999999997</v>
      </c>
      <c r="K209" s="17">
        <f t="shared" si="60"/>
        <v>1744.2692850192898</v>
      </c>
      <c r="L209" s="17">
        <f t="shared" si="61"/>
        <v>11531.558050960859</v>
      </c>
      <c r="M209" s="18">
        <f t="shared" si="70"/>
        <v>2375500.9584979368</v>
      </c>
      <c r="N209" s="18">
        <f t="shared" si="62"/>
        <v>1</v>
      </c>
      <c r="O209" s="18">
        <f t="shared" si="71"/>
        <v>43234.101142205829</v>
      </c>
      <c r="P209" s="18">
        <f t="shared" si="72"/>
        <v>113892.73285842594</v>
      </c>
      <c r="Q209" s="18">
        <f t="shared" si="63"/>
        <v>70658.631716220116</v>
      </c>
      <c r="R209" s="18">
        <f t="shared" si="64"/>
        <v>40210.246913580238</v>
      </c>
      <c r="S209" s="18">
        <f t="shared" si="65"/>
        <v>0</v>
      </c>
      <c r="T209" s="18">
        <f t="shared" si="66"/>
        <v>0</v>
      </c>
      <c r="U209" s="18">
        <v>1456.6666666666663</v>
      </c>
      <c r="V209" s="18"/>
      <c r="W209" s="18"/>
      <c r="X209" s="18">
        <f>76</f>
        <v>76</v>
      </c>
      <c r="Y209" s="18">
        <f t="shared" si="67"/>
        <v>32857.916868076427</v>
      </c>
      <c r="Z209" s="17"/>
      <c r="AA209" s="17"/>
      <c r="AB209" s="17"/>
      <c r="AC209" s="17"/>
      <c r="AD209" s="17"/>
      <c r="AE209" s="17"/>
      <c r="AF209" s="25"/>
      <c r="AT209">
        <f t="shared" si="58"/>
        <v>1</v>
      </c>
    </row>
    <row r="210" spans="1:46" x14ac:dyDescent="0.25">
      <c r="A210" s="3" t="s">
        <v>47</v>
      </c>
      <c r="B210" s="3">
        <v>207</v>
      </c>
      <c r="C210" s="3">
        <v>207</v>
      </c>
      <c r="D210" s="28">
        <f t="shared" si="59"/>
        <v>7.4722222222222214</v>
      </c>
      <c r="E210" s="10">
        <v>26.9</v>
      </c>
      <c r="F210" s="17">
        <f t="shared" si="68"/>
        <v>0.80555555555555558</v>
      </c>
      <c r="G210" s="17">
        <f t="shared" si="69"/>
        <v>2.9000000000000004</v>
      </c>
      <c r="H210" s="17">
        <f t="shared" si="55"/>
        <v>1482.2222222222222</v>
      </c>
      <c r="I210" s="27">
        <f t="shared" si="56"/>
        <v>21.521046370563266</v>
      </c>
      <c r="J210" s="17">
        <f t="shared" si="57"/>
        <v>270.75599999999997</v>
      </c>
      <c r="K210" s="17">
        <f t="shared" si="60"/>
        <v>1774.4992685927855</v>
      </c>
      <c r="L210" s="17">
        <f t="shared" si="61"/>
        <v>13259.45286809609</v>
      </c>
      <c r="M210" s="18">
        <f t="shared" si="70"/>
        <v>2744706.7436958905</v>
      </c>
      <c r="N210" s="18">
        <f t="shared" si="62"/>
        <v>1</v>
      </c>
      <c r="O210" s="18">
        <f t="shared" si="71"/>
        <v>43234.101142205829</v>
      </c>
      <c r="P210" s="18">
        <f t="shared" si="72"/>
        <v>115637.00214344522</v>
      </c>
      <c r="Q210" s="18">
        <f t="shared" si="63"/>
        <v>72402.901001239399</v>
      </c>
      <c r="R210" s="18">
        <f t="shared" si="64"/>
        <v>51367.376543209866</v>
      </c>
      <c r="S210" s="18">
        <f t="shared" si="65"/>
        <v>0</v>
      </c>
      <c r="T210" s="18">
        <f t="shared" si="66"/>
        <v>0</v>
      </c>
      <c r="U210" s="18">
        <v>1482.2222222222222</v>
      </c>
      <c r="V210" s="18"/>
      <c r="W210" s="18"/>
      <c r="X210" s="18">
        <f>76</f>
        <v>76</v>
      </c>
      <c r="Y210" s="18">
        <f t="shared" si="67"/>
        <v>32857.916868076427</v>
      </c>
      <c r="Z210" s="17"/>
      <c r="AA210" s="17"/>
      <c r="AB210" s="17"/>
      <c r="AC210" s="17"/>
      <c r="AD210" s="17"/>
      <c r="AE210" s="17"/>
      <c r="AF210" s="25"/>
      <c r="AT210">
        <f t="shared" si="58"/>
        <v>1</v>
      </c>
    </row>
    <row r="211" spans="1:46" x14ac:dyDescent="0.25">
      <c r="A211" s="3" t="s">
        <v>47</v>
      </c>
      <c r="B211" s="3">
        <v>208</v>
      </c>
      <c r="C211" s="3">
        <v>208</v>
      </c>
      <c r="D211" s="28">
        <f t="shared" si="59"/>
        <v>8.2222222222222232</v>
      </c>
      <c r="E211" s="10">
        <v>29.6</v>
      </c>
      <c r="F211" s="17">
        <f t="shared" si="68"/>
        <v>0.70833333333333348</v>
      </c>
      <c r="G211" s="17">
        <f t="shared" si="69"/>
        <v>2.5500000000000007</v>
      </c>
      <c r="H211" s="17">
        <f t="shared" si="55"/>
        <v>1303.3333333333337</v>
      </c>
      <c r="I211" s="27">
        <f t="shared" si="56"/>
        <v>26.058069938271608</v>
      </c>
      <c r="J211" s="17">
        <f t="shared" si="57"/>
        <v>270.75599999999997</v>
      </c>
      <c r="K211" s="17">
        <f t="shared" si="60"/>
        <v>1600.1474032716051</v>
      </c>
      <c r="L211" s="17">
        <f t="shared" si="61"/>
        <v>13156.767538010976</v>
      </c>
      <c r="M211" s="18">
        <f t="shared" si="70"/>
        <v>2736607.6479062829</v>
      </c>
      <c r="N211" s="18">
        <f t="shared" si="62"/>
        <v>1</v>
      </c>
      <c r="O211" s="18">
        <f t="shared" si="71"/>
        <v>43234.101142205829</v>
      </c>
      <c r="P211" s="18">
        <f t="shared" si="72"/>
        <v>117411.50141203801</v>
      </c>
      <c r="Q211" s="18">
        <f t="shared" si="63"/>
        <v>74177.400269832171</v>
      </c>
      <c r="R211" s="18">
        <f t="shared" si="64"/>
        <v>62196.543209876552</v>
      </c>
      <c r="S211" s="18">
        <f t="shared" si="65"/>
        <v>0</v>
      </c>
      <c r="T211" s="18">
        <f t="shared" si="66"/>
        <v>0</v>
      </c>
      <c r="U211" s="18">
        <v>1303.3333333333337</v>
      </c>
      <c r="V211" s="18"/>
      <c r="W211" s="18"/>
      <c r="X211" s="18">
        <f>76</f>
        <v>76</v>
      </c>
      <c r="Y211" s="18">
        <f t="shared" si="67"/>
        <v>32857.916868076427</v>
      </c>
      <c r="Z211" s="17"/>
      <c r="AA211" s="17"/>
      <c r="AB211" s="17"/>
      <c r="AC211" s="17"/>
      <c r="AD211" s="17"/>
      <c r="AE211" s="17"/>
      <c r="AF211" s="25"/>
      <c r="AT211">
        <f t="shared" si="58"/>
        <v>1</v>
      </c>
    </row>
    <row r="212" spans="1:46" x14ac:dyDescent="0.25">
      <c r="A212" s="3" t="s">
        <v>47</v>
      </c>
      <c r="B212" s="3">
        <v>209</v>
      </c>
      <c r="C212" s="3">
        <v>209</v>
      </c>
      <c r="D212" s="28">
        <f t="shared" si="59"/>
        <v>8.8888888888888893</v>
      </c>
      <c r="E212" s="10">
        <v>32</v>
      </c>
      <c r="F212" s="17">
        <f t="shared" si="68"/>
        <v>0.7777777777777779</v>
      </c>
      <c r="G212" s="17">
        <f t="shared" si="69"/>
        <v>2.8000000000000007</v>
      </c>
      <c r="H212" s="17">
        <f t="shared" si="55"/>
        <v>1431.1111111111113</v>
      </c>
      <c r="I212" s="27">
        <f t="shared" si="56"/>
        <v>30.455012345679016</v>
      </c>
      <c r="J212" s="17">
        <f t="shared" si="57"/>
        <v>270.75599999999997</v>
      </c>
      <c r="K212" s="17">
        <f t="shared" si="60"/>
        <v>1732.3221234567905</v>
      </c>
      <c r="L212" s="17">
        <f t="shared" si="61"/>
        <v>15398.418875171472</v>
      </c>
      <c r="M212" s="18">
        <f t="shared" si="70"/>
        <v>3218269.5449108374</v>
      </c>
      <c r="N212" s="18">
        <f t="shared" si="62"/>
        <v>1</v>
      </c>
      <c r="O212" s="18">
        <f t="shared" si="71"/>
        <v>43234.101142205829</v>
      </c>
      <c r="P212" s="18">
        <f t="shared" si="72"/>
        <v>119011.64881530961</v>
      </c>
      <c r="Q212" s="18">
        <f t="shared" si="63"/>
        <v>75777.547673103778</v>
      </c>
      <c r="R212" s="18">
        <f t="shared" si="64"/>
        <v>72691.358024691363</v>
      </c>
      <c r="S212" s="18">
        <f t="shared" si="65"/>
        <v>0</v>
      </c>
      <c r="T212" s="18">
        <f t="shared" si="66"/>
        <v>0</v>
      </c>
      <c r="U212" s="18">
        <v>1431.1111111111113</v>
      </c>
      <c r="V212" s="18"/>
      <c r="W212" s="18"/>
      <c r="X212" s="18">
        <f>76</f>
        <v>76</v>
      </c>
      <c r="Y212" s="18">
        <f t="shared" si="67"/>
        <v>32857.916868076427</v>
      </c>
      <c r="Z212" s="17"/>
      <c r="AA212" s="17"/>
      <c r="AB212" s="17"/>
      <c r="AC212" s="17"/>
      <c r="AD212" s="17"/>
      <c r="AE212" s="17"/>
      <c r="AF212" s="25"/>
      <c r="AT212">
        <f t="shared" si="58"/>
        <v>1</v>
      </c>
    </row>
    <row r="213" spans="1:46" x14ac:dyDescent="0.25">
      <c r="A213" s="3" t="s">
        <v>47</v>
      </c>
      <c r="B213" s="3">
        <v>210</v>
      </c>
      <c r="C213" s="3">
        <v>210</v>
      </c>
      <c r="D213" s="28">
        <f t="shared" si="59"/>
        <v>9.7777777777777786</v>
      </c>
      <c r="E213" s="10">
        <v>35.200000000000003</v>
      </c>
      <c r="F213" s="17">
        <f t="shared" si="68"/>
        <v>0.76388888888888884</v>
      </c>
      <c r="G213" s="17">
        <f t="shared" si="69"/>
        <v>2.75</v>
      </c>
      <c r="H213" s="17">
        <f t="shared" si="55"/>
        <v>1405.5555555555554</v>
      </c>
      <c r="I213" s="27">
        <f t="shared" si="56"/>
        <v>36.85056493827161</v>
      </c>
      <c r="J213" s="17">
        <f t="shared" si="57"/>
        <v>270.75599999999997</v>
      </c>
      <c r="K213" s="17">
        <f t="shared" si="60"/>
        <v>1713.1621204938269</v>
      </c>
      <c r="L213" s="17">
        <f t="shared" si="61"/>
        <v>16750.918511495198</v>
      </c>
      <c r="M213" s="18">
        <f t="shared" si="70"/>
        <v>3517692.8874139916</v>
      </c>
      <c r="N213" s="18">
        <f t="shared" si="62"/>
        <v>1</v>
      </c>
      <c r="O213" s="18">
        <f t="shared" si="71"/>
        <v>43234.101142205829</v>
      </c>
      <c r="P213" s="18">
        <f t="shared" si="72"/>
        <v>120743.9709387664</v>
      </c>
      <c r="Q213" s="18">
        <f t="shared" si="63"/>
        <v>77509.869796560582</v>
      </c>
      <c r="R213" s="18">
        <f t="shared" si="64"/>
        <v>87956.54320987656</v>
      </c>
      <c r="S213" s="18">
        <f t="shared" si="65"/>
        <v>0</v>
      </c>
      <c r="T213" s="18">
        <f t="shared" si="66"/>
        <v>0</v>
      </c>
      <c r="U213" s="18">
        <v>1405.5555555555554</v>
      </c>
      <c r="V213" s="18"/>
      <c r="W213" s="18"/>
      <c r="X213" s="18">
        <f>76</f>
        <v>76</v>
      </c>
      <c r="Y213" s="18">
        <f t="shared" si="67"/>
        <v>32857.916868076427</v>
      </c>
      <c r="Z213" s="17"/>
      <c r="AA213" s="17"/>
      <c r="AB213" s="17"/>
      <c r="AC213" s="17"/>
      <c r="AD213" s="17"/>
      <c r="AE213" s="17"/>
      <c r="AF213" s="25"/>
      <c r="AT213">
        <f t="shared" si="58"/>
        <v>1</v>
      </c>
    </row>
    <row r="214" spans="1:46" x14ac:dyDescent="0.25">
      <c r="A214" s="3" t="s">
        <v>47</v>
      </c>
      <c r="B214" s="3">
        <v>211</v>
      </c>
      <c r="C214" s="3">
        <v>211</v>
      </c>
      <c r="D214" s="28">
        <f t="shared" si="59"/>
        <v>10.416666666666666</v>
      </c>
      <c r="E214" s="10">
        <v>37.5</v>
      </c>
      <c r="F214" s="17">
        <f t="shared" si="68"/>
        <v>0.55555555555555558</v>
      </c>
      <c r="G214" s="17">
        <f t="shared" si="69"/>
        <v>2</v>
      </c>
      <c r="H214" s="17">
        <f t="shared" si="55"/>
        <v>1022.2222222222223</v>
      </c>
      <c r="I214" s="27">
        <f t="shared" si="56"/>
        <v>41.823594835069436</v>
      </c>
      <c r="J214" s="17">
        <f t="shared" si="57"/>
        <v>270.75599999999997</v>
      </c>
      <c r="K214" s="17">
        <f t="shared" si="60"/>
        <v>1334.8018170572918</v>
      </c>
      <c r="L214" s="17">
        <f t="shared" si="61"/>
        <v>13904.185594346789</v>
      </c>
      <c r="M214" s="18">
        <f t="shared" si="70"/>
        <v>2933783.1604071725</v>
      </c>
      <c r="N214" s="18">
        <f t="shared" si="62"/>
        <v>1</v>
      </c>
      <c r="O214" s="18">
        <f t="shared" si="71"/>
        <v>43234.101142205829</v>
      </c>
      <c r="P214" s="18">
        <f t="shared" si="72"/>
        <v>122457.13305926023</v>
      </c>
      <c r="Q214" s="18">
        <f t="shared" si="63"/>
        <v>79223.03191705441</v>
      </c>
      <c r="R214" s="18">
        <f t="shared" si="64"/>
        <v>99826.388888888876</v>
      </c>
      <c r="S214" s="18">
        <f t="shared" si="65"/>
        <v>0</v>
      </c>
      <c r="T214" s="18">
        <f t="shared" si="66"/>
        <v>0</v>
      </c>
      <c r="U214" s="18">
        <v>1022.2222222222223</v>
      </c>
      <c r="V214" s="18"/>
      <c r="W214" s="18"/>
      <c r="X214" s="18">
        <f>76</f>
        <v>76</v>
      </c>
      <c r="Y214" s="18">
        <f t="shared" si="67"/>
        <v>32857.916868076427</v>
      </c>
      <c r="Z214" s="17"/>
      <c r="AA214" s="17"/>
      <c r="AB214" s="17"/>
      <c r="AC214" s="17"/>
      <c r="AD214" s="17"/>
      <c r="AE214" s="17"/>
      <c r="AF214" s="25"/>
      <c r="AT214">
        <f t="shared" si="58"/>
        <v>1</v>
      </c>
    </row>
    <row r="215" spans="1:46" x14ac:dyDescent="0.25">
      <c r="A215" s="3" t="s">
        <v>47</v>
      </c>
      <c r="B215" s="3">
        <v>212</v>
      </c>
      <c r="C215" s="3">
        <v>212</v>
      </c>
      <c r="D215" s="28">
        <f t="shared" si="59"/>
        <v>10.888888888888889</v>
      </c>
      <c r="E215" s="10">
        <v>39.200000000000003</v>
      </c>
      <c r="F215" s="17">
        <f t="shared" si="68"/>
        <v>0.41666666666666663</v>
      </c>
      <c r="G215" s="17">
        <f t="shared" si="69"/>
        <v>1.5</v>
      </c>
      <c r="H215" s="17">
        <f t="shared" si="55"/>
        <v>766.66666666666663</v>
      </c>
      <c r="I215" s="27">
        <f t="shared" si="56"/>
        <v>45.701552901234571</v>
      </c>
      <c r="J215" s="17">
        <f t="shared" si="57"/>
        <v>270.75599999999997</v>
      </c>
      <c r="K215" s="17">
        <f t="shared" si="60"/>
        <v>1083.124219567901</v>
      </c>
      <c r="L215" s="17">
        <f t="shared" si="61"/>
        <v>11794.019279739367</v>
      </c>
      <c r="M215" s="18">
        <f t="shared" si="70"/>
        <v>2500332.0873047458</v>
      </c>
      <c r="N215" s="18">
        <f t="shared" si="62"/>
        <v>1</v>
      </c>
      <c r="O215" s="18">
        <f t="shared" si="71"/>
        <v>43234.101142205829</v>
      </c>
      <c r="P215" s="18">
        <f t="shared" si="72"/>
        <v>123791.93487631752</v>
      </c>
      <c r="Q215" s="18">
        <f t="shared" si="63"/>
        <v>80557.833734111686</v>
      </c>
      <c r="R215" s="18">
        <f t="shared" si="64"/>
        <v>109082.46913580249</v>
      </c>
      <c r="S215" s="18">
        <f t="shared" si="65"/>
        <v>0</v>
      </c>
      <c r="T215" s="18">
        <f t="shared" si="66"/>
        <v>0</v>
      </c>
      <c r="U215" s="18">
        <v>766.66666666666663</v>
      </c>
      <c r="V215" s="18"/>
      <c r="W215" s="18"/>
      <c r="X215" s="18">
        <f>76</f>
        <v>76</v>
      </c>
      <c r="Y215" s="18">
        <f t="shared" si="67"/>
        <v>32857.916868076427</v>
      </c>
      <c r="Z215" s="17"/>
      <c r="AA215" s="17"/>
      <c r="AB215" s="17"/>
      <c r="AC215" s="17"/>
      <c r="AD215" s="17"/>
      <c r="AE215" s="17"/>
      <c r="AF215" s="25"/>
      <c r="AT215">
        <f t="shared" si="58"/>
        <v>1</v>
      </c>
    </row>
    <row r="216" spans="1:46" x14ac:dyDescent="0.25">
      <c r="A216" s="3" t="s">
        <v>47</v>
      </c>
      <c r="B216" s="3">
        <v>213</v>
      </c>
      <c r="C216" s="3">
        <v>213</v>
      </c>
      <c r="D216" s="28">
        <f t="shared" si="59"/>
        <v>11.25</v>
      </c>
      <c r="E216" s="10">
        <v>40.5</v>
      </c>
      <c r="F216" s="17">
        <f t="shared" si="68"/>
        <v>0.33333333333333315</v>
      </c>
      <c r="G216" s="17">
        <f t="shared" si="69"/>
        <v>1.1999999999999993</v>
      </c>
      <c r="H216" s="17">
        <f t="shared" si="55"/>
        <v>613.33333333333303</v>
      </c>
      <c r="I216" s="27">
        <f t="shared" si="56"/>
        <v>48.783041015624995</v>
      </c>
      <c r="J216" s="17">
        <f t="shared" si="57"/>
        <v>270.75599999999997</v>
      </c>
      <c r="K216" s="17">
        <f t="shared" si="60"/>
        <v>932.87237434895803</v>
      </c>
      <c r="L216" s="17">
        <f t="shared" si="61"/>
        <v>10494.814211425777</v>
      </c>
      <c r="M216" s="18">
        <f t="shared" si="70"/>
        <v>2235395.4270336907</v>
      </c>
      <c r="N216" s="18">
        <f t="shared" si="62"/>
        <v>1</v>
      </c>
      <c r="O216" s="18">
        <f t="shared" si="71"/>
        <v>43234.101142205829</v>
      </c>
      <c r="P216" s="18">
        <f t="shared" si="72"/>
        <v>124875.05909588543</v>
      </c>
      <c r="Q216" s="18">
        <f t="shared" si="63"/>
        <v>81640.957953679608</v>
      </c>
      <c r="R216" s="18">
        <f t="shared" si="64"/>
        <v>116437.5</v>
      </c>
      <c r="S216" s="18">
        <f t="shared" si="65"/>
        <v>0</v>
      </c>
      <c r="T216" s="18">
        <f t="shared" si="66"/>
        <v>0</v>
      </c>
      <c r="U216" s="18">
        <v>613.33333333333303</v>
      </c>
      <c r="V216" s="18"/>
      <c r="W216" s="18"/>
      <c r="X216" s="18">
        <f>76</f>
        <v>76</v>
      </c>
      <c r="Y216" s="18">
        <f t="shared" si="67"/>
        <v>32857.916868076427</v>
      </c>
      <c r="Z216" s="17"/>
      <c r="AA216" s="17"/>
      <c r="AB216" s="17"/>
      <c r="AC216" s="17"/>
      <c r="AD216" s="17"/>
      <c r="AE216" s="17"/>
      <c r="AF216" s="25"/>
      <c r="AT216">
        <f t="shared" si="58"/>
        <v>1</v>
      </c>
    </row>
    <row r="217" spans="1:46" x14ac:dyDescent="0.25">
      <c r="A217" s="3" t="s">
        <v>47</v>
      </c>
      <c r="B217" s="3">
        <v>214</v>
      </c>
      <c r="C217" s="3">
        <v>214</v>
      </c>
      <c r="D217" s="28">
        <f t="shared" si="59"/>
        <v>11.555555555555555</v>
      </c>
      <c r="E217" s="10">
        <v>41.6</v>
      </c>
      <c r="F217" s="17">
        <f t="shared" si="68"/>
        <v>0.36111111111111133</v>
      </c>
      <c r="G217" s="17">
        <f t="shared" si="69"/>
        <v>1.3000000000000007</v>
      </c>
      <c r="H217" s="17">
        <f t="shared" si="55"/>
        <v>664.4444444444448</v>
      </c>
      <c r="I217" s="27">
        <f t="shared" si="56"/>
        <v>51.46897086419753</v>
      </c>
      <c r="J217" s="17">
        <f t="shared" si="57"/>
        <v>270.75599999999997</v>
      </c>
      <c r="K217" s="17">
        <f t="shared" si="60"/>
        <v>986.66941530864233</v>
      </c>
      <c r="L217" s="17">
        <f t="shared" si="61"/>
        <v>11401.513243566533</v>
      </c>
      <c r="M217" s="18">
        <f t="shared" si="70"/>
        <v>2439923.834123238</v>
      </c>
      <c r="N217" s="18">
        <f t="shared" si="62"/>
        <v>1</v>
      </c>
      <c r="O217" s="18">
        <f t="shared" si="71"/>
        <v>43234.101142205829</v>
      </c>
      <c r="P217" s="18">
        <f t="shared" si="72"/>
        <v>125807.93147023438</v>
      </c>
      <c r="Q217" s="18">
        <f t="shared" si="63"/>
        <v>82573.830328028562</v>
      </c>
      <c r="R217" s="18">
        <f t="shared" si="64"/>
        <v>122848.39506172838</v>
      </c>
      <c r="S217" s="18">
        <f t="shared" si="65"/>
        <v>0</v>
      </c>
      <c r="T217" s="18">
        <f t="shared" si="66"/>
        <v>0</v>
      </c>
      <c r="U217" s="18">
        <v>664.4444444444448</v>
      </c>
      <c r="V217" s="18"/>
      <c r="W217" s="18"/>
      <c r="X217" s="18">
        <f>76</f>
        <v>76</v>
      </c>
      <c r="Y217" s="18">
        <f t="shared" si="67"/>
        <v>32857.916868076427</v>
      </c>
      <c r="Z217" s="17"/>
      <c r="AA217" s="17"/>
      <c r="AB217" s="17"/>
      <c r="AC217" s="17"/>
      <c r="AD217" s="17"/>
      <c r="AE217" s="17"/>
      <c r="AF217" s="25"/>
      <c r="AT217">
        <f t="shared" si="58"/>
        <v>1</v>
      </c>
    </row>
    <row r="218" spans="1:46" x14ac:dyDescent="0.25">
      <c r="A218" s="3" t="s">
        <v>47</v>
      </c>
      <c r="B218" s="3">
        <v>215</v>
      </c>
      <c r="C218" s="3">
        <v>215</v>
      </c>
      <c r="D218" s="28">
        <f t="shared" si="59"/>
        <v>11.972222222222223</v>
      </c>
      <c r="E218" s="10">
        <v>43.1</v>
      </c>
      <c r="F218" s="17">
        <f t="shared" si="68"/>
        <v>0.47222222222222199</v>
      </c>
      <c r="G218" s="17">
        <f t="shared" si="69"/>
        <v>1.6999999999999993</v>
      </c>
      <c r="H218" s="17">
        <f t="shared" si="55"/>
        <v>868.88888888888846</v>
      </c>
      <c r="I218" s="27">
        <f t="shared" si="56"/>
        <v>55.24759324556328</v>
      </c>
      <c r="J218" s="17">
        <f t="shared" si="57"/>
        <v>270.75599999999997</v>
      </c>
      <c r="K218" s="17">
        <f t="shared" si="60"/>
        <v>1194.8924821344517</v>
      </c>
      <c r="L218" s="17">
        <f t="shared" si="61"/>
        <v>14305.518327776354</v>
      </c>
      <c r="M218" s="18">
        <f t="shared" si="70"/>
        <v>3075686.440471916</v>
      </c>
      <c r="N218" s="18">
        <f t="shared" si="62"/>
        <v>1</v>
      </c>
      <c r="O218" s="18">
        <f t="shared" si="71"/>
        <v>43234.101142205829</v>
      </c>
      <c r="P218" s="18">
        <f t="shared" si="72"/>
        <v>126794.60088554303</v>
      </c>
      <c r="Q218" s="18">
        <f t="shared" si="63"/>
        <v>83560.49974333719</v>
      </c>
      <c r="R218" s="18">
        <f t="shared" si="64"/>
        <v>131867.37654320989</v>
      </c>
      <c r="S218" s="18">
        <f t="shared" si="65"/>
        <v>0</v>
      </c>
      <c r="T218" s="18">
        <f t="shared" si="66"/>
        <v>0</v>
      </c>
      <c r="U218" s="18">
        <v>868.88888888888846</v>
      </c>
      <c r="V218" s="18"/>
      <c r="W218" s="18"/>
      <c r="X218" s="18">
        <f>76</f>
        <v>76</v>
      </c>
      <c r="Y218" s="18">
        <f t="shared" si="67"/>
        <v>32857.916868076427</v>
      </c>
      <c r="Z218" s="17"/>
      <c r="AA218" s="17"/>
      <c r="AB218" s="17"/>
      <c r="AC218" s="17"/>
      <c r="AD218" s="17"/>
      <c r="AE218" s="17"/>
      <c r="AF218" s="25"/>
      <c r="AT218">
        <f t="shared" si="58"/>
        <v>1</v>
      </c>
    </row>
    <row r="219" spans="1:46" x14ac:dyDescent="0.25">
      <c r="A219" s="3" t="s">
        <v>47</v>
      </c>
      <c r="B219" s="3">
        <v>216</v>
      </c>
      <c r="C219" s="3">
        <v>216</v>
      </c>
      <c r="D219" s="28">
        <f t="shared" si="59"/>
        <v>12.5</v>
      </c>
      <c r="E219" s="10">
        <v>45</v>
      </c>
      <c r="F219" s="17">
        <f t="shared" si="68"/>
        <v>0.55555555555555558</v>
      </c>
      <c r="G219" s="17">
        <f t="shared" si="69"/>
        <v>2</v>
      </c>
      <c r="H219" s="17">
        <f t="shared" si="55"/>
        <v>1022.2222222222223</v>
      </c>
      <c r="I219" s="27">
        <f t="shared" si="56"/>
        <v>60.225976562500001</v>
      </c>
      <c r="J219" s="17">
        <f t="shared" si="57"/>
        <v>270.75599999999997</v>
      </c>
      <c r="K219" s="17">
        <f t="shared" si="60"/>
        <v>1353.2041987847224</v>
      </c>
      <c r="L219" s="17">
        <f t="shared" si="61"/>
        <v>16915.052484809028</v>
      </c>
      <c r="M219" s="18">
        <f t="shared" si="70"/>
        <v>3653651.3367187502</v>
      </c>
      <c r="N219" s="18">
        <f t="shared" si="62"/>
        <v>1</v>
      </c>
      <c r="O219" s="18">
        <f t="shared" si="71"/>
        <v>43234.101142205829</v>
      </c>
      <c r="P219" s="18">
        <f t="shared" si="72"/>
        <v>127989.49336767748</v>
      </c>
      <c r="Q219" s="18">
        <f t="shared" si="63"/>
        <v>84755.392225471645</v>
      </c>
      <c r="R219" s="18">
        <f t="shared" si="64"/>
        <v>143750</v>
      </c>
      <c r="S219" s="18">
        <f t="shared" si="65"/>
        <v>0</v>
      </c>
      <c r="T219" s="18">
        <f t="shared" si="66"/>
        <v>0</v>
      </c>
      <c r="U219" s="18">
        <v>1022.2222222222223</v>
      </c>
      <c r="V219" s="18"/>
      <c r="W219" s="18"/>
      <c r="X219" s="18">
        <f>76</f>
        <v>76</v>
      </c>
      <c r="Y219" s="18">
        <f t="shared" si="67"/>
        <v>32857.916868076427</v>
      </c>
      <c r="Z219" s="17"/>
      <c r="AA219" s="17"/>
      <c r="AB219" s="17"/>
      <c r="AC219" s="17"/>
      <c r="AD219" s="17"/>
      <c r="AE219" s="17"/>
      <c r="AF219" s="25"/>
      <c r="AT219">
        <f t="shared" si="58"/>
        <v>1</v>
      </c>
    </row>
    <row r="220" spans="1:46" x14ac:dyDescent="0.25">
      <c r="A220" s="3" t="s">
        <v>47</v>
      </c>
      <c r="B220" s="3">
        <v>217</v>
      </c>
      <c r="C220" s="3">
        <v>217</v>
      </c>
      <c r="D220" s="28">
        <f t="shared" si="59"/>
        <v>13.083333333333334</v>
      </c>
      <c r="E220" s="10">
        <v>47.1</v>
      </c>
      <c r="F220" s="17">
        <f t="shared" si="68"/>
        <v>0.55555555555555558</v>
      </c>
      <c r="G220" s="17">
        <f t="shared" si="69"/>
        <v>2</v>
      </c>
      <c r="H220" s="17">
        <f t="shared" si="55"/>
        <v>1022.2222222222223</v>
      </c>
      <c r="I220" s="27">
        <f t="shared" si="56"/>
        <v>65.978226501736117</v>
      </c>
      <c r="J220" s="17">
        <f t="shared" si="57"/>
        <v>270.75599999999997</v>
      </c>
      <c r="K220" s="17">
        <f t="shared" si="60"/>
        <v>1358.9564487239581</v>
      </c>
      <c r="L220" s="17">
        <f t="shared" si="61"/>
        <v>17779.680204138454</v>
      </c>
      <c r="M220" s="18">
        <f t="shared" si="70"/>
        <v>3858190.6042980445</v>
      </c>
      <c r="N220" s="18">
        <f t="shared" si="62"/>
        <v>1</v>
      </c>
      <c r="O220" s="18">
        <f t="shared" si="71"/>
        <v>43234.101142205829</v>
      </c>
      <c r="P220" s="18">
        <f t="shared" si="72"/>
        <v>129342.6975664622</v>
      </c>
      <c r="Q220" s="18">
        <f t="shared" si="63"/>
        <v>86108.596424256364</v>
      </c>
      <c r="R220" s="18">
        <f t="shared" si="64"/>
        <v>157479.72222222222</v>
      </c>
      <c r="S220" s="18">
        <f t="shared" si="65"/>
        <v>0</v>
      </c>
      <c r="T220" s="18">
        <f t="shared" si="66"/>
        <v>0</v>
      </c>
      <c r="U220" s="18">
        <v>1022.2222222222223</v>
      </c>
      <c r="V220" s="18"/>
      <c r="W220" s="18"/>
      <c r="X220" s="18">
        <f>76</f>
        <v>76</v>
      </c>
      <c r="Y220" s="18">
        <f t="shared" si="67"/>
        <v>32857.916868076427</v>
      </c>
      <c r="Z220" s="17"/>
      <c r="AA220" s="17"/>
      <c r="AB220" s="17"/>
      <c r="AC220" s="17"/>
      <c r="AD220" s="17"/>
      <c r="AE220" s="17"/>
      <c r="AF220" s="25"/>
      <c r="AT220">
        <f t="shared" si="58"/>
        <v>1</v>
      </c>
    </row>
    <row r="221" spans="1:46" x14ac:dyDescent="0.25">
      <c r="A221" s="3" t="s">
        <v>47</v>
      </c>
      <c r="B221" s="3">
        <v>218</v>
      </c>
      <c r="C221" s="3">
        <v>218</v>
      </c>
      <c r="D221" s="28">
        <f t="shared" si="59"/>
        <v>13.611111111111111</v>
      </c>
      <c r="E221" s="10">
        <v>49</v>
      </c>
      <c r="F221" s="17">
        <f t="shared" si="68"/>
        <v>0.4861111111111111</v>
      </c>
      <c r="G221" s="17">
        <f t="shared" si="69"/>
        <v>1.75</v>
      </c>
      <c r="H221" s="17">
        <f t="shared" si="55"/>
        <v>894.44444444444446</v>
      </c>
      <c r="I221" s="27">
        <f t="shared" si="56"/>
        <v>71.408676408179005</v>
      </c>
      <c r="J221" s="17">
        <f t="shared" si="57"/>
        <v>270.75599999999997</v>
      </c>
      <c r="K221" s="17">
        <f t="shared" si="60"/>
        <v>1236.6091208526234</v>
      </c>
      <c r="L221" s="17">
        <f t="shared" si="61"/>
        <v>16831.624144938483</v>
      </c>
      <c r="M221" s="18">
        <f t="shared" si="70"/>
        <v>3669294.0635965895</v>
      </c>
      <c r="N221" s="18">
        <f t="shared" si="62"/>
        <v>1</v>
      </c>
      <c r="O221" s="18">
        <f t="shared" si="71"/>
        <v>43234.101142205829</v>
      </c>
      <c r="P221" s="18">
        <f t="shared" si="72"/>
        <v>130701.65401518616</v>
      </c>
      <c r="Q221" s="18">
        <f t="shared" si="63"/>
        <v>87467.552872980334</v>
      </c>
      <c r="R221" s="18">
        <f t="shared" si="64"/>
        <v>170441.35802469135</v>
      </c>
      <c r="S221" s="18">
        <f t="shared" si="65"/>
        <v>0</v>
      </c>
      <c r="T221" s="18">
        <f t="shared" si="66"/>
        <v>0</v>
      </c>
      <c r="U221" s="18">
        <v>894.44444444444446</v>
      </c>
      <c r="V221" s="18"/>
      <c r="W221" s="18"/>
      <c r="X221" s="18">
        <f>76</f>
        <v>76</v>
      </c>
      <c r="Y221" s="18">
        <f t="shared" si="67"/>
        <v>32857.916868076427</v>
      </c>
      <c r="Z221" s="17"/>
      <c r="AA221" s="17"/>
      <c r="AB221" s="17"/>
      <c r="AC221" s="17"/>
      <c r="AD221" s="17"/>
      <c r="AE221" s="17"/>
      <c r="AF221" s="25"/>
      <c r="AT221">
        <f t="shared" si="58"/>
        <v>1</v>
      </c>
    </row>
    <row r="222" spans="1:46" x14ac:dyDescent="0.25">
      <c r="A222" s="3" t="s">
        <v>47</v>
      </c>
      <c r="B222" s="3">
        <v>219</v>
      </c>
      <c r="C222" s="3">
        <v>219</v>
      </c>
      <c r="D222" s="28">
        <f t="shared" si="59"/>
        <v>14.055555555555555</v>
      </c>
      <c r="E222" s="10">
        <v>50.6</v>
      </c>
      <c r="F222" s="17">
        <f t="shared" si="68"/>
        <v>0.38888888888888851</v>
      </c>
      <c r="G222" s="17">
        <f t="shared" si="69"/>
        <v>1.3999999999999986</v>
      </c>
      <c r="H222" s="17">
        <f t="shared" si="55"/>
        <v>715.55555555555486</v>
      </c>
      <c r="I222" s="27">
        <f t="shared" si="56"/>
        <v>76.148237704475306</v>
      </c>
      <c r="J222" s="17">
        <f t="shared" si="57"/>
        <v>270.75599999999997</v>
      </c>
      <c r="K222" s="17">
        <f t="shared" si="60"/>
        <v>1062.45979326003</v>
      </c>
      <c r="L222" s="17">
        <f t="shared" si="61"/>
        <v>14933.462649710422</v>
      </c>
      <c r="M222" s="18">
        <f t="shared" si="70"/>
        <v>3270428.3202865822</v>
      </c>
      <c r="N222" s="18">
        <f t="shared" si="62"/>
        <v>1</v>
      </c>
      <c r="O222" s="18">
        <f t="shared" si="71"/>
        <v>43234.101142205829</v>
      </c>
      <c r="P222" s="18">
        <f t="shared" si="72"/>
        <v>131938.26313603879</v>
      </c>
      <c r="Q222" s="18">
        <f t="shared" si="63"/>
        <v>88704.161993832968</v>
      </c>
      <c r="R222" s="18">
        <f t="shared" si="64"/>
        <v>181753.95061728393</v>
      </c>
      <c r="S222" s="18">
        <f t="shared" si="65"/>
        <v>0</v>
      </c>
      <c r="T222" s="18">
        <f t="shared" si="66"/>
        <v>0</v>
      </c>
      <c r="U222" s="18">
        <v>715.55555555555486</v>
      </c>
      <c r="V222" s="18"/>
      <c r="W222" s="18"/>
      <c r="X222" s="18">
        <f>76</f>
        <v>76</v>
      </c>
      <c r="Y222" s="18">
        <f t="shared" si="67"/>
        <v>32857.916868076427</v>
      </c>
      <c r="Z222" s="17"/>
      <c r="AA222" s="17"/>
      <c r="AB222" s="17"/>
      <c r="AC222" s="17"/>
      <c r="AD222" s="17"/>
      <c r="AE222" s="17"/>
      <c r="AF222" s="25"/>
      <c r="AT222">
        <f t="shared" si="58"/>
        <v>1</v>
      </c>
    </row>
    <row r="223" spans="1:46" x14ac:dyDescent="0.25">
      <c r="A223" s="3" t="s">
        <v>47</v>
      </c>
      <c r="B223" s="3">
        <v>220</v>
      </c>
      <c r="C223" s="3">
        <v>220</v>
      </c>
      <c r="D223" s="28">
        <f t="shared" si="59"/>
        <v>14.388888888888888</v>
      </c>
      <c r="E223" s="10">
        <v>51.8</v>
      </c>
      <c r="F223" s="17">
        <f t="shared" si="68"/>
        <v>0.29166666666666685</v>
      </c>
      <c r="G223" s="17">
        <f t="shared" si="69"/>
        <v>1.0500000000000007</v>
      </c>
      <c r="H223" s="17">
        <f t="shared" si="55"/>
        <v>536.66666666666697</v>
      </c>
      <c r="I223" s="27">
        <f t="shared" si="56"/>
        <v>79.802839185956771</v>
      </c>
      <c r="J223" s="17">
        <f t="shared" si="57"/>
        <v>270.75599999999997</v>
      </c>
      <c r="K223" s="17">
        <f t="shared" si="60"/>
        <v>887.22550585262377</v>
      </c>
      <c r="L223" s="17">
        <f t="shared" si="61"/>
        <v>12766.189223101641</v>
      </c>
      <c r="M223" s="18">
        <f t="shared" si="70"/>
        <v>2808561.6290823608</v>
      </c>
      <c r="N223" s="18">
        <f t="shared" si="62"/>
        <v>1</v>
      </c>
      <c r="O223" s="18">
        <f t="shared" si="71"/>
        <v>43234.101142205829</v>
      </c>
      <c r="P223" s="18">
        <f t="shared" si="72"/>
        <v>133000.72292929882</v>
      </c>
      <c r="Q223" s="18">
        <f t="shared" si="63"/>
        <v>89766.621787092998</v>
      </c>
      <c r="R223" s="18">
        <f t="shared" si="64"/>
        <v>190476.91358024685</v>
      </c>
      <c r="S223" s="18">
        <f t="shared" si="65"/>
        <v>0</v>
      </c>
      <c r="T223" s="18">
        <f t="shared" si="66"/>
        <v>0</v>
      </c>
      <c r="U223" s="18">
        <v>536.66666666666697</v>
      </c>
      <c r="V223" s="18"/>
      <c r="W223" s="18"/>
      <c r="X223" s="18">
        <f>76</f>
        <v>76</v>
      </c>
      <c r="Y223" s="18">
        <f t="shared" si="67"/>
        <v>32857.916868076427</v>
      </c>
      <c r="Z223" s="17"/>
      <c r="AA223" s="17"/>
      <c r="AB223" s="17"/>
      <c r="AC223" s="17"/>
      <c r="AD223" s="17"/>
      <c r="AE223" s="17"/>
      <c r="AF223" s="25"/>
      <c r="AT223">
        <f t="shared" si="58"/>
        <v>1</v>
      </c>
    </row>
    <row r="224" spans="1:46" x14ac:dyDescent="0.25">
      <c r="A224" s="3" t="s">
        <v>47</v>
      </c>
      <c r="B224" s="3">
        <v>221</v>
      </c>
      <c r="C224" s="3">
        <v>221</v>
      </c>
      <c r="D224" s="28">
        <f t="shared" si="59"/>
        <v>14.638888888888889</v>
      </c>
      <c r="E224" s="10">
        <v>52.7</v>
      </c>
      <c r="F224" s="17">
        <f t="shared" si="68"/>
        <v>0.18055555555555614</v>
      </c>
      <c r="G224" s="17">
        <f t="shared" si="69"/>
        <v>0.65000000000000213</v>
      </c>
      <c r="H224" s="17">
        <f t="shared" si="55"/>
        <v>332.22222222222331</v>
      </c>
      <c r="I224" s="27">
        <f t="shared" si="56"/>
        <v>82.600001208526237</v>
      </c>
      <c r="J224" s="17">
        <f t="shared" si="57"/>
        <v>270.75599999999997</v>
      </c>
      <c r="K224" s="17">
        <f t="shared" si="60"/>
        <v>685.57822343074952</v>
      </c>
      <c r="L224" s="17">
        <f t="shared" si="61"/>
        <v>10036.103437444583</v>
      </c>
      <c r="M224" s="18">
        <f t="shared" si="70"/>
        <v>2217978.8596752528</v>
      </c>
      <c r="N224" s="18">
        <f t="shared" si="62"/>
        <v>1</v>
      </c>
      <c r="O224" s="18">
        <f t="shared" si="71"/>
        <v>43234.101142205829</v>
      </c>
      <c r="P224" s="18">
        <f t="shared" si="72"/>
        <v>133887.94843515145</v>
      </c>
      <c r="Q224" s="18">
        <f t="shared" si="63"/>
        <v>90653.847292945633</v>
      </c>
      <c r="R224" s="18">
        <f t="shared" si="64"/>
        <v>197153.30246913582</v>
      </c>
      <c r="S224" s="18">
        <f t="shared" si="65"/>
        <v>0</v>
      </c>
      <c r="T224" s="18">
        <f t="shared" si="66"/>
        <v>0</v>
      </c>
      <c r="U224" s="18">
        <v>332.22222222222331</v>
      </c>
      <c r="V224" s="18"/>
      <c r="W224" s="18"/>
      <c r="X224" s="18">
        <f>76</f>
        <v>76</v>
      </c>
      <c r="Y224" s="18">
        <f t="shared" si="67"/>
        <v>32857.916868076427</v>
      </c>
      <c r="Z224" s="17"/>
      <c r="AA224" s="17"/>
      <c r="AB224" s="17"/>
      <c r="AC224" s="17"/>
      <c r="AD224" s="17"/>
      <c r="AE224" s="17"/>
      <c r="AF224" s="25"/>
      <c r="AT224">
        <f t="shared" si="58"/>
        <v>1</v>
      </c>
    </row>
    <row r="225" spans="1:46" x14ac:dyDescent="0.25">
      <c r="A225" s="3" t="s">
        <v>47</v>
      </c>
      <c r="B225" s="3">
        <v>222</v>
      </c>
      <c r="C225" s="3">
        <v>222</v>
      </c>
      <c r="D225" s="28">
        <f t="shared" si="59"/>
        <v>14.75</v>
      </c>
      <c r="E225" s="10">
        <v>53.1</v>
      </c>
      <c r="F225" s="17">
        <f t="shared" si="68"/>
        <v>0.11111111111111072</v>
      </c>
      <c r="G225" s="17">
        <f t="shared" si="69"/>
        <v>0.39999999999999858</v>
      </c>
      <c r="H225" s="17">
        <f t="shared" si="55"/>
        <v>204.44444444444372</v>
      </c>
      <c r="I225" s="27">
        <f t="shared" si="56"/>
        <v>83.858649765625003</v>
      </c>
      <c r="J225" s="17">
        <f t="shared" si="57"/>
        <v>270.75599999999997</v>
      </c>
      <c r="K225" s="17">
        <f t="shared" si="60"/>
        <v>559.05909421006868</v>
      </c>
      <c r="L225" s="17">
        <f t="shared" si="61"/>
        <v>8246.1216395985139</v>
      </c>
      <c r="M225" s="18">
        <f t="shared" si="70"/>
        <v>1830639.00399087</v>
      </c>
      <c r="N225" s="18">
        <f t="shared" si="62"/>
        <v>1</v>
      </c>
      <c r="O225" s="18">
        <f t="shared" si="71"/>
        <v>43234.101142205829</v>
      </c>
      <c r="P225" s="18">
        <f t="shared" si="72"/>
        <v>134573.52665858221</v>
      </c>
      <c r="Q225" s="18">
        <f t="shared" si="63"/>
        <v>91339.425516376388</v>
      </c>
      <c r="R225" s="18">
        <f t="shared" si="64"/>
        <v>200157.5</v>
      </c>
      <c r="S225" s="18">
        <f t="shared" si="65"/>
        <v>0</v>
      </c>
      <c r="T225" s="18">
        <f t="shared" si="66"/>
        <v>0</v>
      </c>
      <c r="U225" s="18">
        <v>204.44444444444372</v>
      </c>
      <c r="V225" s="18"/>
      <c r="W225" s="18"/>
      <c r="X225" s="18">
        <f>76</f>
        <v>76</v>
      </c>
      <c r="Y225" s="18">
        <f t="shared" si="67"/>
        <v>32857.916868076427</v>
      </c>
      <c r="Z225" s="17"/>
      <c r="AA225" s="17"/>
      <c r="AB225" s="17"/>
      <c r="AC225" s="17"/>
      <c r="AD225" s="17"/>
      <c r="AE225" s="17"/>
      <c r="AF225" s="25"/>
      <c r="AT225">
        <f t="shared" si="58"/>
        <v>1</v>
      </c>
    </row>
    <row r="226" spans="1:46" x14ac:dyDescent="0.25">
      <c r="A226" s="3" t="s">
        <v>47</v>
      </c>
      <c r="B226" s="3">
        <v>223</v>
      </c>
      <c r="C226" s="3">
        <v>223</v>
      </c>
      <c r="D226" s="28">
        <f t="shared" si="59"/>
        <v>14.861111111111111</v>
      </c>
      <c r="E226" s="10">
        <v>53.5</v>
      </c>
      <c r="F226" s="17">
        <f t="shared" si="68"/>
        <v>9.7222222222221627E-2</v>
      </c>
      <c r="G226" s="17">
        <f t="shared" si="69"/>
        <v>0.34999999999999787</v>
      </c>
      <c r="H226" s="17">
        <f t="shared" si="55"/>
        <v>178.88888888888781</v>
      </c>
      <c r="I226" s="27">
        <f t="shared" si="56"/>
        <v>85.126815514081784</v>
      </c>
      <c r="J226" s="17">
        <f t="shared" si="57"/>
        <v>270.75599999999997</v>
      </c>
      <c r="K226" s="17">
        <f t="shared" si="60"/>
        <v>534.77170440296959</v>
      </c>
      <c r="L226" s="17">
        <f t="shared" si="61"/>
        <v>7947.3017182107978</v>
      </c>
      <c r="M226" s="18">
        <f t="shared" si="70"/>
        <v>1772248.283161008</v>
      </c>
      <c r="N226" s="18">
        <f t="shared" si="62"/>
        <v>1</v>
      </c>
      <c r="O226" s="18">
        <f t="shared" si="71"/>
        <v>43234.101142205829</v>
      </c>
      <c r="P226" s="18">
        <f t="shared" si="72"/>
        <v>135132.58575279228</v>
      </c>
      <c r="Q226" s="18">
        <f t="shared" si="63"/>
        <v>91898.484610586456</v>
      </c>
      <c r="R226" s="18">
        <f t="shared" si="64"/>
        <v>203184.41358024688</v>
      </c>
      <c r="S226" s="18">
        <f t="shared" si="65"/>
        <v>0</v>
      </c>
      <c r="T226" s="18">
        <f t="shared" si="66"/>
        <v>0</v>
      </c>
      <c r="U226" s="18">
        <v>178.88888888888781</v>
      </c>
      <c r="V226" s="18"/>
      <c r="W226" s="18"/>
      <c r="X226" s="18">
        <f>76</f>
        <v>76</v>
      </c>
      <c r="Y226" s="18">
        <f t="shared" si="67"/>
        <v>32857.916868076427</v>
      </c>
      <c r="Z226" s="17"/>
      <c r="AA226" s="17"/>
      <c r="AB226" s="17"/>
      <c r="AC226" s="17"/>
      <c r="AD226" s="17"/>
      <c r="AE226" s="17"/>
      <c r="AF226" s="25"/>
      <c r="AT226">
        <f t="shared" si="58"/>
        <v>1</v>
      </c>
    </row>
    <row r="227" spans="1:46" x14ac:dyDescent="0.25">
      <c r="A227" s="3" t="s">
        <v>47</v>
      </c>
      <c r="B227" s="3">
        <v>224</v>
      </c>
      <c r="C227" s="3">
        <v>224</v>
      </c>
      <c r="D227" s="28">
        <f t="shared" si="59"/>
        <v>14.944444444444443</v>
      </c>
      <c r="E227" s="10">
        <v>53.8</v>
      </c>
      <c r="F227" s="17">
        <f t="shared" si="68"/>
        <v>9.7222222222222612E-2</v>
      </c>
      <c r="G227" s="17">
        <f t="shared" si="69"/>
        <v>0.35000000000000142</v>
      </c>
      <c r="H227" s="17">
        <f t="shared" si="55"/>
        <v>178.8888888888896</v>
      </c>
      <c r="I227" s="27">
        <f t="shared" si="56"/>
        <v>86.084185482253062</v>
      </c>
      <c r="J227" s="17">
        <f t="shared" si="57"/>
        <v>270.75599999999997</v>
      </c>
      <c r="K227" s="17">
        <f t="shared" si="60"/>
        <v>535.72907437114259</v>
      </c>
      <c r="L227" s="17">
        <f t="shared" si="61"/>
        <v>8006.1733892131861</v>
      </c>
      <c r="M227" s="18">
        <f t="shared" si="70"/>
        <v>1793382.8391837536</v>
      </c>
      <c r="N227" s="18">
        <f t="shared" si="62"/>
        <v>1</v>
      </c>
      <c r="O227" s="18">
        <f t="shared" si="71"/>
        <v>43234.101142205829</v>
      </c>
      <c r="P227" s="18">
        <f t="shared" si="72"/>
        <v>135667.35745719523</v>
      </c>
      <c r="Q227" s="18">
        <f t="shared" si="63"/>
        <v>92433.256314989412</v>
      </c>
      <c r="R227" s="18">
        <f t="shared" si="64"/>
        <v>205469.50617283946</v>
      </c>
      <c r="S227" s="18">
        <f t="shared" si="65"/>
        <v>0</v>
      </c>
      <c r="T227" s="18">
        <f t="shared" si="66"/>
        <v>0</v>
      </c>
      <c r="U227" s="18">
        <v>178.8888888888896</v>
      </c>
      <c r="V227" s="18"/>
      <c r="W227" s="18"/>
      <c r="X227" s="18">
        <f>76</f>
        <v>76</v>
      </c>
      <c r="Y227" s="18">
        <f t="shared" si="67"/>
        <v>32857.916868076427</v>
      </c>
      <c r="Z227" s="17"/>
      <c r="AA227" s="17"/>
      <c r="AB227" s="17"/>
      <c r="AC227" s="17"/>
      <c r="AD227" s="17"/>
      <c r="AE227" s="17"/>
      <c r="AF227" s="25"/>
      <c r="AT227">
        <f t="shared" si="58"/>
        <v>1</v>
      </c>
    </row>
    <row r="228" spans="1:46" x14ac:dyDescent="0.25">
      <c r="A228" s="3" t="s">
        <v>47</v>
      </c>
      <c r="B228" s="3">
        <v>225</v>
      </c>
      <c r="C228" s="3">
        <v>225</v>
      </c>
      <c r="D228" s="28">
        <f t="shared" si="59"/>
        <v>15.055555555555555</v>
      </c>
      <c r="E228" s="10">
        <v>54.2</v>
      </c>
      <c r="F228" s="17">
        <f t="shared" si="68"/>
        <v>0.1388888888888889</v>
      </c>
      <c r="G228" s="17">
        <f t="shared" si="69"/>
        <v>0.5</v>
      </c>
      <c r="H228" s="17">
        <f t="shared" si="55"/>
        <v>255.55555555555557</v>
      </c>
      <c r="I228" s="27">
        <f t="shared" si="56"/>
        <v>87.369006315586418</v>
      </c>
      <c r="J228" s="17">
        <f t="shared" si="57"/>
        <v>270.75599999999997</v>
      </c>
      <c r="K228" s="17">
        <f t="shared" si="60"/>
        <v>613.68056187114189</v>
      </c>
      <c r="L228" s="17">
        <f t="shared" si="61"/>
        <v>9239.3017926155244</v>
      </c>
      <c r="M228" s="18">
        <f t="shared" si="70"/>
        <v>2078842.9033384931</v>
      </c>
      <c r="N228" s="18">
        <f t="shared" si="62"/>
        <v>1</v>
      </c>
      <c r="O228" s="18">
        <f t="shared" si="71"/>
        <v>43234.101142205829</v>
      </c>
      <c r="P228" s="18">
        <f t="shared" si="72"/>
        <v>136203.08653156637</v>
      </c>
      <c r="Q228" s="18">
        <f t="shared" si="63"/>
        <v>92968.985389360547</v>
      </c>
      <c r="R228" s="18">
        <f t="shared" si="64"/>
        <v>208536.17283950618</v>
      </c>
      <c r="S228" s="18">
        <f t="shared" si="65"/>
        <v>0</v>
      </c>
      <c r="T228" s="18">
        <f t="shared" si="66"/>
        <v>0</v>
      </c>
      <c r="U228" s="18">
        <v>255.55555555555557</v>
      </c>
      <c r="V228" s="18"/>
      <c r="W228" s="18"/>
      <c r="X228" s="18">
        <f>76</f>
        <v>76</v>
      </c>
      <c r="Y228" s="18">
        <f t="shared" si="67"/>
        <v>32857.916868076427</v>
      </c>
      <c r="Z228" s="17"/>
      <c r="AA228" s="17"/>
      <c r="AB228" s="17"/>
      <c r="AC228" s="17"/>
      <c r="AD228" s="17"/>
      <c r="AE228" s="17"/>
      <c r="AF228" s="25"/>
      <c r="AT228">
        <f t="shared" si="58"/>
        <v>1</v>
      </c>
    </row>
    <row r="229" spans="1:46" x14ac:dyDescent="0.25">
      <c r="A229" s="3" t="s">
        <v>47</v>
      </c>
      <c r="B229" s="3">
        <v>226</v>
      </c>
      <c r="C229" s="3">
        <v>226</v>
      </c>
      <c r="D229" s="28">
        <f t="shared" si="59"/>
        <v>15.222222222222221</v>
      </c>
      <c r="E229" s="10">
        <v>54.8</v>
      </c>
      <c r="F229" s="17">
        <f t="shared" si="68"/>
        <v>0.15277777777777699</v>
      </c>
      <c r="G229" s="17">
        <f t="shared" si="69"/>
        <v>0.54999999999999716</v>
      </c>
      <c r="H229" s="17">
        <f t="shared" si="55"/>
        <v>281.11111111110966</v>
      </c>
      <c r="I229" s="27">
        <f t="shared" si="56"/>
        <v>89.314082299382704</v>
      </c>
      <c r="J229" s="17">
        <f t="shared" si="57"/>
        <v>270.75599999999997</v>
      </c>
      <c r="K229" s="17">
        <f t="shared" si="60"/>
        <v>641.18119341049237</v>
      </c>
      <c r="L229" s="17">
        <f t="shared" si="61"/>
        <v>9760.2026108041609</v>
      </c>
      <c r="M229" s="18">
        <f t="shared" si="70"/>
        <v>2205805.7900417405</v>
      </c>
      <c r="N229" s="18">
        <f t="shared" si="62"/>
        <v>1</v>
      </c>
      <c r="O229" s="18">
        <f t="shared" si="71"/>
        <v>43234.101142205829</v>
      </c>
      <c r="P229" s="18">
        <f t="shared" si="72"/>
        <v>136816.76709343752</v>
      </c>
      <c r="Q229" s="18">
        <f t="shared" si="63"/>
        <v>93582.665951231698</v>
      </c>
      <c r="R229" s="18">
        <f t="shared" si="64"/>
        <v>213178.76543209873</v>
      </c>
      <c r="S229" s="18">
        <f t="shared" si="65"/>
        <v>0</v>
      </c>
      <c r="T229" s="18">
        <f t="shared" si="66"/>
        <v>0</v>
      </c>
      <c r="U229" s="18">
        <v>281.11111111110966</v>
      </c>
      <c r="V229" s="18"/>
      <c r="W229" s="18"/>
      <c r="X229" s="18">
        <f>76</f>
        <v>76</v>
      </c>
      <c r="Y229" s="18">
        <f t="shared" si="67"/>
        <v>32857.916868076427</v>
      </c>
      <c r="Z229" s="17"/>
      <c r="AA229" s="17"/>
      <c r="AB229" s="17"/>
      <c r="AC229" s="17"/>
      <c r="AD229" s="17"/>
      <c r="AE229" s="17"/>
      <c r="AF229" s="25"/>
      <c r="AT229">
        <f t="shared" si="58"/>
        <v>1</v>
      </c>
    </row>
    <row r="230" spans="1:46" x14ac:dyDescent="0.25">
      <c r="A230" s="3" t="s">
        <v>47</v>
      </c>
      <c r="B230" s="3">
        <v>227</v>
      </c>
      <c r="C230" s="3">
        <v>227</v>
      </c>
      <c r="D230" s="28">
        <f t="shared" si="59"/>
        <v>15.361111111111111</v>
      </c>
      <c r="E230" s="10">
        <v>55.3</v>
      </c>
      <c r="F230" s="17">
        <f t="shared" si="68"/>
        <v>0.1388888888888889</v>
      </c>
      <c r="G230" s="17">
        <f t="shared" si="69"/>
        <v>0.5</v>
      </c>
      <c r="H230" s="17">
        <f t="shared" si="55"/>
        <v>255.55555555555557</v>
      </c>
      <c r="I230" s="27">
        <f t="shared" si="56"/>
        <v>90.951336625192894</v>
      </c>
      <c r="J230" s="17">
        <f t="shared" si="57"/>
        <v>270.75599999999997</v>
      </c>
      <c r="K230" s="17">
        <f t="shared" si="60"/>
        <v>617.26289218074839</v>
      </c>
      <c r="L230" s="17">
        <f t="shared" si="61"/>
        <v>9481.8438715542743</v>
      </c>
      <c r="M230" s="18">
        <f t="shared" si="70"/>
        <v>2152378.5588428201</v>
      </c>
      <c r="N230" s="18">
        <f t="shared" si="62"/>
        <v>1</v>
      </c>
      <c r="O230" s="18">
        <f t="shared" si="71"/>
        <v>43234.101142205829</v>
      </c>
      <c r="P230" s="18">
        <f t="shared" si="72"/>
        <v>137457.94828684803</v>
      </c>
      <c r="Q230" s="18">
        <f t="shared" si="63"/>
        <v>94223.847144642205</v>
      </c>
      <c r="R230" s="18">
        <f t="shared" si="64"/>
        <v>217086.63580246913</v>
      </c>
      <c r="S230" s="18">
        <f t="shared" si="65"/>
        <v>0</v>
      </c>
      <c r="T230" s="18">
        <f t="shared" si="66"/>
        <v>0</v>
      </c>
      <c r="U230" s="18">
        <v>255.55555555555557</v>
      </c>
      <c r="V230" s="18"/>
      <c r="W230" s="18"/>
      <c r="X230" s="18">
        <f>76</f>
        <v>76</v>
      </c>
      <c r="Y230" s="18">
        <f t="shared" si="67"/>
        <v>32857.916868076427</v>
      </c>
      <c r="Z230" s="17"/>
      <c r="AA230" s="17"/>
      <c r="AB230" s="17"/>
      <c r="AC230" s="17"/>
      <c r="AD230" s="17"/>
      <c r="AE230" s="17"/>
      <c r="AF230" s="25"/>
      <c r="AT230">
        <f t="shared" si="58"/>
        <v>1</v>
      </c>
    </row>
    <row r="231" spans="1:46" x14ac:dyDescent="0.25">
      <c r="A231" s="3" t="s">
        <v>47</v>
      </c>
      <c r="B231" s="3">
        <v>228</v>
      </c>
      <c r="C231" s="3">
        <v>228</v>
      </c>
      <c r="D231" s="28">
        <f t="shared" si="59"/>
        <v>15.499999999999998</v>
      </c>
      <c r="E231" s="10">
        <v>55.8</v>
      </c>
      <c r="F231" s="17">
        <f t="shared" si="68"/>
        <v>0.12500000000000078</v>
      </c>
      <c r="G231" s="17">
        <f t="shared" si="69"/>
        <v>0.45000000000000284</v>
      </c>
      <c r="H231" s="17">
        <f t="shared" si="55"/>
        <v>230.00000000000142</v>
      </c>
      <c r="I231" s="27">
        <f t="shared" si="56"/>
        <v>92.603461562499973</v>
      </c>
      <c r="J231" s="17">
        <f t="shared" si="57"/>
        <v>270.75599999999997</v>
      </c>
      <c r="K231" s="17">
        <f t="shared" si="60"/>
        <v>593.35946156250134</v>
      </c>
      <c r="L231" s="17">
        <f t="shared" si="61"/>
        <v>9197.0716542187693</v>
      </c>
      <c r="M231" s="18">
        <f t="shared" si="70"/>
        <v>2096932.3371618793</v>
      </c>
      <c r="N231" s="18">
        <f t="shared" si="62"/>
        <v>1</v>
      </c>
      <c r="O231" s="18">
        <f t="shared" si="71"/>
        <v>43234.101142205829</v>
      </c>
      <c r="P231" s="18">
        <f t="shared" si="72"/>
        <v>138075.21117902879</v>
      </c>
      <c r="Q231" s="18">
        <f t="shared" si="63"/>
        <v>94841.110036822967</v>
      </c>
      <c r="R231" s="18">
        <f t="shared" si="64"/>
        <v>221029.99999999994</v>
      </c>
      <c r="S231" s="18">
        <f t="shared" si="65"/>
        <v>0</v>
      </c>
      <c r="T231" s="18">
        <f t="shared" si="66"/>
        <v>0</v>
      </c>
      <c r="U231" s="18">
        <v>230.00000000000142</v>
      </c>
      <c r="V231" s="18"/>
      <c r="W231" s="18"/>
      <c r="X231" s="18">
        <f>76</f>
        <v>76</v>
      </c>
      <c r="Y231" s="18">
        <f t="shared" si="67"/>
        <v>32857.916868076427</v>
      </c>
      <c r="Z231" s="17"/>
      <c r="AA231" s="17"/>
      <c r="AB231" s="17"/>
      <c r="AC231" s="17"/>
      <c r="AD231" s="17"/>
      <c r="AE231" s="17"/>
      <c r="AF231" s="25"/>
      <c r="AT231">
        <f t="shared" si="58"/>
        <v>1</v>
      </c>
    </row>
    <row r="232" spans="1:46" x14ac:dyDescent="0.25">
      <c r="A232" s="3" t="s">
        <v>47</v>
      </c>
      <c r="B232" s="3">
        <v>229</v>
      </c>
      <c r="C232" s="3">
        <v>229</v>
      </c>
      <c r="D232" s="28">
        <f t="shared" si="59"/>
        <v>15.611111111111111</v>
      </c>
      <c r="E232" s="10">
        <v>56.2</v>
      </c>
      <c r="F232" s="17">
        <f t="shared" si="68"/>
        <v>9.7222222222222612E-2</v>
      </c>
      <c r="G232" s="17">
        <f t="shared" si="69"/>
        <v>0.35000000000000142</v>
      </c>
      <c r="H232" s="17">
        <f t="shared" si="55"/>
        <v>178.8888888888896</v>
      </c>
      <c r="I232" s="27">
        <f t="shared" si="56"/>
        <v>93.935868352623459</v>
      </c>
      <c r="J232" s="17">
        <f t="shared" si="57"/>
        <v>270.75599999999997</v>
      </c>
      <c r="K232" s="17">
        <f t="shared" si="60"/>
        <v>543.58075724151308</v>
      </c>
      <c r="L232" s="17">
        <f t="shared" si="61"/>
        <v>8485.8995991591764</v>
      </c>
      <c r="M232" s="18">
        <f t="shared" si="70"/>
        <v>1943271.0082074513</v>
      </c>
      <c r="N232" s="18">
        <f t="shared" si="62"/>
        <v>1</v>
      </c>
      <c r="O232" s="18">
        <f t="shared" si="71"/>
        <v>43234.101142205829</v>
      </c>
      <c r="P232" s="18">
        <f t="shared" si="72"/>
        <v>138668.57064059129</v>
      </c>
      <c r="Q232" s="18">
        <f t="shared" si="63"/>
        <v>95434.469498385472</v>
      </c>
      <c r="R232" s="18">
        <f t="shared" si="64"/>
        <v>224210.24691358025</v>
      </c>
      <c r="S232" s="18">
        <f t="shared" si="65"/>
        <v>0</v>
      </c>
      <c r="T232" s="18">
        <f t="shared" si="66"/>
        <v>0</v>
      </c>
      <c r="U232" s="18">
        <v>178.8888888888896</v>
      </c>
      <c r="V232" s="18"/>
      <c r="W232" s="18"/>
      <c r="X232" s="18">
        <f>76</f>
        <v>76</v>
      </c>
      <c r="Y232" s="18">
        <f t="shared" si="67"/>
        <v>32857.916868076427</v>
      </c>
      <c r="Z232" s="17"/>
      <c r="AA232" s="17"/>
      <c r="AB232" s="17"/>
      <c r="AC232" s="17"/>
      <c r="AD232" s="17"/>
      <c r="AE232" s="17"/>
      <c r="AF232" s="25"/>
      <c r="AT232">
        <f t="shared" si="58"/>
        <v>1</v>
      </c>
    </row>
    <row r="233" spans="1:46" x14ac:dyDescent="0.25">
      <c r="A233" s="3" t="s">
        <v>47</v>
      </c>
      <c r="B233" s="3">
        <v>230</v>
      </c>
      <c r="C233" s="3">
        <v>230</v>
      </c>
      <c r="D233" s="28">
        <f t="shared" si="59"/>
        <v>15.694444444444445</v>
      </c>
      <c r="E233" s="10">
        <v>56.5</v>
      </c>
      <c r="F233" s="17">
        <f t="shared" si="68"/>
        <v>4.1666666666666269E-2</v>
      </c>
      <c r="G233" s="17">
        <f t="shared" si="69"/>
        <v>0.14999999999999858</v>
      </c>
      <c r="H233" s="17">
        <f t="shared" si="55"/>
        <v>76.666666666665932</v>
      </c>
      <c r="I233" s="27">
        <f t="shared" si="56"/>
        <v>94.941419102044748</v>
      </c>
      <c r="J233" s="17">
        <f t="shared" si="57"/>
        <v>270.75599999999997</v>
      </c>
      <c r="K233" s="17">
        <f t="shared" si="60"/>
        <v>442.36408576871065</v>
      </c>
      <c r="L233" s="17">
        <f t="shared" si="61"/>
        <v>6942.6585683144867</v>
      </c>
      <c r="M233" s="18">
        <f t="shared" si="70"/>
        <v>1596811.4707123321</v>
      </c>
      <c r="N233" s="18">
        <f t="shared" si="62"/>
        <v>1</v>
      </c>
      <c r="O233" s="18">
        <f t="shared" si="71"/>
        <v>43234.101142205829</v>
      </c>
      <c r="P233" s="18">
        <f t="shared" si="72"/>
        <v>139212.15139783281</v>
      </c>
      <c r="Q233" s="18">
        <f t="shared" si="63"/>
        <v>95978.050255626993</v>
      </c>
      <c r="R233" s="18">
        <f t="shared" si="64"/>
        <v>226610.33950617284</v>
      </c>
      <c r="S233" s="18">
        <f t="shared" si="65"/>
        <v>0</v>
      </c>
      <c r="T233" s="18">
        <f t="shared" si="66"/>
        <v>0</v>
      </c>
      <c r="U233" s="18">
        <v>76.666666666665932</v>
      </c>
      <c r="V233" s="18"/>
      <c r="W233" s="18"/>
      <c r="X233" s="18">
        <f>76</f>
        <v>76</v>
      </c>
      <c r="Y233" s="18">
        <f t="shared" si="67"/>
        <v>32857.916868076427</v>
      </c>
      <c r="Z233" s="17"/>
      <c r="AA233" s="17"/>
      <c r="AB233" s="17"/>
      <c r="AC233" s="17"/>
      <c r="AD233" s="17"/>
      <c r="AE233" s="17"/>
      <c r="AF233" s="25"/>
      <c r="AT233">
        <f t="shared" si="58"/>
        <v>1</v>
      </c>
    </row>
    <row r="234" spans="1:46" x14ac:dyDescent="0.25">
      <c r="A234" s="3" t="s">
        <v>47</v>
      </c>
      <c r="B234" s="3">
        <v>231</v>
      </c>
      <c r="C234" s="3">
        <v>231</v>
      </c>
      <c r="D234" s="28">
        <f t="shared" si="59"/>
        <v>15.694444444444445</v>
      </c>
      <c r="E234" s="10">
        <v>56.5</v>
      </c>
      <c r="F234" s="17">
        <f t="shared" si="68"/>
        <v>-4.1666666666666269E-2</v>
      </c>
      <c r="G234" s="17">
        <f t="shared" si="69"/>
        <v>-0.14999999999999858</v>
      </c>
      <c r="H234" s="17">
        <f t="shared" si="55"/>
        <v>-76.666666666665932</v>
      </c>
      <c r="I234" s="27">
        <f t="shared" si="56"/>
        <v>94.941419102044748</v>
      </c>
      <c r="J234" s="17">
        <f t="shared" si="57"/>
        <v>270.75599999999997</v>
      </c>
      <c r="K234" s="17">
        <f t="shared" si="60"/>
        <v>289.03075243537876</v>
      </c>
      <c r="L234" s="17">
        <f t="shared" si="61"/>
        <v>4536.1770868330277</v>
      </c>
      <c r="M234" s="18">
        <f t="shared" si="70"/>
        <v>1047856.9070584294</v>
      </c>
      <c r="N234" s="18">
        <f t="shared" si="62"/>
        <v>1</v>
      </c>
      <c r="O234" s="18">
        <f t="shared" si="71"/>
        <v>43234.101142205829</v>
      </c>
      <c r="P234" s="18">
        <f t="shared" si="72"/>
        <v>139654.51548360151</v>
      </c>
      <c r="Q234" s="18">
        <f t="shared" si="63"/>
        <v>96420.414341395692</v>
      </c>
      <c r="R234" s="18">
        <f t="shared" si="64"/>
        <v>226610.33950617284</v>
      </c>
      <c r="S234" s="18">
        <f t="shared" si="65"/>
        <v>44.197020536266791</v>
      </c>
      <c r="T234" s="18">
        <f t="shared" si="66"/>
        <v>44.197020536266791</v>
      </c>
      <c r="U234" s="18">
        <v>-76.666666666665932</v>
      </c>
      <c r="V234" s="18"/>
      <c r="W234" s="18"/>
      <c r="X234" s="18">
        <f>76</f>
        <v>76</v>
      </c>
      <c r="Y234" s="18">
        <f t="shared" si="67"/>
        <v>32857.916868076427</v>
      </c>
      <c r="Z234" s="17"/>
      <c r="AA234" s="17"/>
      <c r="AB234" s="17"/>
      <c r="AC234" s="17"/>
      <c r="AD234" s="17"/>
      <c r="AE234" s="17"/>
      <c r="AF234" s="25"/>
      <c r="AT234">
        <f t="shared" si="58"/>
        <v>1</v>
      </c>
    </row>
    <row r="235" spans="1:46" x14ac:dyDescent="0.25">
      <c r="A235" s="3" t="s">
        <v>47</v>
      </c>
      <c r="B235" s="3">
        <v>232</v>
      </c>
      <c r="C235" s="3">
        <v>232</v>
      </c>
      <c r="D235" s="28">
        <f t="shared" si="59"/>
        <v>15.611111111111111</v>
      </c>
      <c r="E235" s="10">
        <v>56.2</v>
      </c>
      <c r="F235" s="17">
        <f t="shared" si="68"/>
        <v>-0.2222222222222224</v>
      </c>
      <c r="G235" s="17">
        <f t="shared" si="69"/>
        <v>-0.80000000000000071</v>
      </c>
      <c r="H235" s="17">
        <f t="shared" si="55"/>
        <v>-408.8888888888892</v>
      </c>
      <c r="I235" s="27">
        <f t="shared" si="56"/>
        <v>93.935868352623459</v>
      </c>
      <c r="J235" s="17">
        <f t="shared" si="57"/>
        <v>270.75599999999997</v>
      </c>
      <c r="K235" s="17">
        <f t="shared" si="60"/>
        <v>-44.197020536265768</v>
      </c>
      <c r="L235" s="17">
        <f t="shared" si="61"/>
        <v>-689.96459837170448</v>
      </c>
      <c r="M235" s="18">
        <f t="shared" si="70"/>
        <v>-160071.78682223544</v>
      </c>
      <c r="N235" s="18">
        <f t="shared" si="62"/>
        <v>1</v>
      </c>
      <c r="O235" s="18">
        <f t="shared" si="71"/>
        <v>43278.298162742096</v>
      </c>
      <c r="P235" s="18">
        <f t="shared" si="72"/>
        <v>139943.5462360369</v>
      </c>
      <c r="Q235" s="18">
        <f t="shared" si="63"/>
        <v>96665.248073294802</v>
      </c>
      <c r="R235" s="18">
        <f t="shared" si="64"/>
        <v>224210.24691358025</v>
      </c>
      <c r="S235" s="18">
        <f t="shared" si="65"/>
        <v>482.93698981771013</v>
      </c>
      <c r="T235" s="18">
        <f t="shared" si="66"/>
        <v>482.93698981771013</v>
      </c>
      <c r="U235" s="18">
        <v>-408.8888888888892</v>
      </c>
      <c r="V235" s="18"/>
      <c r="W235" s="18"/>
      <c r="X235" s="18">
        <f>76</f>
        <v>76</v>
      </c>
      <c r="Y235" s="18">
        <f t="shared" si="67"/>
        <v>32891.506603683993</v>
      </c>
      <c r="Z235" s="17"/>
      <c r="AA235" s="17"/>
      <c r="AB235" s="17"/>
      <c r="AC235" s="17"/>
      <c r="AD235" s="17"/>
      <c r="AE235" s="17"/>
      <c r="AF235" s="25"/>
      <c r="AT235">
        <f t="shared" si="58"/>
        <v>1</v>
      </c>
    </row>
    <row r="236" spans="1:46" x14ac:dyDescent="0.25">
      <c r="A236" s="3" t="s">
        <v>47</v>
      </c>
      <c r="B236" s="3">
        <v>233</v>
      </c>
      <c r="C236" s="3">
        <v>233</v>
      </c>
      <c r="D236" s="28">
        <f t="shared" si="59"/>
        <v>15.25</v>
      </c>
      <c r="E236" s="10">
        <v>54.9</v>
      </c>
      <c r="F236" s="17">
        <f t="shared" si="68"/>
        <v>-0.45833333333333393</v>
      </c>
      <c r="G236" s="17">
        <f t="shared" si="69"/>
        <v>-1.6500000000000021</v>
      </c>
      <c r="H236" s="17">
        <f t="shared" si="55"/>
        <v>-843.33333333333439</v>
      </c>
      <c r="I236" s="27">
        <f t="shared" si="56"/>
        <v>89.640343515624991</v>
      </c>
      <c r="J236" s="17">
        <f t="shared" si="57"/>
        <v>270.75599999999997</v>
      </c>
      <c r="K236" s="17">
        <f t="shared" si="60"/>
        <v>-482.93698981770945</v>
      </c>
      <c r="L236" s="17">
        <f t="shared" si="61"/>
        <v>-7364.7890947200694</v>
      </c>
      <c r="M236" s="18">
        <f t="shared" si="70"/>
        <v>-1715995.8590697763</v>
      </c>
      <c r="N236" s="18">
        <f t="shared" si="62"/>
        <v>1</v>
      </c>
      <c r="O236" s="18">
        <f t="shared" si="71"/>
        <v>43761.235152559806</v>
      </c>
      <c r="P236" s="18">
        <f t="shared" si="72"/>
        <v>139943.5462360369</v>
      </c>
      <c r="Q236" s="18">
        <f t="shared" si="63"/>
        <v>96182.311083477092</v>
      </c>
      <c r="R236" s="18">
        <f t="shared" si="64"/>
        <v>213957.5</v>
      </c>
      <c r="S236" s="18">
        <f t="shared" si="65"/>
        <v>642.68253082851152</v>
      </c>
      <c r="T236" s="18">
        <f t="shared" si="66"/>
        <v>642.68253082851152</v>
      </c>
      <c r="U236" s="18">
        <v>-843.33333333333439</v>
      </c>
      <c r="V236" s="18"/>
      <c r="W236" s="18"/>
      <c r="X236" s="18">
        <f>76</f>
        <v>76</v>
      </c>
      <c r="Y236" s="18">
        <f t="shared" si="67"/>
        <v>33258.538715945455</v>
      </c>
      <c r="Z236" s="17"/>
      <c r="AA236" s="17"/>
      <c r="AB236" s="17"/>
      <c r="AC236" s="17"/>
      <c r="AD236" s="17"/>
      <c r="AE236" s="17"/>
      <c r="AF236" s="25"/>
      <c r="AT236">
        <f t="shared" si="58"/>
        <v>1</v>
      </c>
    </row>
    <row r="237" spans="1:46" x14ac:dyDescent="0.25">
      <c r="A237" s="3" t="s">
        <v>47</v>
      </c>
      <c r="B237" s="3">
        <v>234</v>
      </c>
      <c r="C237" s="3">
        <v>234</v>
      </c>
      <c r="D237" s="28">
        <f t="shared" si="59"/>
        <v>14.694444444444443</v>
      </c>
      <c r="E237" s="10">
        <v>52.9</v>
      </c>
      <c r="F237" s="17">
        <f t="shared" si="68"/>
        <v>-0.54166666666666641</v>
      </c>
      <c r="G237" s="17">
        <f t="shared" si="69"/>
        <v>-1.9499999999999993</v>
      </c>
      <c r="H237" s="17">
        <f t="shared" si="55"/>
        <v>-996.66666666666617</v>
      </c>
      <c r="I237" s="27">
        <f t="shared" si="56"/>
        <v>83.228135838155836</v>
      </c>
      <c r="J237" s="17">
        <f t="shared" si="57"/>
        <v>270.75599999999997</v>
      </c>
      <c r="K237" s="17">
        <f t="shared" si="60"/>
        <v>-642.68253082851038</v>
      </c>
      <c r="L237" s="17">
        <f t="shared" si="61"/>
        <v>-9443.8627446744995</v>
      </c>
      <c r="M237" s="18">
        <f t="shared" si="70"/>
        <v>-2209863.8822538326</v>
      </c>
      <c r="N237" s="18">
        <f t="shared" si="62"/>
        <v>1</v>
      </c>
      <c r="O237" s="18">
        <f t="shared" si="71"/>
        <v>44403.917683388318</v>
      </c>
      <c r="P237" s="18">
        <f t="shared" si="72"/>
        <v>139943.5462360369</v>
      </c>
      <c r="Q237" s="18">
        <f t="shared" si="63"/>
        <v>95539.628552648588</v>
      </c>
      <c r="R237" s="18">
        <f t="shared" si="64"/>
        <v>198652.56172839503</v>
      </c>
      <c r="S237" s="18">
        <f t="shared" si="65"/>
        <v>444.10930121527781</v>
      </c>
      <c r="T237" s="18">
        <f t="shared" si="66"/>
        <v>444.10930121527781</v>
      </c>
      <c r="U237" s="18">
        <v>-996.66666666666617</v>
      </c>
      <c r="V237" s="18"/>
      <c r="W237" s="18"/>
      <c r="X237" s="18">
        <f>76</f>
        <v>76</v>
      </c>
      <c r="Y237" s="18">
        <f t="shared" si="67"/>
        <v>33746.977439375121</v>
      </c>
      <c r="Z237" s="17"/>
      <c r="AA237" s="17"/>
      <c r="AB237" s="17"/>
      <c r="AC237" s="17"/>
      <c r="AD237" s="17"/>
      <c r="AE237" s="17"/>
      <c r="AF237" s="25"/>
      <c r="AT237">
        <f t="shared" si="58"/>
        <v>1</v>
      </c>
    </row>
    <row r="238" spans="1:46" x14ac:dyDescent="0.25">
      <c r="A238" s="3" t="s">
        <v>47</v>
      </c>
      <c r="B238" s="3">
        <v>235</v>
      </c>
      <c r="C238" s="3">
        <v>235</v>
      </c>
      <c r="D238" s="28">
        <f t="shared" si="59"/>
        <v>14.166666666666666</v>
      </c>
      <c r="E238" s="10">
        <v>51</v>
      </c>
      <c r="F238" s="17">
        <f t="shared" si="68"/>
        <v>-0.43055555555555575</v>
      </c>
      <c r="G238" s="17">
        <f t="shared" si="69"/>
        <v>-1.5500000000000007</v>
      </c>
      <c r="H238" s="17">
        <f t="shared" si="55"/>
        <v>-792.22222222222263</v>
      </c>
      <c r="I238" s="27">
        <f t="shared" si="56"/>
        <v>77.356921006944432</v>
      </c>
      <c r="J238" s="17">
        <f t="shared" si="57"/>
        <v>270.75599999999997</v>
      </c>
      <c r="K238" s="17">
        <f t="shared" si="60"/>
        <v>-444.10930121527826</v>
      </c>
      <c r="L238" s="17">
        <f t="shared" si="61"/>
        <v>-6291.5484338831084</v>
      </c>
      <c r="M238" s="18">
        <f t="shared" si="70"/>
        <v>-1478513.8819625305</v>
      </c>
      <c r="N238" s="18">
        <f t="shared" si="62"/>
        <v>1</v>
      </c>
      <c r="O238" s="18">
        <f t="shared" si="71"/>
        <v>44848.026984603595</v>
      </c>
      <c r="P238" s="18">
        <f t="shared" si="72"/>
        <v>139943.5462360369</v>
      </c>
      <c r="Q238" s="18">
        <f t="shared" si="63"/>
        <v>95095.519251433303</v>
      </c>
      <c r="R238" s="18">
        <f t="shared" si="64"/>
        <v>184638.88888888888</v>
      </c>
      <c r="S238" s="18">
        <f t="shared" si="65"/>
        <v>115.48457732638781</v>
      </c>
      <c r="T238" s="18">
        <f t="shared" si="66"/>
        <v>115.48457732638781</v>
      </c>
      <c r="U238" s="18">
        <v>-792.22222222222263</v>
      </c>
      <c r="V238" s="18"/>
      <c r="W238" s="18"/>
      <c r="X238" s="18">
        <f>76</f>
        <v>76</v>
      </c>
      <c r="Y238" s="18">
        <f t="shared" si="67"/>
        <v>34084.500508298734</v>
      </c>
      <c r="Z238" s="17"/>
      <c r="AA238" s="17"/>
      <c r="AB238" s="17"/>
      <c r="AC238" s="17"/>
      <c r="AD238" s="17"/>
      <c r="AE238" s="17"/>
      <c r="AF238" s="25"/>
      <c r="AT238">
        <f t="shared" si="58"/>
        <v>1</v>
      </c>
    </row>
    <row r="239" spans="1:46" x14ac:dyDescent="0.25">
      <c r="A239" s="3" t="s">
        <v>47</v>
      </c>
      <c r="B239" s="3">
        <v>236</v>
      </c>
      <c r="C239" s="3">
        <v>236</v>
      </c>
      <c r="D239" s="28">
        <f t="shared" si="59"/>
        <v>13.833333333333332</v>
      </c>
      <c r="E239" s="10">
        <v>49.8</v>
      </c>
      <c r="F239" s="17">
        <f t="shared" si="68"/>
        <v>-0.24999999999999961</v>
      </c>
      <c r="G239" s="17">
        <f t="shared" si="69"/>
        <v>-0.89999999999999858</v>
      </c>
      <c r="H239" s="17">
        <f t="shared" si="55"/>
        <v>-459.99999999999926</v>
      </c>
      <c r="I239" s="27">
        <f t="shared" si="56"/>
        <v>73.759422673611098</v>
      </c>
      <c r="J239" s="17">
        <f t="shared" si="57"/>
        <v>270.75599999999997</v>
      </c>
      <c r="K239" s="17">
        <f t="shared" si="60"/>
        <v>-115.48457732638821</v>
      </c>
      <c r="L239" s="17">
        <f t="shared" si="61"/>
        <v>-1597.5366530150368</v>
      </c>
      <c r="M239" s="18">
        <f t="shared" si="70"/>
        <v>-377018.65011154866</v>
      </c>
      <c r="N239" s="18">
        <f t="shared" si="62"/>
        <v>1</v>
      </c>
      <c r="O239" s="18">
        <f t="shared" si="71"/>
        <v>44963.511561929983</v>
      </c>
      <c r="P239" s="18">
        <f t="shared" si="72"/>
        <v>139943.5462360369</v>
      </c>
      <c r="Q239" s="18">
        <f t="shared" si="63"/>
        <v>94980.034674106922</v>
      </c>
      <c r="R239" s="18">
        <f t="shared" si="64"/>
        <v>176052.22222222219</v>
      </c>
      <c r="S239" s="18">
        <f t="shared" si="65"/>
        <v>15.028983750002226</v>
      </c>
      <c r="T239" s="18">
        <f t="shared" si="66"/>
        <v>15.028983750002226</v>
      </c>
      <c r="U239" s="18">
        <v>-459.99999999999926</v>
      </c>
      <c r="V239" s="18"/>
      <c r="W239" s="18"/>
      <c r="X239" s="18">
        <f>76</f>
        <v>76</v>
      </c>
      <c r="Y239" s="18">
        <f t="shared" si="67"/>
        <v>34172.268787066787</v>
      </c>
      <c r="Z239" s="17"/>
      <c r="AA239" s="17"/>
      <c r="AB239" s="17"/>
      <c r="AC239" s="17"/>
      <c r="AD239" s="17"/>
      <c r="AE239" s="17"/>
      <c r="AF239" s="25"/>
      <c r="AT239">
        <f t="shared" si="58"/>
        <v>1</v>
      </c>
    </row>
    <row r="240" spans="1:46" x14ac:dyDescent="0.25">
      <c r="A240" s="3" t="s">
        <v>47</v>
      </c>
      <c r="B240" s="3">
        <v>237</v>
      </c>
      <c r="C240" s="3">
        <v>237</v>
      </c>
      <c r="D240" s="28">
        <f t="shared" si="59"/>
        <v>13.666666666666668</v>
      </c>
      <c r="E240" s="10">
        <v>49.2</v>
      </c>
      <c r="F240" s="17">
        <f t="shared" si="68"/>
        <v>-0.19444444444444425</v>
      </c>
      <c r="G240" s="17">
        <f t="shared" si="69"/>
        <v>-0.69999999999999929</v>
      </c>
      <c r="H240" s="17">
        <f t="shared" si="55"/>
        <v>-357.77777777777743</v>
      </c>
      <c r="I240" s="27">
        <f t="shared" si="56"/>
        <v>71.992794027777791</v>
      </c>
      <c r="J240" s="17">
        <f t="shared" si="57"/>
        <v>270.75599999999997</v>
      </c>
      <c r="K240" s="17">
        <f t="shared" si="60"/>
        <v>-15.028983749999668</v>
      </c>
      <c r="L240" s="17">
        <f t="shared" si="61"/>
        <v>-205.39611124999547</v>
      </c>
      <c r="M240" s="18">
        <f t="shared" si="70"/>
        <v>-48678.87836624893</v>
      </c>
      <c r="N240" s="18">
        <f t="shared" si="62"/>
        <v>1</v>
      </c>
      <c r="O240" s="18">
        <f t="shared" si="71"/>
        <v>44978.540545679985</v>
      </c>
      <c r="P240" s="18">
        <f t="shared" si="72"/>
        <v>139943.5462360369</v>
      </c>
      <c r="Q240" s="18">
        <f t="shared" si="63"/>
        <v>94965.00569035692</v>
      </c>
      <c r="R240" s="18">
        <f t="shared" si="64"/>
        <v>171835.55555555556</v>
      </c>
      <c r="S240" s="18">
        <f t="shared" si="65"/>
        <v>247.35117844135675</v>
      </c>
      <c r="T240" s="18">
        <f t="shared" si="66"/>
        <v>247.35117844135675</v>
      </c>
      <c r="U240" s="18">
        <v>-357.77777777777743</v>
      </c>
      <c r="V240" s="18"/>
      <c r="W240" s="18"/>
      <c r="X240" s="18">
        <f>76</f>
        <v>76</v>
      </c>
      <c r="Y240" s="18">
        <f t="shared" si="67"/>
        <v>34183.690814716792</v>
      </c>
      <c r="Z240" s="17"/>
      <c r="AA240" s="17"/>
      <c r="AB240" s="17"/>
      <c r="AC240" s="17"/>
      <c r="AD240" s="17"/>
      <c r="AE240" s="17"/>
      <c r="AF240" s="25"/>
      <c r="AT240">
        <f t="shared" si="58"/>
        <v>1</v>
      </c>
    </row>
    <row r="241" spans="1:46" x14ac:dyDescent="0.25">
      <c r="A241" s="3" t="s">
        <v>47</v>
      </c>
      <c r="B241" s="3">
        <v>238</v>
      </c>
      <c r="C241" s="3">
        <v>238</v>
      </c>
      <c r="D241" s="28">
        <f t="shared" si="59"/>
        <v>13.444444444444443</v>
      </c>
      <c r="E241" s="10">
        <v>48.4</v>
      </c>
      <c r="F241" s="17">
        <f t="shared" si="68"/>
        <v>-0.31944444444444503</v>
      </c>
      <c r="G241" s="17">
        <f t="shared" si="69"/>
        <v>-1.1500000000000021</v>
      </c>
      <c r="H241" s="17">
        <f t="shared" si="55"/>
        <v>-587.77777777777885</v>
      </c>
      <c r="I241" s="27">
        <f t="shared" si="56"/>
        <v>69.670599336419727</v>
      </c>
      <c r="J241" s="17">
        <f t="shared" si="57"/>
        <v>270.75599999999997</v>
      </c>
      <c r="K241" s="17">
        <f t="shared" si="60"/>
        <v>-247.35117844135914</v>
      </c>
      <c r="L241" s="17">
        <f t="shared" si="61"/>
        <v>-3325.4991768227169</v>
      </c>
      <c r="M241" s="18">
        <f t="shared" si="70"/>
        <v>-791468.80408380658</v>
      </c>
      <c r="N241" s="18">
        <f t="shared" si="62"/>
        <v>1</v>
      </c>
      <c r="O241" s="18">
        <f t="shared" si="71"/>
        <v>45225.891724121342</v>
      </c>
      <c r="P241" s="18">
        <f t="shared" si="72"/>
        <v>139943.5462360369</v>
      </c>
      <c r="Q241" s="18">
        <f t="shared" si="63"/>
        <v>94717.654511915549</v>
      </c>
      <c r="R241" s="18">
        <f t="shared" si="64"/>
        <v>166292.83950617278</v>
      </c>
      <c r="S241" s="18">
        <f t="shared" si="65"/>
        <v>711.6026862683284</v>
      </c>
      <c r="T241" s="18">
        <f t="shared" si="66"/>
        <v>711.6026862683284</v>
      </c>
      <c r="U241" s="18">
        <v>-587.77777777777885</v>
      </c>
      <c r="V241" s="18"/>
      <c r="W241" s="18"/>
      <c r="X241" s="18">
        <f>76</f>
        <v>76</v>
      </c>
      <c r="Y241" s="18">
        <f t="shared" si="67"/>
        <v>34371.677710332224</v>
      </c>
      <c r="Z241" s="17"/>
      <c r="AA241" s="17"/>
      <c r="AB241" s="17"/>
      <c r="AC241" s="17"/>
      <c r="AD241" s="17"/>
      <c r="AE241" s="17"/>
      <c r="AF241" s="25"/>
      <c r="AT241">
        <f t="shared" si="58"/>
        <v>1</v>
      </c>
    </row>
    <row r="242" spans="1:46" x14ac:dyDescent="0.25">
      <c r="A242" s="3" t="s">
        <v>47</v>
      </c>
      <c r="B242" s="3">
        <v>239</v>
      </c>
      <c r="C242" s="3">
        <v>239</v>
      </c>
      <c r="D242" s="28">
        <f t="shared" si="59"/>
        <v>13.027777777777777</v>
      </c>
      <c r="E242" s="10">
        <v>46.9</v>
      </c>
      <c r="F242" s="17">
        <f t="shared" si="68"/>
        <v>-0.56944444444444464</v>
      </c>
      <c r="G242" s="17">
        <f t="shared" si="69"/>
        <v>-2.0500000000000007</v>
      </c>
      <c r="H242" s="17">
        <f t="shared" si="55"/>
        <v>-1047.7777777777781</v>
      </c>
      <c r="I242" s="27">
        <f t="shared" si="56"/>
        <v>65.419091509452159</v>
      </c>
      <c r="J242" s="17">
        <f t="shared" si="57"/>
        <v>270.75599999999997</v>
      </c>
      <c r="K242" s="17">
        <f t="shared" si="60"/>
        <v>-711.6026862683259</v>
      </c>
      <c r="L242" s="17">
        <f t="shared" si="61"/>
        <v>-9270.601662773468</v>
      </c>
      <c r="M242" s="18">
        <f t="shared" si="70"/>
        <v>-2215673.7974028587</v>
      </c>
      <c r="N242" s="18">
        <f t="shared" si="62"/>
        <v>1</v>
      </c>
      <c r="O242" s="18">
        <f t="shared" si="71"/>
        <v>45937.494410389671</v>
      </c>
      <c r="P242" s="18">
        <f t="shared" si="72"/>
        <v>139943.5462360369</v>
      </c>
      <c r="Q242" s="18">
        <f t="shared" si="63"/>
        <v>94006.051825647228</v>
      </c>
      <c r="R242" s="18">
        <f t="shared" si="64"/>
        <v>156145.15432098764</v>
      </c>
      <c r="S242" s="18">
        <f t="shared" si="65"/>
        <v>1050.8771472868466</v>
      </c>
      <c r="T242" s="18">
        <f t="shared" si="66"/>
        <v>1050.8771472868466</v>
      </c>
      <c r="U242" s="18">
        <v>-1047.7777777777781</v>
      </c>
      <c r="V242" s="18"/>
      <c r="W242" s="18"/>
      <c r="X242" s="18">
        <f>76</f>
        <v>76</v>
      </c>
      <c r="Y242" s="18">
        <f t="shared" si="67"/>
        <v>34912.495751896153</v>
      </c>
      <c r="Z242" s="17"/>
      <c r="AA242" s="17"/>
      <c r="AB242" s="17"/>
      <c r="AC242" s="17"/>
      <c r="AD242" s="17"/>
      <c r="AE242" s="17"/>
      <c r="AF242" s="25"/>
      <c r="AT242">
        <f t="shared" si="58"/>
        <v>1</v>
      </c>
    </row>
    <row r="243" spans="1:46" x14ac:dyDescent="0.25">
      <c r="A243" s="3" t="s">
        <v>47</v>
      </c>
      <c r="B243" s="3">
        <v>240</v>
      </c>
      <c r="C243" s="3">
        <v>240</v>
      </c>
      <c r="D243" s="28">
        <f t="shared" si="59"/>
        <v>12.305555555555554</v>
      </c>
      <c r="E243" s="10">
        <v>44.3</v>
      </c>
      <c r="F243" s="17">
        <f t="shared" si="68"/>
        <v>-0.74999999999999978</v>
      </c>
      <c r="G243" s="17">
        <f t="shared" si="69"/>
        <v>-2.6999999999999993</v>
      </c>
      <c r="H243" s="17">
        <f t="shared" si="55"/>
        <v>-1379.9999999999995</v>
      </c>
      <c r="I243" s="27">
        <f t="shared" si="56"/>
        <v>58.366852713155843</v>
      </c>
      <c r="J243" s="17">
        <f t="shared" si="57"/>
        <v>270.75599999999997</v>
      </c>
      <c r="K243" s="17">
        <f t="shared" si="60"/>
        <v>-1050.8771472868439</v>
      </c>
      <c r="L243" s="17">
        <f t="shared" si="61"/>
        <v>-12931.627118001994</v>
      </c>
      <c r="M243" s="18">
        <f t="shared" si="70"/>
        <v>-3103590.5083204787</v>
      </c>
      <c r="N243" s="18">
        <f t="shared" si="62"/>
        <v>1</v>
      </c>
      <c r="O243" s="18">
        <f t="shared" si="71"/>
        <v>46988.371557676517</v>
      </c>
      <c r="P243" s="18">
        <f t="shared" si="72"/>
        <v>139943.5462360369</v>
      </c>
      <c r="Q243" s="18">
        <f t="shared" si="63"/>
        <v>92955.174678360374</v>
      </c>
      <c r="R243" s="18">
        <f t="shared" si="64"/>
        <v>139312.56172839503</v>
      </c>
      <c r="S243" s="18">
        <f t="shared" si="65"/>
        <v>904.68884536554833</v>
      </c>
      <c r="T243" s="18">
        <f t="shared" si="66"/>
        <v>904.68884536554833</v>
      </c>
      <c r="U243" s="18">
        <v>-1379.9999999999995</v>
      </c>
      <c r="V243" s="18"/>
      <c r="W243" s="18"/>
      <c r="X243" s="18">
        <f>76</f>
        <v>76</v>
      </c>
      <c r="Y243" s="18">
        <f t="shared" si="67"/>
        <v>35711.162383834155</v>
      </c>
      <c r="Z243" s="17"/>
      <c r="AA243" s="17"/>
      <c r="AB243" s="17"/>
      <c r="AC243" s="17"/>
      <c r="AD243" s="17"/>
      <c r="AE243" s="17"/>
      <c r="AF243" s="25"/>
      <c r="AT243">
        <f t="shared" si="58"/>
        <v>1</v>
      </c>
    </row>
    <row r="244" spans="1:46" x14ac:dyDescent="0.25">
      <c r="A244" s="3" t="s">
        <v>47</v>
      </c>
      <c r="B244" s="3">
        <v>241</v>
      </c>
      <c r="C244" s="3">
        <v>241</v>
      </c>
      <c r="D244" s="28">
        <f t="shared" si="59"/>
        <v>11.527777777777777</v>
      </c>
      <c r="E244" s="10">
        <v>41.5</v>
      </c>
      <c r="F244" s="17">
        <f t="shared" si="68"/>
        <v>-0.6666666666666663</v>
      </c>
      <c r="G244" s="17">
        <f t="shared" si="69"/>
        <v>-2.3999999999999986</v>
      </c>
      <c r="H244" s="17">
        <f t="shared" si="55"/>
        <v>-1226.6666666666661</v>
      </c>
      <c r="I244" s="27">
        <f t="shared" si="56"/>
        <v>51.221821301118815</v>
      </c>
      <c r="J244" s="17">
        <f t="shared" si="57"/>
        <v>270.75599999999997</v>
      </c>
      <c r="K244" s="17">
        <f t="shared" si="60"/>
        <v>-904.68884536554731</v>
      </c>
      <c r="L244" s="17">
        <f t="shared" si="61"/>
        <v>-10429.051967408392</v>
      </c>
      <c r="M244" s="18">
        <f t="shared" si="70"/>
        <v>-2513401.5241454225</v>
      </c>
      <c r="N244" s="18">
        <f t="shared" si="62"/>
        <v>1</v>
      </c>
      <c r="O244" s="18">
        <f t="shared" si="71"/>
        <v>47893.060403042065</v>
      </c>
      <c r="P244" s="18">
        <f t="shared" si="72"/>
        <v>139943.5462360369</v>
      </c>
      <c r="Q244" s="18">
        <f t="shared" si="63"/>
        <v>92050.485832994833</v>
      </c>
      <c r="R244" s="18">
        <f t="shared" si="64"/>
        <v>122258.48765432097</v>
      </c>
      <c r="S244" s="18">
        <f t="shared" si="65"/>
        <v>832.84025682388165</v>
      </c>
      <c r="T244" s="18">
        <f t="shared" si="66"/>
        <v>832.84025682388165</v>
      </c>
      <c r="U244" s="18">
        <v>-1226.6666666666661</v>
      </c>
      <c r="V244" s="18"/>
      <c r="W244" s="18"/>
      <c r="X244" s="18">
        <f>76</f>
        <v>76</v>
      </c>
      <c r="Y244" s="18">
        <f t="shared" si="67"/>
        <v>36398.725906311971</v>
      </c>
      <c r="Z244" s="17"/>
      <c r="AA244" s="17"/>
      <c r="AB244" s="17"/>
      <c r="AC244" s="17"/>
      <c r="AD244" s="17"/>
      <c r="AE244" s="17"/>
      <c r="AF244" s="25"/>
      <c r="AT244">
        <f t="shared" si="58"/>
        <v>1</v>
      </c>
    </row>
    <row r="245" spans="1:46" x14ac:dyDescent="0.25">
      <c r="A245" s="3" t="s">
        <v>47</v>
      </c>
      <c r="B245" s="3">
        <v>242</v>
      </c>
      <c r="C245" s="3">
        <v>242</v>
      </c>
      <c r="D245" s="28">
        <f t="shared" si="59"/>
        <v>10.972222222222221</v>
      </c>
      <c r="E245" s="10">
        <v>39.5</v>
      </c>
      <c r="F245" s="17">
        <f t="shared" si="68"/>
        <v>-0.625</v>
      </c>
      <c r="G245" s="17">
        <f t="shared" si="69"/>
        <v>-2.25</v>
      </c>
      <c r="H245" s="17">
        <f t="shared" si="55"/>
        <v>-1150</v>
      </c>
      <c r="I245" s="27">
        <f t="shared" si="56"/>
        <v>46.403743176118816</v>
      </c>
      <c r="J245" s="17">
        <f t="shared" si="57"/>
        <v>270.75599999999997</v>
      </c>
      <c r="K245" s="17">
        <f t="shared" si="60"/>
        <v>-832.8402568238813</v>
      </c>
      <c r="L245" s="17">
        <f t="shared" si="61"/>
        <v>-9138.1083734842523</v>
      </c>
      <c r="M245" s="18">
        <f t="shared" si="70"/>
        <v>-2211422.2263831892</v>
      </c>
      <c r="N245" s="18">
        <f t="shared" si="62"/>
        <v>1</v>
      </c>
      <c r="O245" s="18">
        <f t="shared" si="71"/>
        <v>48725.900659865947</v>
      </c>
      <c r="P245" s="18">
        <f t="shared" si="72"/>
        <v>139943.5462360369</v>
      </c>
      <c r="Q245" s="18">
        <f t="shared" si="63"/>
        <v>91217.645576170951</v>
      </c>
      <c r="R245" s="18">
        <f t="shared" si="64"/>
        <v>110758.48765432097</v>
      </c>
      <c r="S245" s="18">
        <f t="shared" si="65"/>
        <v>940.75048794367467</v>
      </c>
      <c r="T245" s="18">
        <f t="shared" si="66"/>
        <v>940.75048794367467</v>
      </c>
      <c r="U245" s="18">
        <v>-1150</v>
      </c>
      <c r="V245" s="18"/>
      <c r="W245" s="18"/>
      <c r="X245" s="18">
        <f>76</f>
        <v>76</v>
      </c>
      <c r="Y245" s="18">
        <f t="shared" si="67"/>
        <v>37031.684501498123</v>
      </c>
      <c r="Z245" s="17"/>
      <c r="AA245" s="17"/>
      <c r="AB245" s="17"/>
      <c r="AC245" s="17"/>
      <c r="AD245" s="17"/>
      <c r="AE245" s="17"/>
      <c r="AF245" s="25"/>
      <c r="AT245">
        <f t="shared" si="58"/>
        <v>1</v>
      </c>
    </row>
    <row r="246" spans="1:46" x14ac:dyDescent="0.25">
      <c r="A246" s="3" t="s">
        <v>47</v>
      </c>
      <c r="B246" s="3">
        <v>243</v>
      </c>
      <c r="C246" s="3">
        <v>243</v>
      </c>
      <c r="D246" s="28">
        <f t="shared" si="59"/>
        <v>10.277777777777777</v>
      </c>
      <c r="E246" s="10">
        <v>37</v>
      </c>
      <c r="F246" s="17">
        <f t="shared" si="68"/>
        <v>-0.68055555555555536</v>
      </c>
      <c r="G246" s="17">
        <f t="shared" si="69"/>
        <v>-2.4499999999999993</v>
      </c>
      <c r="H246" s="17">
        <f t="shared" si="55"/>
        <v>-1252.2222222222219</v>
      </c>
      <c r="I246" s="27">
        <f t="shared" si="56"/>
        <v>40.71573427854937</v>
      </c>
      <c r="J246" s="17">
        <f t="shared" si="57"/>
        <v>270.75599999999997</v>
      </c>
      <c r="K246" s="17">
        <f t="shared" si="60"/>
        <v>-940.75048794367251</v>
      </c>
      <c r="L246" s="17">
        <f t="shared" si="61"/>
        <v>-9668.8244594210773</v>
      </c>
      <c r="M246" s="18">
        <f t="shared" si="70"/>
        <v>-2349524.3436393216</v>
      </c>
      <c r="N246" s="18">
        <f t="shared" si="62"/>
        <v>1</v>
      </c>
      <c r="O246" s="18">
        <f t="shared" si="71"/>
        <v>49666.651147809622</v>
      </c>
      <c r="P246" s="18">
        <f t="shared" si="72"/>
        <v>139943.5462360369</v>
      </c>
      <c r="Q246" s="18">
        <f t="shared" si="63"/>
        <v>90276.895088227277</v>
      </c>
      <c r="R246" s="18">
        <f t="shared" si="64"/>
        <v>97182.098765432078</v>
      </c>
      <c r="S246" s="18">
        <f t="shared" si="65"/>
        <v>894.7501085918193</v>
      </c>
      <c r="T246" s="18">
        <f t="shared" si="66"/>
        <v>894.7501085918193</v>
      </c>
      <c r="U246" s="18">
        <v>-1252.2222222222219</v>
      </c>
      <c r="V246" s="18"/>
      <c r="W246" s="18"/>
      <c r="X246" s="18">
        <f>76</f>
        <v>76</v>
      </c>
      <c r="Y246" s="18">
        <f t="shared" si="67"/>
        <v>37746.654872335312</v>
      </c>
      <c r="Z246" s="17"/>
      <c r="AA246" s="17"/>
      <c r="AB246" s="17"/>
      <c r="AC246" s="17"/>
      <c r="AD246" s="17"/>
      <c r="AE246" s="17"/>
      <c r="AF246" s="25"/>
      <c r="AT246">
        <f t="shared" si="58"/>
        <v>1</v>
      </c>
    </row>
    <row r="247" spans="1:46" x14ac:dyDescent="0.25">
      <c r="A247" s="3" t="s">
        <v>47</v>
      </c>
      <c r="B247" s="3">
        <v>244</v>
      </c>
      <c r="C247" s="3">
        <v>244</v>
      </c>
      <c r="D247" s="28">
        <f t="shared" si="59"/>
        <v>9.6111111111111107</v>
      </c>
      <c r="E247" s="10">
        <v>34.6</v>
      </c>
      <c r="F247" s="17">
        <f t="shared" si="68"/>
        <v>-0.65277777777777812</v>
      </c>
      <c r="G247" s="17">
        <f t="shared" si="69"/>
        <v>-2.3500000000000014</v>
      </c>
      <c r="H247" s="17">
        <f t="shared" si="55"/>
        <v>-1201.1111111111118</v>
      </c>
      <c r="I247" s="27">
        <f t="shared" si="56"/>
        <v>35.605002519290124</v>
      </c>
      <c r="J247" s="17">
        <f t="shared" si="57"/>
        <v>270.75599999999997</v>
      </c>
      <c r="K247" s="17">
        <f t="shared" si="60"/>
        <v>-894.75010859182169</v>
      </c>
      <c r="L247" s="17">
        <f t="shared" si="61"/>
        <v>-8599.5427103547299</v>
      </c>
      <c r="M247" s="18">
        <f t="shared" si="70"/>
        <v>-2098288.4213265539</v>
      </c>
      <c r="N247" s="18">
        <f t="shared" si="62"/>
        <v>1</v>
      </c>
      <c r="O247" s="18">
        <f t="shared" si="71"/>
        <v>50561.401256401441</v>
      </c>
      <c r="P247" s="18">
        <f t="shared" si="72"/>
        <v>139943.5462360369</v>
      </c>
      <c r="Q247" s="18">
        <f t="shared" si="63"/>
        <v>89382.144979635457</v>
      </c>
      <c r="R247" s="18">
        <f t="shared" si="64"/>
        <v>84983.580246913582</v>
      </c>
      <c r="S247" s="18">
        <f t="shared" si="65"/>
        <v>1129.3263905738786</v>
      </c>
      <c r="T247" s="18">
        <f t="shared" si="66"/>
        <v>1129.3263905738786</v>
      </c>
      <c r="U247" s="18">
        <v>-1201.1111111111118</v>
      </c>
      <c r="V247" s="18"/>
      <c r="W247" s="18"/>
      <c r="X247" s="18">
        <f>76</f>
        <v>76</v>
      </c>
      <c r="Y247" s="18">
        <f t="shared" si="67"/>
        <v>38426.664954865097</v>
      </c>
      <c r="Z247" s="17"/>
      <c r="AA247" s="17"/>
      <c r="AB247" s="17"/>
      <c r="AC247" s="17"/>
      <c r="AD247" s="17"/>
      <c r="AE247" s="17"/>
      <c r="AF247" s="25"/>
      <c r="AT247">
        <f t="shared" si="58"/>
        <v>1</v>
      </c>
    </row>
    <row r="248" spans="1:46" x14ac:dyDescent="0.25">
      <c r="A248" s="3" t="s">
        <v>47</v>
      </c>
      <c r="B248" s="3">
        <v>245</v>
      </c>
      <c r="C248" s="3">
        <v>245</v>
      </c>
      <c r="D248" s="28">
        <f t="shared" si="59"/>
        <v>8.9722222222222214</v>
      </c>
      <c r="E248" s="10">
        <v>32.299999999999997</v>
      </c>
      <c r="F248" s="17">
        <f t="shared" si="68"/>
        <v>-0.7777777777777779</v>
      </c>
      <c r="G248" s="17">
        <f t="shared" si="69"/>
        <v>-2.8000000000000007</v>
      </c>
      <c r="H248" s="17">
        <f t="shared" si="55"/>
        <v>-1431.1111111111113</v>
      </c>
      <c r="I248" s="27">
        <f t="shared" si="56"/>
        <v>31.02872053722993</v>
      </c>
      <c r="J248" s="17">
        <f t="shared" si="57"/>
        <v>270.75599999999997</v>
      </c>
      <c r="K248" s="17">
        <f t="shared" si="60"/>
        <v>-1129.3263905738813</v>
      </c>
      <c r="L248" s="17">
        <f t="shared" si="61"/>
        <v>-10132.56733764899</v>
      </c>
      <c r="M248" s="18">
        <f t="shared" si="70"/>
        <v>-2482478.9977240027</v>
      </c>
      <c r="N248" s="18">
        <f t="shared" si="62"/>
        <v>1</v>
      </c>
      <c r="O248" s="18">
        <f t="shared" si="71"/>
        <v>51690.72764697532</v>
      </c>
      <c r="P248" s="18">
        <f t="shared" si="72"/>
        <v>139943.5462360369</v>
      </c>
      <c r="Q248" s="18">
        <f t="shared" si="63"/>
        <v>88252.818589061586</v>
      </c>
      <c r="R248" s="18">
        <f t="shared" si="64"/>
        <v>74060.709876543187</v>
      </c>
      <c r="S248" s="18">
        <f t="shared" si="65"/>
        <v>1544.231631462193</v>
      </c>
      <c r="T248" s="18">
        <f t="shared" si="66"/>
        <v>1544.231631462193</v>
      </c>
      <c r="U248" s="18">
        <v>-1431.1111111111113</v>
      </c>
      <c r="V248" s="18"/>
      <c r="W248" s="18"/>
      <c r="X248" s="18">
        <f>76</f>
        <v>76</v>
      </c>
      <c r="Y248" s="18">
        <f t="shared" si="67"/>
        <v>39284.95301170124</v>
      </c>
      <c r="Z248" s="17"/>
      <c r="AA248" s="17"/>
      <c r="AB248" s="17"/>
      <c r="AC248" s="17"/>
      <c r="AD248" s="17"/>
      <c r="AE248" s="17"/>
      <c r="AF248" s="25"/>
      <c r="AT248">
        <f t="shared" si="58"/>
        <v>1</v>
      </c>
    </row>
    <row r="249" spans="1:46" x14ac:dyDescent="0.25">
      <c r="A249" s="3" t="s">
        <v>47</v>
      </c>
      <c r="B249" s="3">
        <v>246</v>
      </c>
      <c r="C249" s="3">
        <v>246</v>
      </c>
      <c r="D249" s="28">
        <f t="shared" si="59"/>
        <v>8.0555555555555554</v>
      </c>
      <c r="E249" s="10">
        <v>29</v>
      </c>
      <c r="F249" s="17">
        <f t="shared" si="68"/>
        <v>-0.99999999999999933</v>
      </c>
      <c r="G249" s="17">
        <f t="shared" si="69"/>
        <v>-3.5999999999999979</v>
      </c>
      <c r="H249" s="17">
        <f t="shared" si="55"/>
        <v>-1839.9999999999989</v>
      </c>
      <c r="I249" s="27">
        <f t="shared" si="56"/>
        <v>25.012368537808641</v>
      </c>
      <c r="J249" s="17">
        <f t="shared" si="57"/>
        <v>270.75599999999997</v>
      </c>
      <c r="K249" s="17">
        <f t="shared" si="60"/>
        <v>-1544.2316314621903</v>
      </c>
      <c r="L249" s="17">
        <f t="shared" si="61"/>
        <v>-12439.643697889866</v>
      </c>
      <c r="M249" s="18">
        <f t="shared" si="70"/>
        <v>-3060152.3496809071</v>
      </c>
      <c r="N249" s="18">
        <f t="shared" si="62"/>
        <v>1</v>
      </c>
      <c r="O249" s="18">
        <f t="shared" si="71"/>
        <v>53234.959278437513</v>
      </c>
      <c r="P249" s="18">
        <f t="shared" si="72"/>
        <v>139943.5462360369</v>
      </c>
      <c r="Q249" s="18">
        <f t="shared" si="63"/>
        <v>86708.586957599386</v>
      </c>
      <c r="R249" s="18">
        <f t="shared" si="64"/>
        <v>59700.617283950618</v>
      </c>
      <c r="S249" s="18">
        <f t="shared" si="65"/>
        <v>1448.2845098794351</v>
      </c>
      <c r="T249" s="18">
        <f t="shared" si="66"/>
        <v>1448.2845098794351</v>
      </c>
      <c r="U249" s="18">
        <v>-1839.9999999999989</v>
      </c>
      <c r="V249" s="18"/>
      <c r="W249" s="18"/>
      <c r="X249" s="18">
        <f>76</f>
        <v>76</v>
      </c>
      <c r="Y249" s="18">
        <f t="shared" si="67"/>
        <v>40458.569051612511</v>
      </c>
      <c r="Z249" s="17"/>
      <c r="AA249" s="17"/>
      <c r="AB249" s="17"/>
      <c r="AC249" s="17"/>
      <c r="AD249" s="17"/>
      <c r="AE249" s="17"/>
      <c r="AF249" s="25"/>
      <c r="AT249">
        <f t="shared" si="58"/>
        <v>1</v>
      </c>
    </row>
    <row r="250" spans="1:46" x14ac:dyDescent="0.25">
      <c r="A250" s="3" t="s">
        <v>47</v>
      </c>
      <c r="B250" s="3">
        <v>247</v>
      </c>
      <c r="C250" s="3">
        <v>247</v>
      </c>
      <c r="D250" s="28">
        <f t="shared" si="59"/>
        <v>6.9722222222222223</v>
      </c>
      <c r="E250" s="10">
        <v>25.1</v>
      </c>
      <c r="F250" s="17">
        <f t="shared" si="68"/>
        <v>-0.94444444444444453</v>
      </c>
      <c r="G250" s="17">
        <f t="shared" si="69"/>
        <v>-3.4000000000000004</v>
      </c>
      <c r="H250" s="17">
        <f t="shared" si="55"/>
        <v>-1737.7777777777778</v>
      </c>
      <c r="I250" s="27">
        <f t="shared" si="56"/>
        <v>18.737267898341049</v>
      </c>
      <c r="J250" s="17">
        <f t="shared" si="57"/>
        <v>270.75599999999997</v>
      </c>
      <c r="K250" s="17">
        <f t="shared" si="60"/>
        <v>-1448.2845098794369</v>
      </c>
      <c r="L250" s="17">
        <f t="shared" si="61"/>
        <v>-10097.761443881629</v>
      </c>
      <c r="M250" s="18">
        <f t="shared" si="70"/>
        <v>-2494147.0766387624</v>
      </c>
      <c r="N250" s="18">
        <f t="shared" si="62"/>
        <v>1</v>
      </c>
      <c r="O250" s="18">
        <f t="shared" si="71"/>
        <v>54683.243788316948</v>
      </c>
      <c r="P250" s="18">
        <f t="shared" si="72"/>
        <v>139943.5462360369</v>
      </c>
      <c r="Q250" s="18">
        <f t="shared" si="63"/>
        <v>85260.302447719951</v>
      </c>
      <c r="R250" s="18">
        <f t="shared" si="64"/>
        <v>44722.932098765436</v>
      </c>
      <c r="S250" s="18">
        <f t="shared" si="65"/>
        <v>787.91966899305407</v>
      </c>
      <c r="T250" s="18">
        <f t="shared" si="66"/>
        <v>787.91966899305407</v>
      </c>
      <c r="U250" s="18">
        <v>-1737.7777777777778</v>
      </c>
      <c r="V250" s="18"/>
      <c r="W250" s="18"/>
      <c r="X250" s="18">
        <f>76</f>
        <v>76</v>
      </c>
      <c r="Y250" s="18">
        <f t="shared" si="67"/>
        <v>41559.265279120882</v>
      </c>
      <c r="Z250" s="17"/>
      <c r="AA250" s="17"/>
      <c r="AB250" s="17"/>
      <c r="AC250" s="17"/>
      <c r="AD250" s="17"/>
      <c r="AE250" s="17"/>
      <c r="AF250" s="25"/>
      <c r="AT250">
        <f t="shared" si="58"/>
        <v>1</v>
      </c>
    </row>
    <row r="251" spans="1:46" x14ac:dyDescent="0.25">
      <c r="A251" s="3" t="s">
        <v>47</v>
      </c>
      <c r="B251" s="3">
        <v>248</v>
      </c>
      <c r="C251" s="3">
        <v>248</v>
      </c>
      <c r="D251" s="28">
        <f t="shared" si="59"/>
        <v>6.1666666666666661</v>
      </c>
      <c r="E251" s="10">
        <v>22.2</v>
      </c>
      <c r="F251" s="17">
        <f t="shared" si="68"/>
        <v>-0.5833333333333337</v>
      </c>
      <c r="G251" s="17">
        <f t="shared" si="69"/>
        <v>-2.1000000000000014</v>
      </c>
      <c r="H251" s="17">
        <f t="shared" si="55"/>
        <v>-1073.3333333333339</v>
      </c>
      <c r="I251" s="27">
        <f t="shared" si="56"/>
        <v>14.657664340277774</v>
      </c>
      <c r="J251" s="17">
        <f t="shared" si="57"/>
        <v>270.75599999999997</v>
      </c>
      <c r="K251" s="17">
        <f t="shared" si="60"/>
        <v>-787.91966899305623</v>
      </c>
      <c r="L251" s="17">
        <f t="shared" si="61"/>
        <v>-4858.8379587905129</v>
      </c>
      <c r="M251" s="18">
        <f t="shared" si="70"/>
        <v>-1204991.8137800472</v>
      </c>
      <c r="N251" s="18">
        <f t="shared" si="62"/>
        <v>1</v>
      </c>
      <c r="O251" s="18">
        <f t="shared" si="71"/>
        <v>55471.163457310002</v>
      </c>
      <c r="P251" s="18">
        <f t="shared" si="72"/>
        <v>139943.5462360369</v>
      </c>
      <c r="Q251" s="18">
        <f t="shared" si="63"/>
        <v>84472.382778726897</v>
      </c>
      <c r="R251" s="18">
        <f t="shared" si="64"/>
        <v>34985.555555555547</v>
      </c>
      <c r="S251" s="18">
        <f t="shared" si="65"/>
        <v>176.25273638406361</v>
      </c>
      <c r="T251" s="18">
        <f t="shared" si="66"/>
        <v>176.25273638406361</v>
      </c>
      <c r="U251" s="18">
        <v>-1073.3333333333339</v>
      </c>
      <c r="V251" s="18"/>
      <c r="W251" s="18"/>
      <c r="X251" s="18">
        <f>76</f>
        <v>76</v>
      </c>
      <c r="Y251" s="18">
        <f t="shared" si="67"/>
        <v>42158.084227555599</v>
      </c>
      <c r="Z251" s="17"/>
      <c r="AA251" s="17"/>
      <c r="AB251" s="17"/>
      <c r="AC251" s="17"/>
      <c r="AD251" s="17"/>
      <c r="AE251" s="17"/>
      <c r="AF251" s="25"/>
      <c r="AT251">
        <f t="shared" si="58"/>
        <v>1</v>
      </c>
    </row>
    <row r="252" spans="1:46" x14ac:dyDescent="0.25">
      <c r="A252" s="3" t="s">
        <v>47</v>
      </c>
      <c r="B252" s="3">
        <v>249</v>
      </c>
      <c r="C252" s="3">
        <v>249</v>
      </c>
      <c r="D252" s="28">
        <f t="shared" si="59"/>
        <v>5.8055555555555554</v>
      </c>
      <c r="E252" s="10">
        <v>20.9</v>
      </c>
      <c r="F252" s="17">
        <f t="shared" si="68"/>
        <v>-0.25000000000000011</v>
      </c>
      <c r="G252" s="17">
        <f t="shared" si="69"/>
        <v>-0.90000000000000036</v>
      </c>
      <c r="H252" s="17">
        <f t="shared" si="55"/>
        <v>-460.00000000000023</v>
      </c>
      <c r="I252" s="27">
        <f t="shared" si="56"/>
        <v>12.991263615933642</v>
      </c>
      <c r="J252" s="17">
        <f t="shared" si="57"/>
        <v>270.75599999999997</v>
      </c>
      <c r="K252" s="17">
        <f t="shared" si="60"/>
        <v>-176.25273638406662</v>
      </c>
      <c r="L252" s="17">
        <f t="shared" si="61"/>
        <v>-1023.2450528963867</v>
      </c>
      <c r="M252" s="18">
        <f t="shared" si="70"/>
        <v>-254788.0181712003</v>
      </c>
      <c r="N252" s="18">
        <f t="shared" si="62"/>
        <v>1</v>
      </c>
      <c r="O252" s="18">
        <f t="shared" si="71"/>
        <v>55647.416193694065</v>
      </c>
      <c r="P252" s="18">
        <f t="shared" si="72"/>
        <v>139943.5462360369</v>
      </c>
      <c r="Q252" s="18">
        <f t="shared" si="63"/>
        <v>84296.130042342833</v>
      </c>
      <c r="R252" s="18">
        <f t="shared" si="64"/>
        <v>31008.117283950618</v>
      </c>
      <c r="S252" s="18">
        <f t="shared" si="65"/>
        <v>74.644670416666486</v>
      </c>
      <c r="T252" s="18">
        <f t="shared" si="66"/>
        <v>74.644670416666486</v>
      </c>
      <c r="U252" s="18">
        <v>-460.00000000000023</v>
      </c>
      <c r="V252" s="18"/>
      <c r="W252" s="18"/>
      <c r="X252" s="18">
        <f>76</f>
        <v>76</v>
      </c>
      <c r="Y252" s="18">
        <f t="shared" si="67"/>
        <v>42292.036307207491</v>
      </c>
      <c r="Z252" s="17"/>
      <c r="AA252" s="17"/>
      <c r="AB252" s="17"/>
      <c r="AC252" s="17"/>
      <c r="AD252" s="17"/>
      <c r="AE252" s="17"/>
      <c r="AF252" s="25"/>
      <c r="AT252">
        <f t="shared" si="58"/>
        <v>1</v>
      </c>
    </row>
    <row r="253" spans="1:46" x14ac:dyDescent="0.25">
      <c r="A253" s="3" t="s">
        <v>47</v>
      </c>
      <c r="B253" s="3">
        <v>250</v>
      </c>
      <c r="C253" s="3">
        <v>250</v>
      </c>
      <c r="D253" s="28">
        <f t="shared" si="59"/>
        <v>5.6666666666666661</v>
      </c>
      <c r="E253" s="10">
        <v>20.399999999999999</v>
      </c>
      <c r="F253" s="17">
        <f t="shared" si="68"/>
        <v>-0.19444444444444425</v>
      </c>
      <c r="G253" s="17">
        <f t="shared" si="69"/>
        <v>-0.69999999999999929</v>
      </c>
      <c r="H253" s="17">
        <f t="shared" si="55"/>
        <v>-357.77777777777743</v>
      </c>
      <c r="I253" s="27">
        <f t="shared" si="56"/>
        <v>12.37710736111111</v>
      </c>
      <c r="J253" s="17">
        <f t="shared" si="57"/>
        <v>270.75599999999997</v>
      </c>
      <c r="K253" s="17">
        <f t="shared" si="60"/>
        <v>-74.644670416666372</v>
      </c>
      <c r="L253" s="17">
        <f t="shared" si="61"/>
        <v>-422.98646569444276</v>
      </c>
      <c r="M253" s="18">
        <f t="shared" si="70"/>
        <v>-105746.61642361069</v>
      </c>
      <c r="N253" s="18">
        <f t="shared" si="62"/>
        <v>1</v>
      </c>
      <c r="O253" s="18">
        <f t="shared" si="71"/>
        <v>55722.060864110732</v>
      </c>
      <c r="P253" s="18">
        <f t="shared" si="72"/>
        <v>139943.5462360369</v>
      </c>
      <c r="Q253" s="18">
        <f t="shared" si="63"/>
        <v>84221.485371926159</v>
      </c>
      <c r="R253" s="18">
        <f t="shared" si="64"/>
        <v>29542.222222222219</v>
      </c>
      <c r="S253" s="18">
        <f t="shared" si="65"/>
        <v>229.0460110677086</v>
      </c>
      <c r="T253" s="18">
        <f t="shared" si="66"/>
        <v>229.0460110677086</v>
      </c>
      <c r="U253" s="18">
        <v>-357.77777777777743</v>
      </c>
      <c r="V253" s="18"/>
      <c r="W253" s="18"/>
      <c r="X253" s="18">
        <f>76</f>
        <v>76</v>
      </c>
      <c r="Y253" s="18">
        <f t="shared" si="67"/>
        <v>42348.766256724157</v>
      </c>
      <c r="Z253" s="17"/>
      <c r="AA253" s="17"/>
      <c r="AB253" s="17"/>
      <c r="AC253" s="17"/>
      <c r="AD253" s="17"/>
      <c r="AE253" s="17"/>
      <c r="AF253" s="25"/>
      <c r="AT253">
        <f t="shared" si="58"/>
        <v>1</v>
      </c>
    </row>
    <row r="254" spans="1:46" x14ac:dyDescent="0.25">
      <c r="A254" s="3" t="s">
        <v>47</v>
      </c>
      <c r="B254" s="3">
        <v>251</v>
      </c>
      <c r="C254" s="3">
        <v>251</v>
      </c>
      <c r="D254" s="28">
        <f t="shared" si="59"/>
        <v>5.416666666666667</v>
      </c>
      <c r="E254" s="10">
        <v>19.5</v>
      </c>
      <c r="F254" s="17">
        <f t="shared" si="68"/>
        <v>-0.27777777777777779</v>
      </c>
      <c r="G254" s="17">
        <f t="shared" si="69"/>
        <v>-1</v>
      </c>
      <c r="H254" s="17">
        <f t="shared" si="55"/>
        <v>-511.11111111111114</v>
      </c>
      <c r="I254" s="27">
        <f t="shared" si="56"/>
        <v>11.309100043402779</v>
      </c>
      <c r="J254" s="17">
        <f t="shared" si="57"/>
        <v>270.75599999999997</v>
      </c>
      <c r="K254" s="17">
        <f t="shared" si="60"/>
        <v>-229.04601106770838</v>
      </c>
      <c r="L254" s="17">
        <f t="shared" si="61"/>
        <v>-1240.6658932834205</v>
      </c>
      <c r="M254" s="18">
        <f t="shared" si="70"/>
        <v>-311407.13921413856</v>
      </c>
      <c r="N254" s="18">
        <f t="shared" si="62"/>
        <v>1</v>
      </c>
      <c r="O254" s="18">
        <f t="shared" si="71"/>
        <v>55951.106875178441</v>
      </c>
      <c r="P254" s="18">
        <f t="shared" si="72"/>
        <v>139943.5462360369</v>
      </c>
      <c r="Q254" s="18">
        <f t="shared" si="63"/>
        <v>83992.439360858465</v>
      </c>
      <c r="R254" s="18">
        <f t="shared" si="64"/>
        <v>26993.055555555558</v>
      </c>
      <c r="S254" s="18">
        <f t="shared" si="65"/>
        <v>153.61925598765083</v>
      </c>
      <c r="T254" s="18">
        <f t="shared" si="66"/>
        <v>153.61925598765083</v>
      </c>
      <c r="U254" s="18">
        <v>-511.11111111111114</v>
      </c>
      <c r="V254" s="18"/>
      <c r="W254" s="18"/>
      <c r="X254" s="18">
        <f>76</f>
        <v>76</v>
      </c>
      <c r="Y254" s="18">
        <f t="shared" si="67"/>
        <v>42522.841225135613</v>
      </c>
      <c r="Z254" s="17"/>
      <c r="AA254" s="17"/>
      <c r="AB254" s="17"/>
      <c r="AC254" s="17"/>
      <c r="AD254" s="17"/>
      <c r="AE254" s="17"/>
      <c r="AF254" s="25"/>
      <c r="AT254">
        <f t="shared" si="58"/>
        <v>1</v>
      </c>
    </row>
    <row r="255" spans="1:46" x14ac:dyDescent="0.25">
      <c r="A255" s="3" t="s">
        <v>47</v>
      </c>
      <c r="B255" s="3">
        <v>252</v>
      </c>
      <c r="C255" s="3">
        <v>252</v>
      </c>
      <c r="D255" s="28">
        <f t="shared" si="59"/>
        <v>5.1111111111111107</v>
      </c>
      <c r="E255" s="10">
        <v>18.399999999999999</v>
      </c>
      <c r="F255" s="17">
        <f t="shared" si="68"/>
        <v>-0.23611111111111099</v>
      </c>
      <c r="G255" s="17">
        <f t="shared" si="69"/>
        <v>-0.84999999999999964</v>
      </c>
      <c r="H255" s="17">
        <f t="shared" si="55"/>
        <v>-434.44444444444423</v>
      </c>
      <c r="I255" s="27">
        <f t="shared" si="56"/>
        <v>10.069188456790121</v>
      </c>
      <c r="J255" s="17">
        <f t="shared" si="57"/>
        <v>270.75599999999997</v>
      </c>
      <c r="K255" s="17">
        <f t="shared" si="60"/>
        <v>-153.61925598765413</v>
      </c>
      <c r="L255" s="17">
        <f t="shared" si="61"/>
        <v>-785.16508615912107</v>
      </c>
      <c r="M255" s="18">
        <f t="shared" si="70"/>
        <v>-197861.60171209852</v>
      </c>
      <c r="N255" s="18">
        <f t="shared" si="62"/>
        <v>1</v>
      </c>
      <c r="O255" s="18">
        <f t="shared" si="71"/>
        <v>56104.726131166091</v>
      </c>
      <c r="P255" s="18">
        <f t="shared" si="72"/>
        <v>139943.5462360369</v>
      </c>
      <c r="Q255" s="18">
        <f t="shared" si="63"/>
        <v>83838.8201048708</v>
      </c>
      <c r="R255" s="18">
        <f t="shared" si="64"/>
        <v>24033.580246913574</v>
      </c>
      <c r="S255" s="18">
        <f t="shared" si="65"/>
        <v>0</v>
      </c>
      <c r="T255" s="18">
        <f t="shared" si="66"/>
        <v>0</v>
      </c>
      <c r="U255" s="18">
        <v>-434.44444444444423</v>
      </c>
      <c r="V255" s="18"/>
      <c r="W255" s="18"/>
      <c r="X255" s="18">
        <f>76</f>
        <v>76</v>
      </c>
      <c r="Y255" s="18">
        <f t="shared" si="67"/>
        <v>42639.591859686232</v>
      </c>
      <c r="Z255" s="17"/>
      <c r="AA255" s="17"/>
      <c r="AB255" s="17"/>
      <c r="AC255" s="17"/>
      <c r="AD255" s="17"/>
      <c r="AE255" s="17"/>
      <c r="AF255" s="25"/>
      <c r="AT255">
        <f t="shared" si="58"/>
        <v>1</v>
      </c>
    </row>
    <row r="256" spans="1:46" x14ac:dyDescent="0.25">
      <c r="A256" s="3" t="s">
        <v>47</v>
      </c>
      <c r="B256" s="3">
        <v>253</v>
      </c>
      <c r="C256" s="3">
        <v>253</v>
      </c>
      <c r="D256" s="28">
        <f t="shared" si="59"/>
        <v>4.9444444444444446</v>
      </c>
      <c r="E256" s="10">
        <v>17.8</v>
      </c>
      <c r="F256" s="17">
        <f t="shared" si="68"/>
        <v>-8.3333333333333037E-2</v>
      </c>
      <c r="G256" s="17">
        <f t="shared" si="69"/>
        <v>-0.29999999999999893</v>
      </c>
      <c r="H256" s="17">
        <f t="shared" si="55"/>
        <v>-153.3333333333328</v>
      </c>
      <c r="I256" s="27">
        <f t="shared" si="56"/>
        <v>9.4232090933641981</v>
      </c>
      <c r="J256" s="17">
        <f t="shared" si="57"/>
        <v>270.75599999999997</v>
      </c>
      <c r="K256" s="17">
        <f t="shared" si="60"/>
        <v>126.84587576003136</v>
      </c>
      <c r="L256" s="17">
        <f t="shared" si="61"/>
        <v>627.18238570237736</v>
      </c>
      <c r="M256" s="18">
        <f t="shared" si="70"/>
        <v>158677.14358270148</v>
      </c>
      <c r="N256" s="18">
        <f t="shared" si="62"/>
        <v>1</v>
      </c>
      <c r="O256" s="18">
        <f t="shared" si="71"/>
        <v>56104.726131166091</v>
      </c>
      <c r="P256" s="18">
        <f t="shared" si="72"/>
        <v>139943.5462360369</v>
      </c>
      <c r="Q256" s="18">
        <f t="shared" si="63"/>
        <v>83838.8201048708</v>
      </c>
      <c r="R256" s="18">
        <f t="shared" si="64"/>
        <v>22491.728395061727</v>
      </c>
      <c r="S256" s="18">
        <f t="shared" si="65"/>
        <v>0</v>
      </c>
      <c r="T256" s="18">
        <f t="shared" si="66"/>
        <v>0</v>
      </c>
      <c r="U256" s="18">
        <v>-153.3333333333328</v>
      </c>
      <c r="V256" s="18"/>
      <c r="W256" s="18"/>
      <c r="X256" s="18">
        <f>76</f>
        <v>76</v>
      </c>
      <c r="Y256" s="18">
        <f t="shared" si="67"/>
        <v>42639.591859686232</v>
      </c>
      <c r="Z256" s="17"/>
      <c r="AA256" s="17"/>
      <c r="AB256" s="17"/>
      <c r="AC256" s="17"/>
      <c r="AD256" s="17"/>
      <c r="AE256" s="17"/>
      <c r="AF256" s="25"/>
      <c r="AT256">
        <f t="shared" si="58"/>
        <v>1</v>
      </c>
    </row>
    <row r="257" spans="1:46" x14ac:dyDescent="0.25">
      <c r="A257" s="3" t="s">
        <v>47</v>
      </c>
      <c r="B257" s="3">
        <v>254</v>
      </c>
      <c r="C257" s="3">
        <v>254</v>
      </c>
      <c r="D257" s="28">
        <f t="shared" si="59"/>
        <v>4.9444444444444446</v>
      </c>
      <c r="E257" s="10">
        <v>17.8</v>
      </c>
      <c r="F257" s="17">
        <f t="shared" si="68"/>
        <v>-5.5555555555555851E-2</v>
      </c>
      <c r="G257" s="17">
        <f t="shared" si="69"/>
        <v>-0.20000000000000107</v>
      </c>
      <c r="H257" s="17">
        <f t="shared" si="55"/>
        <v>-102.22222222222277</v>
      </c>
      <c r="I257" s="27">
        <f t="shared" si="56"/>
        <v>9.4232090933641981</v>
      </c>
      <c r="J257" s="17">
        <f t="shared" si="57"/>
        <v>270.75599999999997</v>
      </c>
      <c r="K257" s="17">
        <f t="shared" si="60"/>
        <v>177.9569868711414</v>
      </c>
      <c r="L257" s="17">
        <f t="shared" si="61"/>
        <v>879.89843508508807</v>
      </c>
      <c r="M257" s="18">
        <f t="shared" si="70"/>
        <v>223494.20251161236</v>
      </c>
      <c r="N257" s="18">
        <f t="shared" si="62"/>
        <v>1</v>
      </c>
      <c r="O257" s="18">
        <f t="shared" si="71"/>
        <v>56104.726131166091</v>
      </c>
      <c r="P257" s="18">
        <f t="shared" si="72"/>
        <v>140070.39211179694</v>
      </c>
      <c r="Q257" s="18">
        <f t="shared" si="63"/>
        <v>83965.665980630845</v>
      </c>
      <c r="R257" s="18">
        <f t="shared" si="64"/>
        <v>22491.728395061727</v>
      </c>
      <c r="S257" s="18">
        <f t="shared" si="65"/>
        <v>256.90621399305383</v>
      </c>
      <c r="T257" s="18">
        <f t="shared" si="66"/>
        <v>256.90621399305383</v>
      </c>
      <c r="U257" s="18">
        <v>-102.22222222222277</v>
      </c>
      <c r="V257" s="18"/>
      <c r="W257" s="18"/>
      <c r="X257" s="18">
        <f>76</f>
        <v>76</v>
      </c>
      <c r="Y257" s="18">
        <f t="shared" si="67"/>
        <v>42639.591859686232</v>
      </c>
      <c r="Z257" s="17"/>
      <c r="AA257" s="17"/>
      <c r="AB257" s="17"/>
      <c r="AC257" s="17"/>
      <c r="AD257" s="17"/>
      <c r="AE257" s="17"/>
      <c r="AF257" s="25"/>
      <c r="AT257">
        <f t="shared" si="58"/>
        <v>1</v>
      </c>
    </row>
    <row r="258" spans="1:46" x14ac:dyDescent="0.25">
      <c r="A258" s="3" t="s">
        <v>47</v>
      </c>
      <c r="B258" s="3">
        <v>255</v>
      </c>
      <c r="C258" s="3">
        <v>255</v>
      </c>
      <c r="D258" s="28">
        <f t="shared" si="59"/>
        <v>4.833333333333333</v>
      </c>
      <c r="E258" s="10">
        <v>17.399999999999999</v>
      </c>
      <c r="F258" s="17">
        <f t="shared" si="68"/>
        <v>-0.29166666666666685</v>
      </c>
      <c r="G258" s="17">
        <f t="shared" si="69"/>
        <v>-1.0500000000000007</v>
      </c>
      <c r="H258" s="17">
        <f t="shared" si="55"/>
        <v>-536.66666666666697</v>
      </c>
      <c r="I258" s="27">
        <f t="shared" si="56"/>
        <v>9.0044526736111088</v>
      </c>
      <c r="J258" s="17">
        <f t="shared" si="57"/>
        <v>270.75599999999997</v>
      </c>
      <c r="K258" s="17">
        <f t="shared" si="60"/>
        <v>-256.90621399305587</v>
      </c>
      <c r="L258" s="17">
        <f t="shared" si="61"/>
        <v>-1241.7133676331032</v>
      </c>
      <c r="M258" s="18">
        <f t="shared" si="70"/>
        <v>-316636.9087464413</v>
      </c>
      <c r="N258" s="18">
        <f t="shared" si="62"/>
        <v>1</v>
      </c>
      <c r="O258" s="18">
        <f t="shared" si="71"/>
        <v>56361.632345159145</v>
      </c>
      <c r="P258" s="18">
        <f t="shared" si="72"/>
        <v>140248.34909866808</v>
      </c>
      <c r="Q258" s="18">
        <f t="shared" si="63"/>
        <v>83886.716753508939</v>
      </c>
      <c r="R258" s="18">
        <f t="shared" si="64"/>
        <v>21492.222222222219</v>
      </c>
      <c r="S258" s="18">
        <f t="shared" si="65"/>
        <v>463.02419705536158</v>
      </c>
      <c r="T258" s="18">
        <f t="shared" si="66"/>
        <v>463.02419705536158</v>
      </c>
      <c r="U258" s="18">
        <v>-536.66666666666697</v>
      </c>
      <c r="V258" s="18"/>
      <c r="W258" s="18"/>
      <c r="X258" s="18">
        <f>76</f>
        <v>76</v>
      </c>
      <c r="Y258" s="18">
        <f t="shared" si="67"/>
        <v>42834.840582320954</v>
      </c>
      <c r="Z258" s="17"/>
      <c r="AA258" s="17"/>
      <c r="AB258" s="17"/>
      <c r="AC258" s="17"/>
      <c r="AD258" s="17"/>
      <c r="AE258" s="17"/>
      <c r="AF258" s="25"/>
      <c r="AT258">
        <f t="shared" si="58"/>
        <v>1</v>
      </c>
    </row>
    <row r="259" spans="1:46" x14ac:dyDescent="0.25">
      <c r="A259" s="3" t="s">
        <v>47</v>
      </c>
      <c r="B259" s="3">
        <v>256</v>
      </c>
      <c r="C259" s="3">
        <v>256</v>
      </c>
      <c r="D259" s="28">
        <f t="shared" si="59"/>
        <v>4.3611111111111107</v>
      </c>
      <c r="E259" s="10">
        <v>15.7</v>
      </c>
      <c r="F259" s="17">
        <f t="shared" si="68"/>
        <v>-0.40277777777777757</v>
      </c>
      <c r="G259" s="17">
        <f t="shared" si="69"/>
        <v>-1.4499999999999993</v>
      </c>
      <c r="H259" s="17">
        <f t="shared" ref="H259:H322" si="73">$AC$2*F259</f>
        <v>-741.11111111111074</v>
      </c>
      <c r="I259" s="27">
        <f t="shared" ref="I259:I322" si="74">1/2*$Z$2*$AA$2*$AB$2*D259^2</f>
        <v>7.3309140557484556</v>
      </c>
      <c r="J259" s="17">
        <f t="shared" ref="J259:J322" si="75">$AC$2*$AE$2*9.81</f>
        <v>270.75599999999997</v>
      </c>
      <c r="K259" s="17">
        <f t="shared" si="60"/>
        <v>-463.02419705536227</v>
      </c>
      <c r="L259" s="17">
        <f t="shared" si="61"/>
        <v>-2019.2999704914407</v>
      </c>
      <c r="M259" s="18">
        <f t="shared" si="70"/>
        <v>-516940.79244580882</v>
      </c>
      <c r="N259" s="18">
        <f t="shared" si="62"/>
        <v>1</v>
      </c>
      <c r="O259" s="18">
        <f t="shared" si="71"/>
        <v>56824.656542214507</v>
      </c>
      <c r="P259" s="18">
        <f t="shared" si="72"/>
        <v>140248.34909866808</v>
      </c>
      <c r="Q259" s="18">
        <f t="shared" si="63"/>
        <v>83423.692556453578</v>
      </c>
      <c r="R259" s="18">
        <f t="shared" si="64"/>
        <v>17497.746913580246</v>
      </c>
      <c r="S259" s="18">
        <f t="shared" si="65"/>
        <v>0</v>
      </c>
      <c r="T259" s="18">
        <f t="shared" si="66"/>
        <v>0</v>
      </c>
      <c r="U259" s="18">
        <v>-741.11111111111074</v>
      </c>
      <c r="V259" s="18"/>
      <c r="W259" s="18"/>
      <c r="X259" s="18">
        <f>76</f>
        <v>76</v>
      </c>
      <c r="Y259" s="18">
        <f t="shared" si="67"/>
        <v>43186.738972083025</v>
      </c>
      <c r="Z259" s="17"/>
      <c r="AA259" s="17"/>
      <c r="AB259" s="17"/>
      <c r="AC259" s="17"/>
      <c r="AD259" s="17"/>
      <c r="AE259" s="17"/>
      <c r="AF259" s="25"/>
      <c r="AT259">
        <f t="shared" ref="AT259:AT322" si="76">B261-B260</f>
        <v>1</v>
      </c>
    </row>
    <row r="260" spans="1:46" x14ac:dyDescent="0.25">
      <c r="A260" s="3" t="s">
        <v>47</v>
      </c>
      <c r="B260" s="3">
        <v>257</v>
      </c>
      <c r="C260" s="3">
        <v>257</v>
      </c>
      <c r="D260" s="28">
        <f t="shared" ref="D260:D323" si="77">E260/3.6</f>
        <v>4.0277777777777777</v>
      </c>
      <c r="E260" s="10">
        <v>14.5</v>
      </c>
      <c r="F260" s="17">
        <f t="shared" si="68"/>
        <v>-4.1666666666666519E-2</v>
      </c>
      <c r="G260" s="17">
        <f t="shared" si="69"/>
        <v>-0.14999999999999947</v>
      </c>
      <c r="H260" s="17">
        <f t="shared" si="73"/>
        <v>-76.666666666666401</v>
      </c>
      <c r="I260" s="27">
        <f t="shared" si="74"/>
        <v>6.2530921344521602</v>
      </c>
      <c r="J260" s="17">
        <f t="shared" si="75"/>
        <v>270.75599999999997</v>
      </c>
      <c r="K260" s="17">
        <f t="shared" ref="K260:K323" si="78">H260+I260+J260</f>
        <v>200.34242546778574</v>
      </c>
      <c r="L260" s="17">
        <f t="shared" ref="L260:L323" si="79">K260*D260</f>
        <v>806.93476924524816</v>
      </c>
      <c r="M260" s="18">
        <f t="shared" si="70"/>
        <v>207382.23569602877</v>
      </c>
      <c r="N260" s="18">
        <f t="shared" ref="N260:N323" si="80">B261-B260</f>
        <v>1</v>
      </c>
      <c r="O260" s="18">
        <f t="shared" si="71"/>
        <v>56824.656542214507</v>
      </c>
      <c r="P260" s="18">
        <f t="shared" si="72"/>
        <v>140248.34909866808</v>
      </c>
      <c r="Q260" s="18">
        <f t="shared" ref="Q260:Q323" si="81">P260-O260</f>
        <v>83423.692556453578</v>
      </c>
      <c r="R260" s="18">
        <f t="shared" ref="R260:R323" si="82">1/2*$AC$2*D260^2</f>
        <v>14925.154320987655</v>
      </c>
      <c r="S260" s="18">
        <f t="shared" ref="S260:S323" si="83">O261-O260</f>
        <v>0</v>
      </c>
      <c r="T260" s="18">
        <f t="shared" ref="T260:T323" si="84">S260/N260</f>
        <v>0</v>
      </c>
      <c r="U260" s="18">
        <v>-76.666666666666401</v>
      </c>
      <c r="V260" s="18"/>
      <c r="W260" s="18"/>
      <c r="X260" s="18">
        <f>76</f>
        <v>76</v>
      </c>
      <c r="Y260" s="18">
        <f t="shared" ref="Y260:Y323" si="85">O260*0.76</f>
        <v>43186.738972083025</v>
      </c>
      <c r="Z260" s="17"/>
      <c r="AA260" s="17"/>
      <c r="AB260" s="17"/>
      <c r="AC260" s="17"/>
      <c r="AD260" s="17"/>
      <c r="AE260" s="17"/>
      <c r="AF260" s="25"/>
      <c r="AT260">
        <f t="shared" si="76"/>
        <v>1</v>
      </c>
    </row>
    <row r="261" spans="1:46" x14ac:dyDescent="0.25">
      <c r="A261" s="3" t="s">
        <v>47</v>
      </c>
      <c r="B261" s="3">
        <v>258</v>
      </c>
      <c r="C261" s="3">
        <v>258</v>
      </c>
      <c r="D261" s="28">
        <f t="shared" si="77"/>
        <v>4.2777777777777777</v>
      </c>
      <c r="E261" s="10">
        <v>15.4</v>
      </c>
      <c r="F261" s="17">
        <f t="shared" ref="F261:F324" si="86">($E262-$E260)/2/3.6</f>
        <v>0.47222222222222199</v>
      </c>
      <c r="G261" s="17">
        <f t="shared" ref="G261:G324" si="87">($E262-$E260)/2</f>
        <v>1.6999999999999993</v>
      </c>
      <c r="H261" s="17">
        <f t="shared" si="73"/>
        <v>868.88888888888846</v>
      </c>
      <c r="I261" s="27">
        <f t="shared" si="74"/>
        <v>7.0534284452160492</v>
      </c>
      <c r="J261" s="17">
        <f t="shared" si="75"/>
        <v>270.75599999999997</v>
      </c>
      <c r="K261" s="17">
        <f t="shared" si="78"/>
        <v>1146.6983173341046</v>
      </c>
      <c r="L261" s="17">
        <f t="shared" si="79"/>
        <v>4905.3205797070032</v>
      </c>
      <c r="M261" s="18">
        <f t="shared" ref="M261:M324" si="88">L261*B261</f>
        <v>1265572.7095644069</v>
      </c>
      <c r="N261" s="18">
        <f t="shared" si="80"/>
        <v>1</v>
      </c>
      <c r="O261" s="18">
        <f t="shared" ref="O261:O324" si="89">O260+IF(K261&lt;0,ABS(K261)*N261,0)</f>
        <v>56824.656542214507</v>
      </c>
      <c r="P261" s="18">
        <f t="shared" ref="P261:P324" si="90">P260+IF(K260&gt;0,K260*N260,0)</f>
        <v>140448.69152413588</v>
      </c>
      <c r="Q261" s="18">
        <f t="shared" si="81"/>
        <v>83624.034981921373</v>
      </c>
      <c r="R261" s="18">
        <f t="shared" si="82"/>
        <v>16835.432098765432</v>
      </c>
      <c r="S261" s="18">
        <f t="shared" si="83"/>
        <v>0</v>
      </c>
      <c r="T261" s="18">
        <f t="shared" si="84"/>
        <v>0</v>
      </c>
      <c r="U261" s="18">
        <v>868.88888888888846</v>
      </c>
      <c r="V261" s="18"/>
      <c r="W261" s="18"/>
      <c r="X261" s="18">
        <f>76</f>
        <v>76</v>
      </c>
      <c r="Y261" s="18">
        <f t="shared" si="85"/>
        <v>43186.738972083025</v>
      </c>
      <c r="Z261" s="17"/>
      <c r="AA261" s="17"/>
      <c r="AB261" s="17"/>
      <c r="AC261" s="17"/>
      <c r="AD261" s="17"/>
      <c r="AE261" s="17"/>
      <c r="AF261" s="25"/>
      <c r="AT261">
        <f t="shared" si="76"/>
        <v>1</v>
      </c>
    </row>
    <row r="262" spans="1:46" x14ac:dyDescent="0.25">
      <c r="A262" s="3" t="s">
        <v>47</v>
      </c>
      <c r="B262" s="3">
        <v>259</v>
      </c>
      <c r="C262" s="3">
        <v>259</v>
      </c>
      <c r="D262" s="28">
        <f t="shared" si="77"/>
        <v>4.9722222222222214</v>
      </c>
      <c r="E262" s="10">
        <v>17.899999999999999</v>
      </c>
      <c r="F262" s="17">
        <f t="shared" si="86"/>
        <v>0.72222222222222232</v>
      </c>
      <c r="G262" s="17">
        <f t="shared" si="87"/>
        <v>2.6000000000000005</v>
      </c>
      <c r="H262" s="17">
        <f t="shared" si="73"/>
        <v>1328.8888888888891</v>
      </c>
      <c r="I262" s="27">
        <f t="shared" si="74"/>
        <v>9.5293852594521571</v>
      </c>
      <c r="J262" s="17">
        <f t="shared" si="75"/>
        <v>270.75599999999997</v>
      </c>
      <c r="K262" s="17">
        <f t="shared" si="78"/>
        <v>1609.1742741483413</v>
      </c>
      <c r="L262" s="17">
        <f t="shared" si="79"/>
        <v>8001.1720853486959</v>
      </c>
      <c r="M262" s="18">
        <f t="shared" si="88"/>
        <v>2072303.5701053122</v>
      </c>
      <c r="N262" s="18">
        <f t="shared" si="80"/>
        <v>1</v>
      </c>
      <c r="O262" s="18">
        <f t="shared" si="89"/>
        <v>56824.656542214507</v>
      </c>
      <c r="P262" s="18">
        <f t="shared" si="90"/>
        <v>141595.38984146999</v>
      </c>
      <c r="Q262" s="18">
        <f t="shared" si="81"/>
        <v>84770.733299255488</v>
      </c>
      <c r="R262" s="18">
        <f t="shared" si="82"/>
        <v>22745.154320987647</v>
      </c>
      <c r="S262" s="18">
        <f t="shared" si="83"/>
        <v>0</v>
      </c>
      <c r="T262" s="18">
        <f t="shared" si="84"/>
        <v>0</v>
      </c>
      <c r="U262" s="18">
        <v>1328.8888888888891</v>
      </c>
      <c r="V262" s="18"/>
      <c r="W262" s="18"/>
      <c r="X262" s="18">
        <f>76</f>
        <v>76</v>
      </c>
      <c r="Y262" s="18">
        <f t="shared" si="85"/>
        <v>43186.738972083025</v>
      </c>
      <c r="Z262" s="17"/>
      <c r="AA262" s="17"/>
      <c r="AB262" s="17"/>
      <c r="AC262" s="17"/>
      <c r="AD262" s="17"/>
      <c r="AE262" s="17"/>
      <c r="AF262" s="25"/>
      <c r="AT262">
        <f t="shared" si="76"/>
        <v>1</v>
      </c>
    </row>
    <row r="263" spans="1:46" x14ac:dyDescent="0.25">
      <c r="A263" s="3" t="s">
        <v>47</v>
      </c>
      <c r="B263" s="3">
        <v>260</v>
      </c>
      <c r="C263" s="3">
        <v>260</v>
      </c>
      <c r="D263" s="28">
        <f t="shared" si="77"/>
        <v>5.7222222222222223</v>
      </c>
      <c r="E263" s="10">
        <v>20.6</v>
      </c>
      <c r="F263" s="17">
        <f t="shared" si="86"/>
        <v>0.73611111111111116</v>
      </c>
      <c r="G263" s="17">
        <f t="shared" si="87"/>
        <v>2.6500000000000004</v>
      </c>
      <c r="H263" s="17">
        <f t="shared" si="73"/>
        <v>1354.4444444444446</v>
      </c>
      <c r="I263" s="27">
        <f t="shared" si="74"/>
        <v>12.620985389660495</v>
      </c>
      <c r="J263" s="17">
        <f t="shared" si="75"/>
        <v>270.75599999999997</v>
      </c>
      <c r="K263" s="17">
        <f t="shared" si="78"/>
        <v>1637.8214298341049</v>
      </c>
      <c r="L263" s="17">
        <f t="shared" si="79"/>
        <v>9371.9781818284901</v>
      </c>
      <c r="M263" s="18">
        <f t="shared" si="88"/>
        <v>2436714.3272754075</v>
      </c>
      <c r="N263" s="18">
        <f t="shared" si="80"/>
        <v>1</v>
      </c>
      <c r="O263" s="18">
        <f t="shared" si="89"/>
        <v>56824.656542214507</v>
      </c>
      <c r="P263" s="18">
        <f t="shared" si="90"/>
        <v>143204.56411561833</v>
      </c>
      <c r="Q263" s="18">
        <f t="shared" si="81"/>
        <v>86379.90757340382</v>
      </c>
      <c r="R263" s="18">
        <f t="shared" si="82"/>
        <v>30124.320987654322</v>
      </c>
      <c r="S263" s="18">
        <f t="shared" si="83"/>
        <v>0</v>
      </c>
      <c r="T263" s="18">
        <f t="shared" si="84"/>
        <v>0</v>
      </c>
      <c r="U263" s="18">
        <v>1354.4444444444446</v>
      </c>
      <c r="V263" s="18"/>
      <c r="W263" s="18"/>
      <c r="X263" s="18">
        <f>76</f>
        <v>76</v>
      </c>
      <c r="Y263" s="18">
        <f t="shared" si="85"/>
        <v>43186.738972083025</v>
      </c>
      <c r="Z263" s="17"/>
      <c r="AA263" s="17"/>
      <c r="AB263" s="17"/>
      <c r="AC263" s="17"/>
      <c r="AD263" s="17"/>
      <c r="AE263" s="17"/>
      <c r="AF263" s="25"/>
      <c r="AT263">
        <f t="shared" si="76"/>
        <v>1</v>
      </c>
    </row>
    <row r="264" spans="1:46" x14ac:dyDescent="0.25">
      <c r="A264" s="3" t="s">
        <v>47</v>
      </c>
      <c r="B264" s="3">
        <v>261</v>
      </c>
      <c r="C264" s="3">
        <v>261</v>
      </c>
      <c r="D264" s="28">
        <f t="shared" si="77"/>
        <v>6.4444444444444438</v>
      </c>
      <c r="E264" s="10">
        <v>23.2</v>
      </c>
      <c r="F264" s="17">
        <f t="shared" si="86"/>
        <v>0.70833333333333304</v>
      </c>
      <c r="G264" s="17">
        <f t="shared" si="87"/>
        <v>2.5499999999999989</v>
      </c>
      <c r="H264" s="17">
        <f t="shared" si="73"/>
        <v>1303.3333333333328</v>
      </c>
      <c r="I264" s="27">
        <f t="shared" si="74"/>
        <v>16.007915864197525</v>
      </c>
      <c r="J264" s="17">
        <f t="shared" si="75"/>
        <v>270.75599999999997</v>
      </c>
      <c r="K264" s="17">
        <f t="shared" si="78"/>
        <v>1590.0972491975303</v>
      </c>
      <c r="L264" s="17">
        <f t="shared" si="79"/>
        <v>10247.293383717417</v>
      </c>
      <c r="M264" s="18">
        <f t="shared" si="88"/>
        <v>2674543.5731502459</v>
      </c>
      <c r="N264" s="18">
        <f t="shared" si="80"/>
        <v>1</v>
      </c>
      <c r="O264" s="18">
        <f t="shared" si="89"/>
        <v>56824.656542214507</v>
      </c>
      <c r="P264" s="18">
        <f t="shared" si="90"/>
        <v>144842.38554545245</v>
      </c>
      <c r="Q264" s="18">
        <f t="shared" si="81"/>
        <v>88017.729003237939</v>
      </c>
      <c r="R264" s="18">
        <f t="shared" si="82"/>
        <v>38208.395061728384</v>
      </c>
      <c r="S264" s="18">
        <f t="shared" si="83"/>
        <v>0</v>
      </c>
      <c r="T264" s="18">
        <f t="shared" si="84"/>
        <v>0</v>
      </c>
      <c r="U264" s="18">
        <v>1303.3333333333328</v>
      </c>
      <c r="V264" s="18"/>
      <c r="W264" s="18"/>
      <c r="X264" s="18">
        <f>76</f>
        <v>76</v>
      </c>
      <c r="Y264" s="18">
        <f t="shared" si="85"/>
        <v>43186.738972083025</v>
      </c>
      <c r="Z264" s="17"/>
      <c r="AA264" s="17"/>
      <c r="AB264" s="17"/>
      <c r="AC264" s="17"/>
      <c r="AD264" s="17"/>
      <c r="AE264" s="17"/>
      <c r="AF264" s="25"/>
      <c r="AT264">
        <f t="shared" si="76"/>
        <v>1</v>
      </c>
    </row>
    <row r="265" spans="1:46" x14ac:dyDescent="0.25">
      <c r="A265" s="3" t="s">
        <v>47</v>
      </c>
      <c r="B265" s="3">
        <v>262</v>
      </c>
      <c r="C265" s="3">
        <v>262</v>
      </c>
      <c r="D265" s="28">
        <f t="shared" si="77"/>
        <v>7.1388888888888884</v>
      </c>
      <c r="E265" s="10">
        <v>25.7</v>
      </c>
      <c r="F265" s="17">
        <f t="shared" si="86"/>
        <v>0.76388888888888884</v>
      </c>
      <c r="G265" s="17">
        <f t="shared" si="87"/>
        <v>2.75</v>
      </c>
      <c r="H265" s="17">
        <f t="shared" si="73"/>
        <v>1405.5555555555554</v>
      </c>
      <c r="I265" s="27">
        <f t="shared" si="74"/>
        <v>19.643780375192897</v>
      </c>
      <c r="J265" s="17">
        <f t="shared" si="75"/>
        <v>270.75599999999997</v>
      </c>
      <c r="K265" s="17">
        <f t="shared" si="78"/>
        <v>1695.9553359307483</v>
      </c>
      <c r="L265" s="17">
        <f t="shared" si="79"/>
        <v>12107.236703727842</v>
      </c>
      <c r="M265" s="18">
        <f t="shared" si="88"/>
        <v>3172096.0163766947</v>
      </c>
      <c r="N265" s="18">
        <f t="shared" si="80"/>
        <v>1</v>
      </c>
      <c r="O265" s="18">
        <f t="shared" si="89"/>
        <v>56824.656542214507</v>
      </c>
      <c r="P265" s="18">
        <f t="shared" si="90"/>
        <v>146432.48279464999</v>
      </c>
      <c r="Q265" s="18">
        <f t="shared" si="81"/>
        <v>89607.82625243548</v>
      </c>
      <c r="R265" s="18">
        <f t="shared" si="82"/>
        <v>46886.635802469129</v>
      </c>
      <c r="S265" s="18">
        <f t="shared" si="83"/>
        <v>0</v>
      </c>
      <c r="T265" s="18">
        <f t="shared" si="84"/>
        <v>0</v>
      </c>
      <c r="U265" s="18">
        <v>1405.5555555555554</v>
      </c>
      <c r="V265" s="18"/>
      <c r="W265" s="18"/>
      <c r="X265" s="18">
        <f>76</f>
        <v>76</v>
      </c>
      <c r="Y265" s="18">
        <f t="shared" si="85"/>
        <v>43186.738972083025</v>
      </c>
      <c r="Z265" s="17"/>
      <c r="AA265" s="17"/>
      <c r="AB265" s="17"/>
      <c r="AC265" s="17"/>
      <c r="AD265" s="17"/>
      <c r="AE265" s="17"/>
      <c r="AF265" s="25"/>
      <c r="AT265">
        <f t="shared" si="76"/>
        <v>1</v>
      </c>
    </row>
    <row r="266" spans="1:46" x14ac:dyDescent="0.25">
      <c r="A266" s="3" t="s">
        <v>47</v>
      </c>
      <c r="B266" s="3">
        <v>263</v>
      </c>
      <c r="C266" s="3">
        <v>263</v>
      </c>
      <c r="D266" s="28">
        <f t="shared" si="77"/>
        <v>7.9722222222222214</v>
      </c>
      <c r="E266" s="10">
        <v>28.7</v>
      </c>
      <c r="F266" s="17">
        <f t="shared" si="86"/>
        <v>0.94444444444444453</v>
      </c>
      <c r="G266" s="17">
        <f t="shared" si="87"/>
        <v>3.4000000000000004</v>
      </c>
      <c r="H266" s="17">
        <f t="shared" si="73"/>
        <v>1737.7777777777778</v>
      </c>
      <c r="I266" s="27">
        <f t="shared" si="74"/>
        <v>24.49754796778549</v>
      </c>
      <c r="J266" s="17">
        <f t="shared" si="75"/>
        <v>270.75599999999997</v>
      </c>
      <c r="K266" s="17">
        <f t="shared" si="78"/>
        <v>2033.0313257455632</v>
      </c>
      <c r="L266" s="17">
        <f t="shared" si="79"/>
        <v>16207.777513582683</v>
      </c>
      <c r="M266" s="18">
        <f t="shared" si="88"/>
        <v>4262645.486072246</v>
      </c>
      <c r="N266" s="18">
        <f t="shared" si="80"/>
        <v>1</v>
      </c>
      <c r="O266" s="18">
        <f t="shared" si="89"/>
        <v>56824.656542214507</v>
      </c>
      <c r="P266" s="18">
        <f t="shared" si="90"/>
        <v>148128.43813058073</v>
      </c>
      <c r="Q266" s="18">
        <f t="shared" si="81"/>
        <v>91303.781588366226</v>
      </c>
      <c r="R266" s="18">
        <f t="shared" si="82"/>
        <v>58471.820987654311</v>
      </c>
      <c r="S266" s="18">
        <f t="shared" si="83"/>
        <v>0</v>
      </c>
      <c r="T266" s="18">
        <f t="shared" si="84"/>
        <v>0</v>
      </c>
      <c r="U266" s="18">
        <v>1737.7777777777778</v>
      </c>
      <c r="V266" s="18"/>
      <c r="W266" s="18"/>
      <c r="X266" s="18">
        <f>76</f>
        <v>76</v>
      </c>
      <c r="Y266" s="18">
        <f t="shared" si="85"/>
        <v>43186.738972083025</v>
      </c>
      <c r="Z266" s="17"/>
      <c r="AA266" s="17"/>
      <c r="AB266" s="17"/>
      <c r="AC266" s="17"/>
      <c r="AD266" s="17"/>
      <c r="AE266" s="17"/>
      <c r="AF266" s="25"/>
      <c r="AT266">
        <f t="shared" si="76"/>
        <v>1</v>
      </c>
    </row>
    <row r="267" spans="1:46" x14ac:dyDescent="0.25">
      <c r="A267" s="3" t="s">
        <v>47</v>
      </c>
      <c r="B267" s="3">
        <v>264</v>
      </c>
      <c r="C267" s="3">
        <v>264</v>
      </c>
      <c r="D267" s="28">
        <f t="shared" si="77"/>
        <v>9.0277777777777768</v>
      </c>
      <c r="E267" s="10">
        <v>32.5</v>
      </c>
      <c r="F267" s="17">
        <f t="shared" si="86"/>
        <v>1.0277777777777781</v>
      </c>
      <c r="G267" s="17">
        <f t="shared" si="87"/>
        <v>3.7000000000000011</v>
      </c>
      <c r="H267" s="17">
        <f t="shared" si="73"/>
        <v>1891.1111111111118</v>
      </c>
      <c r="I267" s="27">
        <f t="shared" si="74"/>
        <v>31.414166787229931</v>
      </c>
      <c r="J267" s="17">
        <f t="shared" si="75"/>
        <v>270.75599999999997</v>
      </c>
      <c r="K267" s="17">
        <f t="shared" si="78"/>
        <v>2193.2812778983416</v>
      </c>
      <c r="L267" s="17">
        <f t="shared" si="79"/>
        <v>19800.455981026695</v>
      </c>
      <c r="M267" s="18">
        <f t="shared" si="88"/>
        <v>5227320.3789910469</v>
      </c>
      <c r="N267" s="18">
        <f t="shared" si="80"/>
        <v>1</v>
      </c>
      <c r="O267" s="18">
        <f t="shared" si="89"/>
        <v>56824.656542214507</v>
      </c>
      <c r="P267" s="18">
        <f t="shared" si="90"/>
        <v>150161.4694563263</v>
      </c>
      <c r="Q267" s="18">
        <f t="shared" si="81"/>
        <v>93336.812914111797</v>
      </c>
      <c r="R267" s="18">
        <f t="shared" si="82"/>
        <v>74980.709876543187</v>
      </c>
      <c r="S267" s="18">
        <f t="shared" si="83"/>
        <v>0</v>
      </c>
      <c r="T267" s="18">
        <f t="shared" si="84"/>
        <v>0</v>
      </c>
      <c r="U267" s="18">
        <v>1891.1111111111118</v>
      </c>
      <c r="V267" s="18"/>
      <c r="W267" s="18"/>
      <c r="X267" s="18">
        <f>76</f>
        <v>76</v>
      </c>
      <c r="Y267" s="18">
        <f t="shared" si="85"/>
        <v>43186.738972083025</v>
      </c>
      <c r="Z267" s="17"/>
      <c r="AA267" s="17"/>
      <c r="AB267" s="17"/>
      <c r="AC267" s="17"/>
      <c r="AD267" s="17"/>
      <c r="AE267" s="17"/>
      <c r="AF267" s="25"/>
      <c r="AT267">
        <f t="shared" si="76"/>
        <v>1</v>
      </c>
    </row>
    <row r="268" spans="1:46" x14ac:dyDescent="0.25">
      <c r="A268" s="3" t="s">
        <v>47</v>
      </c>
      <c r="B268" s="3">
        <v>265</v>
      </c>
      <c r="C268" s="3">
        <v>265</v>
      </c>
      <c r="D268" s="28">
        <f t="shared" si="77"/>
        <v>10.027777777777779</v>
      </c>
      <c r="E268" s="10">
        <v>36.1</v>
      </c>
      <c r="F268" s="17">
        <f t="shared" si="86"/>
        <v>0.90277777777777779</v>
      </c>
      <c r="G268" s="17">
        <f t="shared" si="87"/>
        <v>3.25</v>
      </c>
      <c r="H268" s="17">
        <f t="shared" si="73"/>
        <v>1661.1111111111111</v>
      </c>
      <c r="I268" s="27">
        <f t="shared" si="74"/>
        <v>38.759059217785499</v>
      </c>
      <c r="J268" s="17">
        <f t="shared" si="75"/>
        <v>270.75599999999997</v>
      </c>
      <c r="K268" s="17">
        <f t="shared" si="78"/>
        <v>1970.6261703288965</v>
      </c>
      <c r="L268" s="17">
        <f t="shared" si="79"/>
        <v>19761.001319131436</v>
      </c>
      <c r="M268" s="18">
        <f t="shared" si="88"/>
        <v>5236665.3495698301</v>
      </c>
      <c r="N268" s="18">
        <f t="shared" si="80"/>
        <v>1</v>
      </c>
      <c r="O268" s="18">
        <f t="shared" si="89"/>
        <v>56824.656542214507</v>
      </c>
      <c r="P268" s="18">
        <f t="shared" si="90"/>
        <v>152354.75073422465</v>
      </c>
      <c r="Q268" s="18">
        <f t="shared" si="81"/>
        <v>95530.094192010147</v>
      </c>
      <c r="R268" s="18">
        <f t="shared" si="82"/>
        <v>92511.820987654326</v>
      </c>
      <c r="S268" s="18">
        <f t="shared" si="83"/>
        <v>0</v>
      </c>
      <c r="T268" s="18">
        <f t="shared" si="84"/>
        <v>0</v>
      </c>
      <c r="U268" s="18">
        <v>1661.1111111111111</v>
      </c>
      <c r="V268" s="18"/>
      <c r="W268" s="18"/>
      <c r="X268" s="18">
        <f>76</f>
        <v>76</v>
      </c>
      <c r="Y268" s="18">
        <f t="shared" si="85"/>
        <v>43186.738972083025</v>
      </c>
      <c r="Z268" s="17"/>
      <c r="AA268" s="17"/>
      <c r="AB268" s="17"/>
      <c r="AC268" s="17"/>
      <c r="AD268" s="17"/>
      <c r="AE268" s="17"/>
      <c r="AF268" s="25"/>
      <c r="AT268">
        <f t="shared" si="76"/>
        <v>1</v>
      </c>
    </row>
    <row r="269" spans="1:46" x14ac:dyDescent="0.25">
      <c r="A269" s="3" t="s">
        <v>47</v>
      </c>
      <c r="B269" s="3">
        <v>266</v>
      </c>
      <c r="C269" s="3">
        <v>266</v>
      </c>
      <c r="D269" s="28">
        <f t="shared" si="77"/>
        <v>10.833333333333334</v>
      </c>
      <c r="E269" s="10">
        <v>39</v>
      </c>
      <c r="F269" s="17">
        <f t="shared" si="86"/>
        <v>0.65277777777777712</v>
      </c>
      <c r="G269" s="17">
        <f t="shared" si="87"/>
        <v>2.3499999999999979</v>
      </c>
      <c r="H269" s="17">
        <f t="shared" si="73"/>
        <v>1201.1111111111099</v>
      </c>
      <c r="I269" s="27">
        <f t="shared" si="74"/>
        <v>45.236400173611116</v>
      </c>
      <c r="J269" s="17">
        <f t="shared" si="75"/>
        <v>270.75599999999997</v>
      </c>
      <c r="K269" s="17">
        <f t="shared" si="78"/>
        <v>1517.1035112847212</v>
      </c>
      <c r="L269" s="17">
        <f t="shared" si="79"/>
        <v>16435.288038917814</v>
      </c>
      <c r="M269" s="18">
        <f t="shared" si="88"/>
        <v>4371786.6183521384</v>
      </c>
      <c r="N269" s="18">
        <f t="shared" si="80"/>
        <v>1</v>
      </c>
      <c r="O269" s="18">
        <f t="shared" si="89"/>
        <v>56824.656542214507</v>
      </c>
      <c r="P269" s="18">
        <f t="shared" si="90"/>
        <v>154325.37690455356</v>
      </c>
      <c r="Q269" s="18">
        <f t="shared" si="81"/>
        <v>97500.720362339052</v>
      </c>
      <c r="R269" s="18">
        <f t="shared" si="82"/>
        <v>107972.22222222223</v>
      </c>
      <c r="S269" s="18">
        <f t="shared" si="83"/>
        <v>0</v>
      </c>
      <c r="T269" s="18">
        <f t="shared" si="84"/>
        <v>0</v>
      </c>
      <c r="U269" s="18">
        <v>1201.1111111111099</v>
      </c>
      <c r="V269" s="18"/>
      <c r="W269" s="18"/>
      <c r="X269" s="18">
        <f>76</f>
        <v>76</v>
      </c>
      <c r="Y269" s="18">
        <f t="shared" si="85"/>
        <v>43186.738972083025</v>
      </c>
      <c r="Z269" s="17"/>
      <c r="AA269" s="17"/>
      <c r="AB269" s="17"/>
      <c r="AC269" s="17"/>
      <c r="AD269" s="17"/>
      <c r="AE269" s="17"/>
      <c r="AF269" s="25"/>
      <c r="AT269">
        <f t="shared" si="76"/>
        <v>1</v>
      </c>
    </row>
    <row r="270" spans="1:46" x14ac:dyDescent="0.25">
      <c r="A270" s="3" t="s">
        <v>47</v>
      </c>
      <c r="B270" s="3">
        <v>267</v>
      </c>
      <c r="C270" s="3">
        <v>267</v>
      </c>
      <c r="D270" s="28">
        <f t="shared" si="77"/>
        <v>11.333333333333332</v>
      </c>
      <c r="E270" s="10">
        <v>40.799999999999997</v>
      </c>
      <c r="F270" s="17">
        <f t="shared" si="86"/>
        <v>0.54166666666666641</v>
      </c>
      <c r="G270" s="17">
        <f t="shared" si="87"/>
        <v>1.9499999999999993</v>
      </c>
      <c r="H270" s="17">
        <f t="shared" si="73"/>
        <v>996.66666666666617</v>
      </c>
      <c r="I270" s="27">
        <f t="shared" si="74"/>
        <v>49.508429444444438</v>
      </c>
      <c r="J270" s="17">
        <f t="shared" si="75"/>
        <v>270.75599999999997</v>
      </c>
      <c r="K270" s="17">
        <f t="shared" si="78"/>
        <v>1316.9310961111105</v>
      </c>
      <c r="L270" s="17">
        <f t="shared" si="79"/>
        <v>14925.21908925925</v>
      </c>
      <c r="M270" s="18">
        <f t="shared" si="88"/>
        <v>3985033.4968322199</v>
      </c>
      <c r="N270" s="18">
        <f t="shared" si="80"/>
        <v>1</v>
      </c>
      <c r="O270" s="18">
        <f t="shared" si="89"/>
        <v>56824.656542214507</v>
      </c>
      <c r="P270" s="18">
        <f t="shared" si="90"/>
        <v>155842.48041583828</v>
      </c>
      <c r="Q270" s="18">
        <f t="shared" si="81"/>
        <v>99017.823873623769</v>
      </c>
      <c r="R270" s="18">
        <f t="shared" si="82"/>
        <v>118168.88888888888</v>
      </c>
      <c r="S270" s="18">
        <f t="shared" si="83"/>
        <v>0</v>
      </c>
      <c r="T270" s="18">
        <f t="shared" si="84"/>
        <v>0</v>
      </c>
      <c r="U270" s="18">
        <v>996.66666666666617</v>
      </c>
      <c r="V270" s="18"/>
      <c r="W270" s="18"/>
      <c r="X270" s="18">
        <f>76</f>
        <v>76</v>
      </c>
      <c r="Y270" s="18">
        <f t="shared" si="85"/>
        <v>43186.738972083025</v>
      </c>
      <c r="Z270" s="17"/>
      <c r="AA270" s="17"/>
      <c r="AB270" s="17"/>
      <c r="AC270" s="17"/>
      <c r="AD270" s="17"/>
      <c r="AE270" s="17"/>
      <c r="AF270" s="25"/>
      <c r="AT270">
        <f t="shared" si="76"/>
        <v>1</v>
      </c>
    </row>
    <row r="271" spans="1:46" x14ac:dyDescent="0.25">
      <c r="A271" s="3" t="s">
        <v>47</v>
      </c>
      <c r="B271" s="3">
        <v>268</v>
      </c>
      <c r="C271" s="3">
        <v>268</v>
      </c>
      <c r="D271" s="28">
        <f t="shared" si="77"/>
        <v>11.916666666666666</v>
      </c>
      <c r="E271" s="10">
        <v>42.9</v>
      </c>
      <c r="F271" s="17">
        <f t="shared" si="86"/>
        <v>0.50000000000000022</v>
      </c>
      <c r="G271" s="17">
        <f t="shared" si="87"/>
        <v>1.8000000000000007</v>
      </c>
      <c r="H271" s="17">
        <f t="shared" si="73"/>
        <v>920.00000000000045</v>
      </c>
      <c r="I271" s="27">
        <f t="shared" si="74"/>
        <v>54.736044210069437</v>
      </c>
      <c r="J271" s="17">
        <f t="shared" si="75"/>
        <v>270.75599999999997</v>
      </c>
      <c r="K271" s="17">
        <f t="shared" si="78"/>
        <v>1245.4920442100697</v>
      </c>
      <c r="L271" s="17">
        <f t="shared" si="79"/>
        <v>14842.113526836663</v>
      </c>
      <c r="M271" s="18">
        <f t="shared" si="88"/>
        <v>3977686.4251922257</v>
      </c>
      <c r="N271" s="18">
        <f t="shared" si="80"/>
        <v>1</v>
      </c>
      <c r="O271" s="18">
        <f t="shared" si="89"/>
        <v>56824.656542214507</v>
      </c>
      <c r="P271" s="18">
        <f t="shared" si="90"/>
        <v>157159.41151194938</v>
      </c>
      <c r="Q271" s="18">
        <f t="shared" si="81"/>
        <v>100334.75496973487</v>
      </c>
      <c r="R271" s="18">
        <f t="shared" si="82"/>
        <v>130646.38888888888</v>
      </c>
      <c r="S271" s="18">
        <f t="shared" si="83"/>
        <v>0</v>
      </c>
      <c r="T271" s="18">
        <f t="shared" si="84"/>
        <v>0</v>
      </c>
      <c r="U271" s="18">
        <v>920.00000000000045</v>
      </c>
      <c r="V271" s="18"/>
      <c r="W271" s="18"/>
      <c r="X271" s="18">
        <f>76</f>
        <v>76</v>
      </c>
      <c r="Y271" s="18">
        <f t="shared" si="85"/>
        <v>43186.738972083025</v>
      </c>
      <c r="Z271" s="17"/>
      <c r="AA271" s="17"/>
      <c r="AB271" s="17"/>
      <c r="AC271" s="17"/>
      <c r="AD271" s="17"/>
      <c r="AE271" s="17"/>
      <c r="AF271" s="25"/>
      <c r="AT271">
        <f t="shared" si="76"/>
        <v>1</v>
      </c>
    </row>
    <row r="272" spans="1:46" x14ac:dyDescent="0.25">
      <c r="A272" s="3" t="s">
        <v>47</v>
      </c>
      <c r="B272" s="3">
        <v>269</v>
      </c>
      <c r="C272" s="3">
        <v>269</v>
      </c>
      <c r="D272" s="28">
        <f t="shared" si="77"/>
        <v>12.333333333333332</v>
      </c>
      <c r="E272" s="10">
        <v>44.4</v>
      </c>
      <c r="F272" s="17">
        <f t="shared" si="86"/>
        <v>0.41666666666666663</v>
      </c>
      <c r="G272" s="17">
        <f t="shared" si="87"/>
        <v>1.5</v>
      </c>
      <c r="H272" s="17">
        <f t="shared" si="73"/>
        <v>766.66666666666663</v>
      </c>
      <c r="I272" s="27">
        <f t="shared" si="74"/>
        <v>58.630657361111098</v>
      </c>
      <c r="J272" s="17">
        <f t="shared" si="75"/>
        <v>270.75599999999997</v>
      </c>
      <c r="K272" s="17">
        <f t="shared" si="78"/>
        <v>1096.0533240277778</v>
      </c>
      <c r="L272" s="17">
        <f t="shared" si="79"/>
        <v>13517.990996342591</v>
      </c>
      <c r="M272" s="18">
        <f t="shared" si="88"/>
        <v>3636339.5780161568</v>
      </c>
      <c r="N272" s="18">
        <f t="shared" si="80"/>
        <v>1</v>
      </c>
      <c r="O272" s="18">
        <f t="shared" si="89"/>
        <v>56824.656542214507</v>
      </c>
      <c r="P272" s="18">
        <f t="shared" si="90"/>
        <v>158404.90355615944</v>
      </c>
      <c r="Q272" s="18">
        <f t="shared" si="81"/>
        <v>101580.24701394493</v>
      </c>
      <c r="R272" s="18">
        <f t="shared" si="82"/>
        <v>139942.22222222219</v>
      </c>
      <c r="S272" s="18">
        <f t="shared" si="83"/>
        <v>0</v>
      </c>
      <c r="T272" s="18">
        <f t="shared" si="84"/>
        <v>0</v>
      </c>
      <c r="U272" s="18">
        <v>766.66666666666663</v>
      </c>
      <c r="V272" s="18"/>
      <c r="W272" s="18"/>
      <c r="X272" s="18">
        <f>76</f>
        <v>76</v>
      </c>
      <c r="Y272" s="18">
        <f t="shared" si="85"/>
        <v>43186.738972083025</v>
      </c>
      <c r="Z272" s="17"/>
      <c r="AA272" s="17"/>
      <c r="AB272" s="17"/>
      <c r="AC272" s="17"/>
      <c r="AD272" s="17"/>
      <c r="AE272" s="17"/>
      <c r="AF272" s="25"/>
      <c r="AT272">
        <f t="shared" si="76"/>
        <v>1</v>
      </c>
    </row>
    <row r="273" spans="1:46" x14ac:dyDescent="0.25">
      <c r="A273" s="3" t="s">
        <v>47</v>
      </c>
      <c r="B273" s="3">
        <v>270</v>
      </c>
      <c r="C273" s="3">
        <v>270</v>
      </c>
      <c r="D273" s="28">
        <f t="shared" si="77"/>
        <v>12.75</v>
      </c>
      <c r="E273" s="10">
        <v>45.9</v>
      </c>
      <c r="F273" s="17">
        <f t="shared" si="86"/>
        <v>0.2222222222222224</v>
      </c>
      <c r="G273" s="17">
        <f t="shared" si="87"/>
        <v>0.80000000000000071</v>
      </c>
      <c r="H273" s="17">
        <f t="shared" si="73"/>
        <v>408.8888888888892</v>
      </c>
      <c r="I273" s="27">
        <f t="shared" si="74"/>
        <v>62.659106015624999</v>
      </c>
      <c r="J273" s="17">
        <f t="shared" si="75"/>
        <v>270.75599999999997</v>
      </c>
      <c r="K273" s="17">
        <f t="shared" si="78"/>
        <v>742.30399490451418</v>
      </c>
      <c r="L273" s="17">
        <f t="shared" si="79"/>
        <v>9464.3759350325563</v>
      </c>
      <c r="M273" s="18">
        <f t="shared" si="88"/>
        <v>2555381.5024587903</v>
      </c>
      <c r="N273" s="18">
        <f t="shared" si="80"/>
        <v>1</v>
      </c>
      <c r="O273" s="18">
        <f t="shared" si="89"/>
        <v>56824.656542214507</v>
      </c>
      <c r="P273" s="18">
        <f t="shared" si="90"/>
        <v>159500.95688018721</v>
      </c>
      <c r="Q273" s="18">
        <f t="shared" si="81"/>
        <v>102676.3003379727</v>
      </c>
      <c r="R273" s="18">
        <f t="shared" si="82"/>
        <v>149557.5</v>
      </c>
      <c r="S273" s="18">
        <f t="shared" si="83"/>
        <v>0</v>
      </c>
      <c r="T273" s="18">
        <f t="shared" si="84"/>
        <v>0</v>
      </c>
      <c r="U273" s="18">
        <v>408.8888888888892</v>
      </c>
      <c r="V273" s="18"/>
      <c r="W273" s="18"/>
      <c r="X273" s="18">
        <f>76</f>
        <v>76</v>
      </c>
      <c r="Y273" s="18">
        <f t="shared" si="85"/>
        <v>43186.738972083025</v>
      </c>
      <c r="Z273" s="17"/>
      <c r="AA273" s="17"/>
      <c r="AB273" s="17"/>
      <c r="AC273" s="17"/>
      <c r="AD273" s="17"/>
      <c r="AE273" s="17"/>
      <c r="AF273" s="25"/>
      <c r="AT273">
        <f t="shared" si="76"/>
        <v>1</v>
      </c>
    </row>
    <row r="274" spans="1:46" x14ac:dyDescent="0.25">
      <c r="A274" s="3" t="s">
        <v>47</v>
      </c>
      <c r="B274" s="3">
        <v>271</v>
      </c>
      <c r="C274" s="3">
        <v>271</v>
      </c>
      <c r="D274" s="28">
        <f t="shared" si="77"/>
        <v>12.777777777777777</v>
      </c>
      <c r="E274" s="10">
        <v>46</v>
      </c>
      <c r="F274" s="17">
        <f t="shared" si="86"/>
        <v>-4.1666666666666269E-2</v>
      </c>
      <c r="G274" s="17">
        <f t="shared" si="87"/>
        <v>-0.14999999999999858</v>
      </c>
      <c r="H274" s="17">
        <f t="shared" si="73"/>
        <v>-76.666666666665932</v>
      </c>
      <c r="I274" s="27">
        <f t="shared" si="74"/>
        <v>62.932427854938268</v>
      </c>
      <c r="J274" s="17">
        <f t="shared" si="75"/>
        <v>270.75599999999997</v>
      </c>
      <c r="K274" s="17">
        <f t="shared" si="78"/>
        <v>257.02176118827231</v>
      </c>
      <c r="L274" s="17">
        <f t="shared" si="79"/>
        <v>3284.1669485168127</v>
      </c>
      <c r="M274" s="18">
        <f t="shared" si="88"/>
        <v>890009.24304805626</v>
      </c>
      <c r="N274" s="18">
        <f t="shared" si="80"/>
        <v>1</v>
      </c>
      <c r="O274" s="18">
        <f t="shared" si="89"/>
        <v>56824.656542214507</v>
      </c>
      <c r="P274" s="18">
        <f t="shared" si="90"/>
        <v>160243.26087509171</v>
      </c>
      <c r="Q274" s="18">
        <f t="shared" si="81"/>
        <v>103418.60433287721</v>
      </c>
      <c r="R274" s="18">
        <f t="shared" si="82"/>
        <v>150209.87654320986</v>
      </c>
      <c r="S274" s="18">
        <f t="shared" si="83"/>
        <v>0</v>
      </c>
      <c r="T274" s="18">
        <f t="shared" si="84"/>
        <v>0</v>
      </c>
      <c r="U274" s="18">
        <v>-76.666666666665932</v>
      </c>
      <c r="V274" s="18"/>
      <c r="W274" s="18"/>
      <c r="X274" s="18">
        <f>76</f>
        <v>76</v>
      </c>
      <c r="Y274" s="18">
        <f t="shared" si="85"/>
        <v>43186.738972083025</v>
      </c>
      <c r="Z274" s="17"/>
      <c r="AA274" s="17"/>
      <c r="AB274" s="17"/>
      <c r="AC274" s="17"/>
      <c r="AD274" s="17"/>
      <c r="AE274" s="17"/>
      <c r="AF274" s="25"/>
      <c r="AT274">
        <f t="shared" si="76"/>
        <v>1</v>
      </c>
    </row>
    <row r="275" spans="1:46" x14ac:dyDescent="0.25">
      <c r="A275" s="3" t="s">
        <v>47</v>
      </c>
      <c r="B275" s="3">
        <v>272</v>
      </c>
      <c r="C275" s="3">
        <v>272</v>
      </c>
      <c r="D275" s="28">
        <f t="shared" si="77"/>
        <v>12.666666666666666</v>
      </c>
      <c r="E275" s="10">
        <v>45.6</v>
      </c>
      <c r="F275" s="17">
        <f t="shared" si="86"/>
        <v>-9.7222222222222612E-2</v>
      </c>
      <c r="G275" s="17">
        <f t="shared" si="87"/>
        <v>-0.35000000000000142</v>
      </c>
      <c r="H275" s="17">
        <f t="shared" si="73"/>
        <v>-178.8888888888896</v>
      </c>
      <c r="I275" s="27">
        <f t="shared" si="74"/>
        <v>61.842709444444438</v>
      </c>
      <c r="J275" s="17">
        <f t="shared" si="75"/>
        <v>270.75599999999997</v>
      </c>
      <c r="K275" s="17">
        <f t="shared" si="78"/>
        <v>153.70982055555481</v>
      </c>
      <c r="L275" s="17">
        <f t="shared" si="79"/>
        <v>1946.9910603703609</v>
      </c>
      <c r="M275" s="18">
        <f t="shared" si="88"/>
        <v>529581.5684207381</v>
      </c>
      <c r="N275" s="18">
        <f t="shared" si="80"/>
        <v>1</v>
      </c>
      <c r="O275" s="18">
        <f t="shared" si="89"/>
        <v>56824.656542214507</v>
      </c>
      <c r="P275" s="18">
        <f t="shared" si="90"/>
        <v>160500.28263628</v>
      </c>
      <c r="Q275" s="18">
        <f t="shared" si="81"/>
        <v>103675.62609406549</v>
      </c>
      <c r="R275" s="18">
        <f t="shared" si="82"/>
        <v>147608.88888888888</v>
      </c>
      <c r="S275" s="18">
        <f t="shared" si="83"/>
        <v>153.76788926215522</v>
      </c>
      <c r="T275" s="18">
        <f t="shared" si="84"/>
        <v>153.76788926215522</v>
      </c>
      <c r="U275" s="18">
        <v>-178.8888888888896</v>
      </c>
      <c r="V275" s="18"/>
      <c r="W275" s="18"/>
      <c r="X275" s="18">
        <f>76</f>
        <v>76</v>
      </c>
      <c r="Y275" s="18">
        <f t="shared" si="85"/>
        <v>43186.738972083025</v>
      </c>
      <c r="Z275" s="17"/>
      <c r="AA275" s="17"/>
      <c r="AB275" s="17"/>
      <c r="AC275" s="17"/>
      <c r="AD275" s="17"/>
      <c r="AE275" s="17"/>
      <c r="AF275" s="25"/>
      <c r="AT275">
        <f t="shared" si="76"/>
        <v>1</v>
      </c>
    </row>
    <row r="276" spans="1:46" x14ac:dyDescent="0.25">
      <c r="A276" s="3" t="s">
        <v>47</v>
      </c>
      <c r="B276" s="3">
        <v>273</v>
      </c>
      <c r="C276" s="3">
        <v>273</v>
      </c>
      <c r="D276" s="28">
        <f t="shared" si="77"/>
        <v>12.583333333333332</v>
      </c>
      <c r="E276" s="10">
        <v>45.3</v>
      </c>
      <c r="F276" s="17">
        <f t="shared" si="86"/>
        <v>-0.26388888888888867</v>
      </c>
      <c r="G276" s="17">
        <f t="shared" si="87"/>
        <v>-0.94999999999999929</v>
      </c>
      <c r="H276" s="17">
        <f t="shared" si="73"/>
        <v>-485.55555555555515</v>
      </c>
      <c r="I276" s="27">
        <f t="shared" si="74"/>
        <v>61.031666293402765</v>
      </c>
      <c r="J276" s="17">
        <f t="shared" si="75"/>
        <v>270.75599999999997</v>
      </c>
      <c r="K276" s="17">
        <f t="shared" si="78"/>
        <v>-153.76788926215238</v>
      </c>
      <c r="L276" s="17">
        <f t="shared" si="79"/>
        <v>-1934.9126065487505</v>
      </c>
      <c r="M276" s="18">
        <f t="shared" si="88"/>
        <v>-528231.14158780884</v>
      </c>
      <c r="N276" s="18">
        <f t="shared" si="80"/>
        <v>1</v>
      </c>
      <c r="O276" s="18">
        <f t="shared" si="89"/>
        <v>56978.424431476662</v>
      </c>
      <c r="P276" s="18">
        <f t="shared" si="90"/>
        <v>160653.99245683555</v>
      </c>
      <c r="Q276" s="18">
        <f t="shared" si="81"/>
        <v>103675.56802535889</v>
      </c>
      <c r="R276" s="18">
        <f t="shared" si="82"/>
        <v>145673.05555555553</v>
      </c>
      <c r="S276" s="18">
        <f t="shared" si="83"/>
        <v>822.44748386091669</v>
      </c>
      <c r="T276" s="18">
        <f t="shared" si="84"/>
        <v>822.44748386091669</v>
      </c>
      <c r="U276" s="18">
        <v>-485.55555555555515</v>
      </c>
      <c r="V276" s="18"/>
      <c r="W276" s="18"/>
      <c r="X276" s="18">
        <f>76</f>
        <v>76</v>
      </c>
      <c r="Y276" s="18">
        <f t="shared" si="85"/>
        <v>43303.602567922266</v>
      </c>
      <c r="Z276" s="17"/>
      <c r="AA276" s="17"/>
      <c r="AB276" s="17"/>
      <c r="AC276" s="17"/>
      <c r="AD276" s="17"/>
      <c r="AE276" s="17"/>
      <c r="AF276" s="25"/>
      <c r="AT276">
        <f t="shared" si="76"/>
        <v>1</v>
      </c>
    </row>
    <row r="277" spans="1:46" x14ac:dyDescent="0.25">
      <c r="A277" s="3" t="s">
        <v>47</v>
      </c>
      <c r="B277" s="3">
        <v>274</v>
      </c>
      <c r="C277" s="3">
        <v>274</v>
      </c>
      <c r="D277" s="28">
        <f t="shared" si="77"/>
        <v>12.138888888888889</v>
      </c>
      <c r="E277" s="10">
        <v>43.7</v>
      </c>
      <c r="F277" s="17">
        <f t="shared" si="86"/>
        <v>-0.625</v>
      </c>
      <c r="G277" s="17">
        <f t="shared" si="87"/>
        <v>-2.25</v>
      </c>
      <c r="H277" s="17">
        <f t="shared" si="73"/>
        <v>-1150</v>
      </c>
      <c r="I277" s="27">
        <f t="shared" si="74"/>
        <v>56.796516139081788</v>
      </c>
      <c r="J277" s="17">
        <f t="shared" si="75"/>
        <v>270.75599999999997</v>
      </c>
      <c r="K277" s="17">
        <f t="shared" si="78"/>
        <v>-822.44748386091817</v>
      </c>
      <c r="L277" s="17">
        <f t="shared" si="79"/>
        <v>-9983.5986235339242</v>
      </c>
      <c r="M277" s="18">
        <f t="shared" si="88"/>
        <v>-2735506.022848295</v>
      </c>
      <c r="N277" s="18">
        <f t="shared" si="80"/>
        <v>1</v>
      </c>
      <c r="O277" s="18">
        <f t="shared" si="89"/>
        <v>57800.871915337579</v>
      </c>
      <c r="P277" s="18">
        <f t="shared" si="90"/>
        <v>160653.99245683555</v>
      </c>
      <c r="Q277" s="18">
        <f t="shared" si="81"/>
        <v>102853.12054149798</v>
      </c>
      <c r="R277" s="18">
        <f t="shared" si="82"/>
        <v>135564.41358024691</v>
      </c>
      <c r="S277" s="18">
        <f t="shared" si="83"/>
        <v>1136.4022372222244</v>
      </c>
      <c r="T277" s="18">
        <f t="shared" si="84"/>
        <v>1136.4022372222244</v>
      </c>
      <c r="U277" s="18">
        <v>-1150</v>
      </c>
      <c r="V277" s="18"/>
      <c r="W277" s="18"/>
      <c r="X277" s="18">
        <f>76</f>
        <v>76</v>
      </c>
      <c r="Y277" s="18">
        <f t="shared" si="85"/>
        <v>43928.662655656561</v>
      </c>
      <c r="Z277" s="17"/>
      <c r="AA277" s="17"/>
      <c r="AB277" s="17"/>
      <c r="AC277" s="17"/>
      <c r="AD277" s="17"/>
      <c r="AE277" s="17"/>
      <c r="AF277" s="25"/>
      <c r="AT277">
        <f t="shared" si="76"/>
        <v>1</v>
      </c>
    </row>
    <row r="278" spans="1:46" x14ac:dyDescent="0.25">
      <c r="A278" s="3" t="s">
        <v>47</v>
      </c>
      <c r="B278" s="3">
        <v>275</v>
      </c>
      <c r="C278" s="3">
        <v>275</v>
      </c>
      <c r="D278" s="28">
        <f t="shared" si="77"/>
        <v>11.333333333333332</v>
      </c>
      <c r="E278" s="10">
        <v>40.799999999999997</v>
      </c>
      <c r="F278" s="17">
        <f t="shared" si="86"/>
        <v>-0.79166666666666707</v>
      </c>
      <c r="G278" s="17">
        <f t="shared" si="87"/>
        <v>-2.8500000000000014</v>
      </c>
      <c r="H278" s="17">
        <f t="shared" si="73"/>
        <v>-1456.6666666666674</v>
      </c>
      <c r="I278" s="27">
        <f t="shared" si="74"/>
        <v>49.508429444444438</v>
      </c>
      <c r="J278" s="17">
        <f t="shared" si="75"/>
        <v>270.75599999999997</v>
      </c>
      <c r="K278" s="17">
        <f t="shared" si="78"/>
        <v>-1136.402237222223</v>
      </c>
      <c r="L278" s="17">
        <f t="shared" si="79"/>
        <v>-12879.225355185192</v>
      </c>
      <c r="M278" s="18">
        <f t="shared" si="88"/>
        <v>-3541786.9726759279</v>
      </c>
      <c r="N278" s="18">
        <f t="shared" si="80"/>
        <v>1</v>
      </c>
      <c r="O278" s="18">
        <f t="shared" si="89"/>
        <v>58937.274152559803</v>
      </c>
      <c r="P278" s="18">
        <f t="shared" si="90"/>
        <v>160653.99245683555</v>
      </c>
      <c r="Q278" s="18">
        <f t="shared" si="81"/>
        <v>101716.71830427574</v>
      </c>
      <c r="R278" s="18">
        <f t="shared" si="82"/>
        <v>118168.88888888888</v>
      </c>
      <c r="S278" s="18">
        <f t="shared" si="83"/>
        <v>1321.853229552471</v>
      </c>
      <c r="T278" s="18">
        <f t="shared" si="84"/>
        <v>1321.853229552471</v>
      </c>
      <c r="U278" s="18">
        <v>-1456.6666666666674</v>
      </c>
      <c r="V278" s="18"/>
      <c r="W278" s="18"/>
      <c r="X278" s="18">
        <f>76</f>
        <v>76</v>
      </c>
      <c r="Y278" s="18">
        <f t="shared" si="85"/>
        <v>44792.32835594545</v>
      </c>
      <c r="Z278" s="17"/>
      <c r="AA278" s="17"/>
      <c r="AB278" s="17"/>
      <c r="AC278" s="17"/>
      <c r="AD278" s="17"/>
      <c r="AE278" s="17"/>
      <c r="AF278" s="25"/>
      <c r="AT278">
        <f t="shared" si="76"/>
        <v>1</v>
      </c>
    </row>
    <row r="279" spans="1:46" x14ac:dyDescent="0.25">
      <c r="A279" s="3" t="s">
        <v>47</v>
      </c>
      <c r="B279" s="3">
        <v>276</v>
      </c>
      <c r="C279" s="3">
        <v>276</v>
      </c>
      <c r="D279" s="28">
        <f t="shared" si="77"/>
        <v>10.555555555555555</v>
      </c>
      <c r="E279" s="10">
        <v>38</v>
      </c>
      <c r="F279" s="17">
        <f t="shared" si="86"/>
        <v>-0.88888888888888862</v>
      </c>
      <c r="G279" s="17">
        <f t="shared" si="87"/>
        <v>-3.1999999999999993</v>
      </c>
      <c r="H279" s="17">
        <f t="shared" si="73"/>
        <v>-1635.555555555555</v>
      </c>
      <c r="I279" s="27">
        <f t="shared" si="74"/>
        <v>42.946326003086419</v>
      </c>
      <c r="J279" s="17">
        <f t="shared" si="75"/>
        <v>270.75599999999997</v>
      </c>
      <c r="K279" s="17">
        <f t="shared" si="78"/>
        <v>-1321.8532295524687</v>
      </c>
      <c r="L279" s="17">
        <f t="shared" si="79"/>
        <v>-13952.895200831614</v>
      </c>
      <c r="M279" s="18">
        <f t="shared" si="88"/>
        <v>-3850999.0754295252</v>
      </c>
      <c r="N279" s="18">
        <f t="shared" si="80"/>
        <v>1</v>
      </c>
      <c r="O279" s="18">
        <f t="shared" si="89"/>
        <v>60259.127382112274</v>
      </c>
      <c r="P279" s="18">
        <f t="shared" si="90"/>
        <v>160653.99245683555</v>
      </c>
      <c r="Q279" s="18">
        <f t="shared" si="81"/>
        <v>100394.86507472328</v>
      </c>
      <c r="R279" s="18">
        <f t="shared" si="82"/>
        <v>102506.17283950617</v>
      </c>
      <c r="S279" s="18">
        <f t="shared" si="83"/>
        <v>1508.4938708024711</v>
      </c>
      <c r="T279" s="18">
        <f t="shared" si="84"/>
        <v>1508.4938708024711</v>
      </c>
      <c r="U279" s="18">
        <v>-1635.555555555555</v>
      </c>
      <c r="V279" s="18"/>
      <c r="W279" s="18"/>
      <c r="X279" s="18">
        <f>76</f>
        <v>76</v>
      </c>
      <c r="Y279" s="18">
        <f t="shared" si="85"/>
        <v>45796.936810405328</v>
      </c>
      <c r="Z279" s="17"/>
      <c r="AA279" s="17"/>
      <c r="AB279" s="17"/>
      <c r="AC279" s="17"/>
      <c r="AD279" s="17"/>
      <c r="AE279" s="17"/>
      <c r="AF279" s="25"/>
      <c r="AT279">
        <f t="shared" si="76"/>
        <v>1</v>
      </c>
    </row>
    <row r="280" spans="1:46" x14ac:dyDescent="0.25">
      <c r="A280" s="3" t="s">
        <v>47</v>
      </c>
      <c r="B280" s="3">
        <v>277</v>
      </c>
      <c r="C280" s="3">
        <v>277</v>
      </c>
      <c r="D280" s="28">
        <f t="shared" si="77"/>
        <v>9.5555555555555554</v>
      </c>
      <c r="E280" s="10">
        <v>34.4</v>
      </c>
      <c r="F280" s="17">
        <f t="shared" si="86"/>
        <v>-0.98611111111111127</v>
      </c>
      <c r="G280" s="17">
        <f t="shared" si="87"/>
        <v>-3.5500000000000007</v>
      </c>
      <c r="H280" s="17">
        <f t="shared" si="73"/>
        <v>-1814.4444444444448</v>
      </c>
      <c r="I280" s="27">
        <f t="shared" si="74"/>
        <v>35.194573641975303</v>
      </c>
      <c r="J280" s="17">
        <f t="shared" si="75"/>
        <v>270.75599999999997</v>
      </c>
      <c r="K280" s="17">
        <f t="shared" si="78"/>
        <v>-1508.4938708024697</v>
      </c>
      <c r="L280" s="17">
        <f t="shared" si="79"/>
        <v>-14414.496987668044</v>
      </c>
      <c r="M280" s="18">
        <f t="shared" si="88"/>
        <v>-3992815.6655840483</v>
      </c>
      <c r="N280" s="18">
        <f t="shared" si="80"/>
        <v>1</v>
      </c>
      <c r="O280" s="18">
        <f t="shared" si="89"/>
        <v>61767.621252914745</v>
      </c>
      <c r="P280" s="18">
        <f t="shared" si="90"/>
        <v>160653.99245683555</v>
      </c>
      <c r="Q280" s="18">
        <f t="shared" si="81"/>
        <v>98886.371203920804</v>
      </c>
      <c r="R280" s="18">
        <f t="shared" si="82"/>
        <v>84003.950617283946</v>
      </c>
      <c r="S280" s="18">
        <f t="shared" si="83"/>
        <v>1975.2912273177062</v>
      </c>
      <c r="T280" s="18">
        <f t="shared" si="84"/>
        <v>1975.2912273177062</v>
      </c>
      <c r="U280" s="18">
        <v>-1814.4444444444448</v>
      </c>
      <c r="V280" s="18"/>
      <c r="W280" s="18"/>
      <c r="X280" s="18">
        <f>76</f>
        <v>76</v>
      </c>
      <c r="Y280" s="18">
        <f t="shared" si="85"/>
        <v>46943.392152215209</v>
      </c>
      <c r="Z280" s="17"/>
      <c r="AA280" s="17"/>
      <c r="AB280" s="17"/>
      <c r="AC280" s="17"/>
      <c r="AD280" s="17"/>
      <c r="AE280" s="17"/>
      <c r="AF280" s="25"/>
      <c r="AT280">
        <f t="shared" si="76"/>
        <v>1</v>
      </c>
    </row>
    <row r="281" spans="1:46" x14ac:dyDescent="0.25">
      <c r="A281" s="3" t="s">
        <v>47</v>
      </c>
      <c r="B281" s="3">
        <v>278</v>
      </c>
      <c r="C281" s="3">
        <v>278</v>
      </c>
      <c r="D281" s="28">
        <f t="shared" si="77"/>
        <v>8.5833333333333321</v>
      </c>
      <c r="E281" s="10">
        <v>30.9</v>
      </c>
      <c r="F281" s="17">
        <f t="shared" si="86"/>
        <v>-1.2361111111111109</v>
      </c>
      <c r="G281" s="17">
        <f t="shared" si="87"/>
        <v>-4.4499999999999993</v>
      </c>
      <c r="H281" s="17">
        <f t="shared" si="73"/>
        <v>-2274.4444444444443</v>
      </c>
      <c r="I281" s="27">
        <f t="shared" si="74"/>
        <v>28.397217126736102</v>
      </c>
      <c r="J281" s="17">
        <f t="shared" si="75"/>
        <v>270.75599999999997</v>
      </c>
      <c r="K281" s="17">
        <f t="shared" si="78"/>
        <v>-1975.2912273177085</v>
      </c>
      <c r="L281" s="17">
        <f t="shared" si="79"/>
        <v>-16954.583034476997</v>
      </c>
      <c r="M281" s="18">
        <f t="shared" si="88"/>
        <v>-4713374.0835846048</v>
      </c>
      <c r="N281" s="18">
        <f t="shared" si="80"/>
        <v>1</v>
      </c>
      <c r="O281" s="18">
        <f t="shared" si="89"/>
        <v>63742.912480232451</v>
      </c>
      <c r="P281" s="18">
        <f t="shared" si="90"/>
        <v>160653.99245683555</v>
      </c>
      <c r="Q281" s="18">
        <f t="shared" si="81"/>
        <v>96911.079976603098</v>
      </c>
      <c r="R281" s="18">
        <f t="shared" si="82"/>
        <v>67779.722222222204</v>
      </c>
      <c r="S281" s="18">
        <f t="shared" si="83"/>
        <v>2137.6825475260412</v>
      </c>
      <c r="T281" s="18">
        <f t="shared" si="84"/>
        <v>2137.6825475260412</v>
      </c>
      <c r="U281" s="18">
        <v>-2274.4444444444443</v>
      </c>
      <c r="V281" s="18"/>
      <c r="W281" s="18"/>
      <c r="X281" s="18">
        <f>76</f>
        <v>76</v>
      </c>
      <c r="Y281" s="18">
        <f t="shared" si="85"/>
        <v>48444.61348497666</v>
      </c>
      <c r="Z281" s="17"/>
      <c r="AA281" s="17"/>
      <c r="AB281" s="17"/>
      <c r="AC281" s="17"/>
      <c r="AD281" s="17"/>
      <c r="AE281" s="17"/>
      <c r="AF281" s="25"/>
      <c r="AT281">
        <f t="shared" si="76"/>
        <v>1</v>
      </c>
    </row>
    <row r="282" spans="1:46" x14ac:dyDescent="0.25">
      <c r="A282" s="3" t="s">
        <v>47</v>
      </c>
      <c r="B282" s="3">
        <v>279</v>
      </c>
      <c r="C282" s="3">
        <v>279</v>
      </c>
      <c r="D282" s="28">
        <f t="shared" si="77"/>
        <v>7.083333333333333</v>
      </c>
      <c r="E282" s="10">
        <v>25.5</v>
      </c>
      <c r="F282" s="17">
        <f t="shared" si="86"/>
        <v>-1.3194444444444444</v>
      </c>
      <c r="G282" s="17">
        <f t="shared" si="87"/>
        <v>-4.75</v>
      </c>
      <c r="H282" s="17">
        <f t="shared" si="73"/>
        <v>-2427.7777777777778</v>
      </c>
      <c r="I282" s="27">
        <f t="shared" si="74"/>
        <v>19.339230251736108</v>
      </c>
      <c r="J282" s="17">
        <f t="shared" si="75"/>
        <v>270.75599999999997</v>
      </c>
      <c r="K282" s="17">
        <f t="shared" si="78"/>
        <v>-2137.6825475260421</v>
      </c>
      <c r="L282" s="17">
        <f t="shared" si="79"/>
        <v>-15141.918044976132</v>
      </c>
      <c r="M282" s="18">
        <f t="shared" si="88"/>
        <v>-4224595.1345483409</v>
      </c>
      <c r="N282" s="18">
        <f t="shared" si="80"/>
        <v>1</v>
      </c>
      <c r="O282" s="18">
        <f t="shared" si="89"/>
        <v>65880.595027758493</v>
      </c>
      <c r="P282" s="18">
        <f t="shared" si="90"/>
        <v>160653.99245683555</v>
      </c>
      <c r="Q282" s="18">
        <f t="shared" si="81"/>
        <v>94773.397429077057</v>
      </c>
      <c r="R282" s="18">
        <f t="shared" si="82"/>
        <v>46159.722222222219</v>
      </c>
      <c r="S282" s="18">
        <f t="shared" si="83"/>
        <v>1070.0681539621874</v>
      </c>
      <c r="T282" s="18">
        <f t="shared" si="84"/>
        <v>1070.0681539621874</v>
      </c>
      <c r="U282" s="18">
        <v>-2427.7777777777778</v>
      </c>
      <c r="V282" s="18"/>
      <c r="W282" s="18"/>
      <c r="X282" s="18">
        <f>76</f>
        <v>76</v>
      </c>
      <c r="Y282" s="18">
        <f t="shared" si="85"/>
        <v>50069.252221096453</v>
      </c>
      <c r="Z282" s="17"/>
      <c r="AA282" s="17"/>
      <c r="AB282" s="17"/>
      <c r="AC282" s="17"/>
      <c r="AD282" s="17"/>
      <c r="AE282" s="17"/>
      <c r="AF282" s="25"/>
      <c r="AT282">
        <f t="shared" si="76"/>
        <v>1</v>
      </c>
    </row>
    <row r="283" spans="1:46" x14ac:dyDescent="0.25">
      <c r="A283" s="3" t="s">
        <v>47</v>
      </c>
      <c r="B283" s="3">
        <v>280</v>
      </c>
      <c r="C283" s="3">
        <v>280</v>
      </c>
      <c r="D283" s="28">
        <f t="shared" si="77"/>
        <v>5.9444444444444438</v>
      </c>
      <c r="E283" s="10">
        <v>21.4</v>
      </c>
      <c r="F283" s="17">
        <f t="shared" si="86"/>
        <v>-0.73611111111111116</v>
      </c>
      <c r="G283" s="17">
        <f t="shared" si="87"/>
        <v>-2.6500000000000004</v>
      </c>
      <c r="H283" s="17">
        <f t="shared" si="73"/>
        <v>-1354.4444444444446</v>
      </c>
      <c r="I283" s="27">
        <f t="shared" si="74"/>
        <v>13.620290482253083</v>
      </c>
      <c r="J283" s="17">
        <f t="shared" si="75"/>
        <v>270.75599999999997</v>
      </c>
      <c r="K283" s="17">
        <f t="shared" si="78"/>
        <v>-1070.0681539621914</v>
      </c>
      <c r="L283" s="17">
        <f t="shared" si="79"/>
        <v>-6360.9606929974707</v>
      </c>
      <c r="M283" s="18">
        <f t="shared" si="88"/>
        <v>-1781068.9940392917</v>
      </c>
      <c r="N283" s="18">
        <f t="shared" si="80"/>
        <v>1</v>
      </c>
      <c r="O283" s="18">
        <f t="shared" si="89"/>
        <v>66950.66318172068</v>
      </c>
      <c r="P283" s="18">
        <f t="shared" si="90"/>
        <v>160653.99245683555</v>
      </c>
      <c r="Q283" s="18">
        <f t="shared" si="81"/>
        <v>93703.329275114869</v>
      </c>
      <c r="R283" s="18">
        <f t="shared" si="82"/>
        <v>32509.506172839498</v>
      </c>
      <c r="S283" s="18">
        <f t="shared" si="83"/>
        <v>0</v>
      </c>
      <c r="T283" s="18">
        <f t="shared" si="84"/>
        <v>0</v>
      </c>
      <c r="U283" s="18">
        <v>-1354.4444444444446</v>
      </c>
      <c r="V283" s="18"/>
      <c r="W283" s="18"/>
      <c r="X283" s="18">
        <f>76</f>
        <v>76</v>
      </c>
      <c r="Y283" s="18">
        <f t="shared" si="85"/>
        <v>50882.50401810772</v>
      </c>
      <c r="Z283" s="17"/>
      <c r="AA283" s="17"/>
      <c r="AB283" s="17"/>
      <c r="AC283" s="17"/>
      <c r="AD283" s="17"/>
      <c r="AE283" s="17"/>
      <c r="AF283" s="25"/>
      <c r="AT283">
        <f t="shared" si="76"/>
        <v>1</v>
      </c>
    </row>
    <row r="284" spans="1:46" x14ac:dyDescent="0.25">
      <c r="A284" s="3" t="s">
        <v>47</v>
      </c>
      <c r="B284" s="3">
        <v>281</v>
      </c>
      <c r="C284" s="3">
        <v>281</v>
      </c>
      <c r="D284" s="28">
        <f t="shared" si="77"/>
        <v>5.6111111111111107</v>
      </c>
      <c r="E284" s="10">
        <v>20.2</v>
      </c>
      <c r="F284" s="17">
        <f t="shared" si="86"/>
        <v>0.20833333333333331</v>
      </c>
      <c r="G284" s="17">
        <f t="shared" si="87"/>
        <v>0.75</v>
      </c>
      <c r="H284" s="17">
        <f t="shared" si="73"/>
        <v>383.33333333333331</v>
      </c>
      <c r="I284" s="27">
        <f t="shared" si="74"/>
        <v>12.135608630401233</v>
      </c>
      <c r="J284" s="17">
        <f t="shared" si="75"/>
        <v>270.75599999999997</v>
      </c>
      <c r="K284" s="17">
        <f t="shared" si="78"/>
        <v>666.22494196373452</v>
      </c>
      <c r="L284" s="17">
        <f t="shared" si="79"/>
        <v>3738.2621743520658</v>
      </c>
      <c r="M284" s="18">
        <f t="shared" si="88"/>
        <v>1050451.6709929304</v>
      </c>
      <c r="N284" s="18">
        <f t="shared" si="80"/>
        <v>1</v>
      </c>
      <c r="O284" s="18">
        <f t="shared" si="89"/>
        <v>66950.66318172068</v>
      </c>
      <c r="P284" s="18">
        <f t="shared" si="90"/>
        <v>160653.99245683555</v>
      </c>
      <c r="Q284" s="18">
        <f t="shared" si="81"/>
        <v>93703.329275114869</v>
      </c>
      <c r="R284" s="18">
        <f t="shared" si="82"/>
        <v>28965.802469135797</v>
      </c>
      <c r="S284" s="18">
        <f t="shared" si="83"/>
        <v>0</v>
      </c>
      <c r="T284" s="18">
        <f t="shared" si="84"/>
        <v>0</v>
      </c>
      <c r="U284" s="18">
        <v>383.33333333333331</v>
      </c>
      <c r="V284" s="18"/>
      <c r="W284" s="18"/>
      <c r="X284" s="18">
        <f>76</f>
        <v>76</v>
      </c>
      <c r="Y284" s="18">
        <f t="shared" si="85"/>
        <v>50882.50401810772</v>
      </c>
      <c r="Z284" s="17"/>
      <c r="AA284" s="17"/>
      <c r="AB284" s="17"/>
      <c r="AC284" s="17"/>
      <c r="AD284" s="17"/>
      <c r="AE284" s="17"/>
      <c r="AF284" s="25"/>
      <c r="AT284">
        <f t="shared" si="76"/>
        <v>1</v>
      </c>
    </row>
    <row r="285" spans="1:46" x14ac:dyDescent="0.25">
      <c r="A285" s="3" t="s">
        <v>47</v>
      </c>
      <c r="B285" s="3">
        <v>282</v>
      </c>
      <c r="C285" s="3">
        <v>282</v>
      </c>
      <c r="D285" s="28">
        <f t="shared" si="77"/>
        <v>6.3611111111111107</v>
      </c>
      <c r="E285" s="10">
        <v>22.9</v>
      </c>
      <c r="F285" s="17">
        <f t="shared" si="86"/>
        <v>0.88888888888888917</v>
      </c>
      <c r="G285" s="17">
        <f t="shared" si="87"/>
        <v>3.2000000000000011</v>
      </c>
      <c r="H285" s="17">
        <f t="shared" si="73"/>
        <v>1635.5555555555561</v>
      </c>
      <c r="I285" s="27">
        <f t="shared" si="74"/>
        <v>15.596594750192898</v>
      </c>
      <c r="J285" s="17">
        <f t="shared" si="75"/>
        <v>270.75599999999997</v>
      </c>
      <c r="K285" s="17">
        <f t="shared" si="78"/>
        <v>1921.9081503057491</v>
      </c>
      <c r="L285" s="17">
        <f t="shared" si="79"/>
        <v>12225.471289444904</v>
      </c>
      <c r="M285" s="18">
        <f t="shared" si="88"/>
        <v>3447582.9036234631</v>
      </c>
      <c r="N285" s="18">
        <f t="shared" si="80"/>
        <v>1</v>
      </c>
      <c r="O285" s="18">
        <f t="shared" si="89"/>
        <v>66950.66318172068</v>
      </c>
      <c r="P285" s="18">
        <f t="shared" si="90"/>
        <v>161320.21739879929</v>
      </c>
      <c r="Q285" s="18">
        <f t="shared" si="81"/>
        <v>94369.554217078607</v>
      </c>
      <c r="R285" s="18">
        <f t="shared" si="82"/>
        <v>37226.635802469129</v>
      </c>
      <c r="S285" s="18">
        <f t="shared" si="83"/>
        <v>0</v>
      </c>
      <c r="T285" s="18">
        <f t="shared" si="84"/>
        <v>0</v>
      </c>
      <c r="U285" s="18">
        <v>1635.5555555555561</v>
      </c>
      <c r="V285" s="18"/>
      <c r="W285" s="18"/>
      <c r="X285" s="18">
        <f>76</f>
        <v>76</v>
      </c>
      <c r="Y285" s="18">
        <f t="shared" si="85"/>
        <v>50882.50401810772</v>
      </c>
      <c r="Z285" s="17"/>
      <c r="AA285" s="17"/>
      <c r="AB285" s="17"/>
      <c r="AC285" s="17"/>
      <c r="AD285" s="17"/>
      <c r="AE285" s="17"/>
      <c r="AF285" s="25"/>
      <c r="AT285">
        <f t="shared" si="76"/>
        <v>1</v>
      </c>
    </row>
    <row r="286" spans="1:46" x14ac:dyDescent="0.25">
      <c r="A286" s="3" t="s">
        <v>47</v>
      </c>
      <c r="B286" s="3">
        <v>283</v>
      </c>
      <c r="C286" s="3">
        <v>283</v>
      </c>
      <c r="D286" s="28">
        <f t="shared" si="77"/>
        <v>7.3888888888888893</v>
      </c>
      <c r="E286" s="10">
        <v>26.6</v>
      </c>
      <c r="F286" s="17">
        <f t="shared" si="86"/>
        <v>1.0138888888888891</v>
      </c>
      <c r="G286" s="17">
        <f t="shared" si="87"/>
        <v>3.6500000000000004</v>
      </c>
      <c r="H286" s="17">
        <f t="shared" si="73"/>
        <v>1865.5555555555559</v>
      </c>
      <c r="I286" s="27">
        <f t="shared" si="74"/>
        <v>21.043699741512349</v>
      </c>
      <c r="J286" s="17">
        <f t="shared" si="75"/>
        <v>270.75599999999997</v>
      </c>
      <c r="K286" s="17">
        <f t="shared" si="78"/>
        <v>2157.3552552970682</v>
      </c>
      <c r="L286" s="17">
        <f t="shared" si="79"/>
        <v>15940.458275250561</v>
      </c>
      <c r="M286" s="18">
        <f t="shared" si="88"/>
        <v>4511149.6918959087</v>
      </c>
      <c r="N286" s="18">
        <f t="shared" si="80"/>
        <v>1</v>
      </c>
      <c r="O286" s="18">
        <f t="shared" si="89"/>
        <v>66950.66318172068</v>
      </c>
      <c r="P286" s="18">
        <f t="shared" si="90"/>
        <v>163242.12554910503</v>
      </c>
      <c r="Q286" s="18">
        <f t="shared" si="81"/>
        <v>96291.462367384345</v>
      </c>
      <c r="R286" s="18">
        <f t="shared" si="82"/>
        <v>50228.024691358027</v>
      </c>
      <c r="S286" s="18">
        <f t="shared" si="83"/>
        <v>0</v>
      </c>
      <c r="T286" s="18">
        <f t="shared" si="84"/>
        <v>0</v>
      </c>
      <c r="U286" s="18">
        <v>1865.5555555555559</v>
      </c>
      <c r="V286" s="18"/>
      <c r="W286" s="18"/>
      <c r="X286" s="18">
        <f>76</f>
        <v>76</v>
      </c>
      <c r="Y286" s="18">
        <f t="shared" si="85"/>
        <v>50882.50401810772</v>
      </c>
      <c r="Z286" s="17"/>
      <c r="AA286" s="17"/>
      <c r="AB286" s="17"/>
      <c r="AC286" s="17"/>
      <c r="AD286" s="17"/>
      <c r="AE286" s="17"/>
      <c r="AF286" s="25"/>
      <c r="AT286">
        <f t="shared" si="76"/>
        <v>1</v>
      </c>
    </row>
    <row r="287" spans="1:46" x14ac:dyDescent="0.25">
      <c r="A287" s="3" t="s">
        <v>47</v>
      </c>
      <c r="B287" s="3">
        <v>284</v>
      </c>
      <c r="C287" s="3">
        <v>284</v>
      </c>
      <c r="D287" s="28">
        <f t="shared" si="77"/>
        <v>8.3888888888888893</v>
      </c>
      <c r="E287" s="10">
        <v>30.2</v>
      </c>
      <c r="F287" s="17">
        <f t="shared" si="86"/>
        <v>1.0416666666666667</v>
      </c>
      <c r="G287" s="17">
        <f t="shared" si="87"/>
        <v>3.75</v>
      </c>
      <c r="H287" s="17">
        <f t="shared" si="73"/>
        <v>1916.6666666666667</v>
      </c>
      <c r="I287" s="27">
        <f t="shared" si="74"/>
        <v>27.125185019290129</v>
      </c>
      <c r="J287" s="17">
        <f t="shared" si="75"/>
        <v>270.75599999999997</v>
      </c>
      <c r="K287" s="17">
        <f t="shared" si="78"/>
        <v>2214.5478516859566</v>
      </c>
      <c r="L287" s="17">
        <f t="shared" si="79"/>
        <v>18577.595866921081</v>
      </c>
      <c r="M287" s="18">
        <f t="shared" si="88"/>
        <v>5276037.2262055874</v>
      </c>
      <c r="N287" s="18">
        <f t="shared" si="80"/>
        <v>1</v>
      </c>
      <c r="O287" s="18">
        <f t="shared" si="89"/>
        <v>66950.66318172068</v>
      </c>
      <c r="P287" s="18">
        <f t="shared" si="90"/>
        <v>165399.48080440209</v>
      </c>
      <c r="Q287" s="18">
        <f t="shared" si="81"/>
        <v>98448.81762268141</v>
      </c>
      <c r="R287" s="18">
        <f t="shared" si="82"/>
        <v>64743.580246913589</v>
      </c>
      <c r="S287" s="18">
        <f t="shared" si="83"/>
        <v>0</v>
      </c>
      <c r="T287" s="18">
        <f t="shared" si="84"/>
        <v>0</v>
      </c>
      <c r="U287" s="18">
        <v>1916.6666666666667</v>
      </c>
      <c r="V287" s="18"/>
      <c r="W287" s="18"/>
      <c r="X287" s="18">
        <f>76</f>
        <v>76</v>
      </c>
      <c r="Y287" s="18">
        <f t="shared" si="85"/>
        <v>50882.50401810772</v>
      </c>
      <c r="Z287" s="17"/>
      <c r="AA287" s="17"/>
      <c r="AB287" s="17"/>
      <c r="AC287" s="17"/>
      <c r="AD287" s="17"/>
      <c r="AE287" s="17"/>
      <c r="AF287" s="25"/>
      <c r="AT287">
        <f t="shared" si="76"/>
        <v>1</v>
      </c>
    </row>
    <row r="288" spans="1:46" x14ac:dyDescent="0.25">
      <c r="A288" s="3" t="s">
        <v>47</v>
      </c>
      <c r="B288" s="3">
        <v>285</v>
      </c>
      <c r="C288" s="3">
        <v>285</v>
      </c>
      <c r="D288" s="28">
        <f t="shared" si="77"/>
        <v>9.4722222222222232</v>
      </c>
      <c r="E288" s="10">
        <v>34.1</v>
      </c>
      <c r="F288" s="17">
        <f t="shared" si="86"/>
        <v>0.99999999999999989</v>
      </c>
      <c r="G288" s="17">
        <f t="shared" si="87"/>
        <v>3.5999999999999996</v>
      </c>
      <c r="H288" s="17">
        <f t="shared" si="73"/>
        <v>1839.9999999999998</v>
      </c>
      <c r="I288" s="27">
        <f t="shared" si="74"/>
        <v>34.583391509452163</v>
      </c>
      <c r="J288" s="17">
        <f t="shared" si="75"/>
        <v>270.75599999999997</v>
      </c>
      <c r="K288" s="17">
        <f t="shared" si="78"/>
        <v>2145.3393915094521</v>
      </c>
      <c r="L288" s="17">
        <f t="shared" si="79"/>
        <v>20321.131458464533</v>
      </c>
      <c r="M288" s="18">
        <f t="shared" si="88"/>
        <v>5791522.4656623919</v>
      </c>
      <c r="N288" s="18">
        <f t="shared" si="80"/>
        <v>1</v>
      </c>
      <c r="O288" s="18">
        <f t="shared" si="89"/>
        <v>66950.66318172068</v>
      </c>
      <c r="P288" s="18">
        <f t="shared" si="90"/>
        <v>167614.02865608805</v>
      </c>
      <c r="Q288" s="18">
        <f t="shared" si="81"/>
        <v>100663.36547436737</v>
      </c>
      <c r="R288" s="18">
        <f t="shared" si="82"/>
        <v>82545.154320987669</v>
      </c>
      <c r="S288" s="18">
        <f t="shared" si="83"/>
        <v>0</v>
      </c>
      <c r="T288" s="18">
        <f t="shared" si="84"/>
        <v>0</v>
      </c>
      <c r="U288" s="18">
        <v>1839.9999999999998</v>
      </c>
      <c r="V288" s="18"/>
      <c r="W288" s="18"/>
      <c r="X288" s="18">
        <f>76</f>
        <v>76</v>
      </c>
      <c r="Y288" s="18">
        <f t="shared" si="85"/>
        <v>50882.50401810772</v>
      </c>
      <c r="Z288" s="17"/>
      <c r="AA288" s="17"/>
      <c r="AB288" s="17"/>
      <c r="AC288" s="17"/>
      <c r="AD288" s="17"/>
      <c r="AE288" s="17"/>
      <c r="AF288" s="25"/>
      <c r="AT288">
        <f t="shared" si="76"/>
        <v>1</v>
      </c>
    </row>
    <row r="289" spans="1:46" x14ac:dyDescent="0.25">
      <c r="A289" s="3" t="s">
        <v>47</v>
      </c>
      <c r="B289" s="3">
        <v>286</v>
      </c>
      <c r="C289" s="3">
        <v>286</v>
      </c>
      <c r="D289" s="28">
        <f t="shared" si="77"/>
        <v>10.388888888888888</v>
      </c>
      <c r="E289" s="10">
        <v>37.4</v>
      </c>
      <c r="F289" s="17">
        <f t="shared" si="86"/>
        <v>0.91666666666666685</v>
      </c>
      <c r="G289" s="17">
        <f t="shared" si="87"/>
        <v>3.3000000000000007</v>
      </c>
      <c r="H289" s="17">
        <f t="shared" si="73"/>
        <v>1686.666666666667</v>
      </c>
      <c r="I289" s="27">
        <f t="shared" si="74"/>
        <v>41.600833074845667</v>
      </c>
      <c r="J289" s="17">
        <f t="shared" si="75"/>
        <v>270.75599999999997</v>
      </c>
      <c r="K289" s="17">
        <f t="shared" si="78"/>
        <v>1999.0234997415128</v>
      </c>
      <c r="L289" s="17">
        <f t="shared" si="79"/>
        <v>20767.633025092378</v>
      </c>
      <c r="M289" s="18">
        <f t="shared" si="88"/>
        <v>5939543.0451764204</v>
      </c>
      <c r="N289" s="18">
        <f t="shared" si="80"/>
        <v>1</v>
      </c>
      <c r="O289" s="18">
        <f t="shared" si="89"/>
        <v>66950.66318172068</v>
      </c>
      <c r="P289" s="18">
        <f t="shared" si="90"/>
        <v>169759.3680475975</v>
      </c>
      <c r="Q289" s="18">
        <f t="shared" si="81"/>
        <v>102808.70486587682</v>
      </c>
      <c r="R289" s="18">
        <f t="shared" si="82"/>
        <v>99294.691358024662</v>
      </c>
      <c r="S289" s="18">
        <f t="shared" si="83"/>
        <v>0</v>
      </c>
      <c r="T289" s="18">
        <f t="shared" si="84"/>
        <v>0</v>
      </c>
      <c r="U289" s="18">
        <v>1686.666666666667</v>
      </c>
      <c r="V289" s="18"/>
      <c r="W289" s="18"/>
      <c r="X289" s="18">
        <f>76</f>
        <v>76</v>
      </c>
      <c r="Y289" s="18">
        <f t="shared" si="85"/>
        <v>50882.50401810772</v>
      </c>
      <c r="Z289" s="17"/>
      <c r="AA289" s="17"/>
      <c r="AB289" s="17"/>
      <c r="AC289" s="17"/>
      <c r="AD289" s="17"/>
      <c r="AE289" s="17"/>
      <c r="AF289" s="25"/>
      <c r="AT289">
        <f t="shared" si="76"/>
        <v>1</v>
      </c>
    </row>
    <row r="290" spans="1:46" x14ac:dyDescent="0.25">
      <c r="A290" s="3" t="s">
        <v>47</v>
      </c>
      <c r="B290" s="3">
        <v>287</v>
      </c>
      <c r="C290" s="3">
        <v>287</v>
      </c>
      <c r="D290" s="28">
        <f t="shared" si="77"/>
        <v>11.305555555555555</v>
      </c>
      <c r="E290" s="10">
        <v>40.700000000000003</v>
      </c>
      <c r="F290" s="17">
        <f t="shared" si="86"/>
        <v>0.91666666666666685</v>
      </c>
      <c r="G290" s="17">
        <f t="shared" si="87"/>
        <v>3.3000000000000007</v>
      </c>
      <c r="H290" s="17">
        <f t="shared" si="73"/>
        <v>1686.666666666667</v>
      </c>
      <c r="I290" s="27">
        <f t="shared" si="74"/>
        <v>49.266038477044752</v>
      </c>
      <c r="J290" s="17">
        <f t="shared" si="75"/>
        <v>270.75599999999997</v>
      </c>
      <c r="K290" s="17">
        <f t="shared" si="78"/>
        <v>2006.6887051437116</v>
      </c>
      <c r="L290" s="17">
        <f t="shared" si="79"/>
        <v>22686.730638708072</v>
      </c>
      <c r="M290" s="18">
        <f t="shared" si="88"/>
        <v>6511091.6933092168</v>
      </c>
      <c r="N290" s="18">
        <f t="shared" si="80"/>
        <v>1</v>
      </c>
      <c r="O290" s="18">
        <f t="shared" si="89"/>
        <v>66950.66318172068</v>
      </c>
      <c r="P290" s="18">
        <f t="shared" si="90"/>
        <v>171758.39154733901</v>
      </c>
      <c r="Q290" s="18">
        <f t="shared" si="81"/>
        <v>104807.72836561833</v>
      </c>
      <c r="R290" s="18">
        <f t="shared" si="82"/>
        <v>117590.33950617284</v>
      </c>
      <c r="S290" s="18">
        <f t="shared" si="83"/>
        <v>0</v>
      </c>
      <c r="T290" s="18">
        <f t="shared" si="84"/>
        <v>0</v>
      </c>
      <c r="U290" s="18">
        <v>1686.666666666667</v>
      </c>
      <c r="V290" s="18"/>
      <c r="W290" s="18"/>
      <c r="X290" s="18">
        <f>76</f>
        <v>76</v>
      </c>
      <c r="Y290" s="18">
        <f t="shared" si="85"/>
        <v>50882.50401810772</v>
      </c>
      <c r="Z290" s="17"/>
      <c r="AA290" s="17"/>
      <c r="AB290" s="17"/>
      <c r="AC290" s="17"/>
      <c r="AD290" s="17"/>
      <c r="AE290" s="17"/>
      <c r="AF290" s="25"/>
      <c r="AT290">
        <f t="shared" si="76"/>
        <v>1</v>
      </c>
    </row>
    <row r="291" spans="1:46" x14ac:dyDescent="0.25">
      <c r="A291" s="3" t="s">
        <v>47</v>
      </c>
      <c r="B291" s="3">
        <v>288</v>
      </c>
      <c r="C291" s="3">
        <v>288</v>
      </c>
      <c r="D291" s="28">
        <f t="shared" si="77"/>
        <v>12.222222222222221</v>
      </c>
      <c r="E291" s="10">
        <v>44</v>
      </c>
      <c r="F291" s="17">
        <f t="shared" si="86"/>
        <v>0.91666666666666585</v>
      </c>
      <c r="G291" s="17">
        <f t="shared" si="87"/>
        <v>3.2999999999999972</v>
      </c>
      <c r="H291" s="17">
        <f t="shared" si="73"/>
        <v>1686.6666666666652</v>
      </c>
      <c r="I291" s="27">
        <f t="shared" si="74"/>
        <v>57.579007716049375</v>
      </c>
      <c r="J291" s="17">
        <f t="shared" si="75"/>
        <v>270.75599999999997</v>
      </c>
      <c r="K291" s="17">
        <f t="shared" si="78"/>
        <v>2015.0016743827146</v>
      </c>
      <c r="L291" s="17">
        <f t="shared" si="79"/>
        <v>24627.798242455399</v>
      </c>
      <c r="M291" s="18">
        <f t="shared" si="88"/>
        <v>7092805.8938271552</v>
      </c>
      <c r="N291" s="18">
        <f t="shared" si="80"/>
        <v>1</v>
      </c>
      <c r="O291" s="18">
        <f t="shared" si="89"/>
        <v>66950.66318172068</v>
      </c>
      <c r="P291" s="18">
        <f t="shared" si="90"/>
        <v>173765.08025248273</v>
      </c>
      <c r="Q291" s="18">
        <f t="shared" si="81"/>
        <v>106814.41707076205</v>
      </c>
      <c r="R291" s="18">
        <f t="shared" si="82"/>
        <v>137432.09876543208</v>
      </c>
      <c r="S291" s="18">
        <f t="shared" si="83"/>
        <v>0</v>
      </c>
      <c r="T291" s="18">
        <f t="shared" si="84"/>
        <v>0</v>
      </c>
      <c r="U291" s="18">
        <v>1686.6666666666652</v>
      </c>
      <c r="V291" s="18"/>
      <c r="W291" s="18"/>
      <c r="X291" s="18">
        <f>76</f>
        <v>76</v>
      </c>
      <c r="Y291" s="18">
        <f t="shared" si="85"/>
        <v>50882.50401810772</v>
      </c>
      <c r="Z291" s="17"/>
      <c r="AA291" s="17"/>
      <c r="AB291" s="17"/>
      <c r="AC291" s="17"/>
      <c r="AD291" s="17"/>
      <c r="AE291" s="17"/>
      <c r="AF291" s="25"/>
      <c r="AT291">
        <f t="shared" si="76"/>
        <v>1</v>
      </c>
    </row>
    <row r="292" spans="1:46" x14ac:dyDescent="0.25">
      <c r="A292" s="3" t="s">
        <v>47</v>
      </c>
      <c r="B292" s="3">
        <v>289</v>
      </c>
      <c r="C292" s="3">
        <v>289</v>
      </c>
      <c r="D292" s="28">
        <f t="shared" si="77"/>
        <v>13.138888888888888</v>
      </c>
      <c r="E292" s="10">
        <v>47.3</v>
      </c>
      <c r="F292" s="17">
        <f t="shared" si="86"/>
        <v>0.72222222222222265</v>
      </c>
      <c r="G292" s="17">
        <f t="shared" si="87"/>
        <v>2.6000000000000014</v>
      </c>
      <c r="H292" s="17">
        <f t="shared" si="73"/>
        <v>1328.8888888888896</v>
      </c>
      <c r="I292" s="27">
        <f t="shared" si="74"/>
        <v>66.539740791859558</v>
      </c>
      <c r="J292" s="17">
        <f t="shared" si="75"/>
        <v>270.75599999999997</v>
      </c>
      <c r="K292" s="17">
        <f t="shared" si="78"/>
        <v>1666.1846296807489</v>
      </c>
      <c r="L292" s="17">
        <f t="shared" si="79"/>
        <v>21891.814717749836</v>
      </c>
      <c r="M292" s="18">
        <f t="shared" si="88"/>
        <v>6326734.4534297027</v>
      </c>
      <c r="N292" s="18">
        <f t="shared" si="80"/>
        <v>1</v>
      </c>
      <c r="O292" s="18">
        <f t="shared" si="89"/>
        <v>66950.66318172068</v>
      </c>
      <c r="P292" s="18">
        <f t="shared" si="90"/>
        <v>175780.08192686544</v>
      </c>
      <c r="Q292" s="18">
        <f t="shared" si="81"/>
        <v>108829.41874514477</v>
      </c>
      <c r="R292" s="18">
        <f t="shared" si="82"/>
        <v>158819.96913580244</v>
      </c>
      <c r="S292" s="18">
        <f t="shared" si="83"/>
        <v>0</v>
      </c>
      <c r="T292" s="18">
        <f t="shared" si="84"/>
        <v>0</v>
      </c>
      <c r="U292" s="18">
        <v>1328.8888888888896</v>
      </c>
      <c r="V292" s="18"/>
      <c r="W292" s="18"/>
      <c r="X292" s="18">
        <f>76</f>
        <v>76</v>
      </c>
      <c r="Y292" s="18">
        <f t="shared" si="85"/>
        <v>50882.50401810772</v>
      </c>
      <c r="Z292" s="17"/>
      <c r="AA292" s="17"/>
      <c r="AB292" s="17"/>
      <c r="AC292" s="17"/>
      <c r="AD292" s="17"/>
      <c r="AE292" s="17"/>
      <c r="AF292" s="25"/>
      <c r="AT292">
        <f t="shared" si="76"/>
        <v>1</v>
      </c>
    </row>
    <row r="293" spans="1:46" x14ac:dyDescent="0.25">
      <c r="A293" s="3" t="s">
        <v>47</v>
      </c>
      <c r="B293" s="3">
        <v>290</v>
      </c>
      <c r="C293" s="3">
        <v>290</v>
      </c>
      <c r="D293" s="28">
        <f t="shared" si="77"/>
        <v>13.666666666666668</v>
      </c>
      <c r="E293" s="10">
        <v>49.2</v>
      </c>
      <c r="F293" s="17">
        <f t="shared" si="86"/>
        <v>0.34722222222222221</v>
      </c>
      <c r="G293" s="17">
        <f t="shared" si="87"/>
        <v>1.25</v>
      </c>
      <c r="H293" s="17">
        <f t="shared" si="73"/>
        <v>638.88888888888891</v>
      </c>
      <c r="I293" s="27">
        <f t="shared" si="74"/>
        <v>71.992794027777791</v>
      </c>
      <c r="J293" s="17">
        <f t="shared" si="75"/>
        <v>270.75599999999997</v>
      </c>
      <c r="K293" s="17">
        <f t="shared" si="78"/>
        <v>981.63768291666668</v>
      </c>
      <c r="L293" s="17">
        <f t="shared" si="79"/>
        <v>13415.714999861113</v>
      </c>
      <c r="M293" s="18">
        <f t="shared" si="88"/>
        <v>3890557.3499597227</v>
      </c>
      <c r="N293" s="18">
        <f t="shared" si="80"/>
        <v>1</v>
      </c>
      <c r="O293" s="18">
        <f t="shared" si="89"/>
        <v>66950.66318172068</v>
      </c>
      <c r="P293" s="18">
        <f t="shared" si="90"/>
        <v>177446.26655654621</v>
      </c>
      <c r="Q293" s="18">
        <f t="shared" si="81"/>
        <v>110495.60337482553</v>
      </c>
      <c r="R293" s="18">
        <f t="shared" si="82"/>
        <v>171835.55555555556</v>
      </c>
      <c r="S293" s="18">
        <f t="shared" si="83"/>
        <v>0</v>
      </c>
      <c r="T293" s="18">
        <f t="shared" si="84"/>
        <v>0</v>
      </c>
      <c r="U293" s="18">
        <v>638.88888888888891</v>
      </c>
      <c r="V293" s="18"/>
      <c r="W293" s="18"/>
      <c r="X293" s="18">
        <f>76</f>
        <v>76</v>
      </c>
      <c r="Y293" s="18">
        <f t="shared" si="85"/>
        <v>50882.50401810772</v>
      </c>
      <c r="Z293" s="17"/>
      <c r="AA293" s="17"/>
      <c r="AB293" s="17"/>
      <c r="AC293" s="17"/>
      <c r="AD293" s="17"/>
      <c r="AE293" s="17"/>
      <c r="AF293" s="25"/>
      <c r="AT293">
        <f t="shared" si="76"/>
        <v>1</v>
      </c>
    </row>
    <row r="294" spans="1:46" x14ac:dyDescent="0.25">
      <c r="A294" s="3" t="s">
        <v>47</v>
      </c>
      <c r="B294" s="3">
        <v>291</v>
      </c>
      <c r="C294" s="3">
        <v>291</v>
      </c>
      <c r="D294" s="28">
        <f t="shared" si="77"/>
        <v>13.833333333333332</v>
      </c>
      <c r="E294" s="10">
        <v>49.8</v>
      </c>
      <c r="F294" s="17">
        <f t="shared" si="86"/>
        <v>0</v>
      </c>
      <c r="G294" s="17">
        <f t="shared" si="87"/>
        <v>0</v>
      </c>
      <c r="H294" s="17">
        <f t="shared" si="73"/>
        <v>0</v>
      </c>
      <c r="I294" s="27">
        <f t="shared" si="74"/>
        <v>73.759422673611098</v>
      </c>
      <c r="J294" s="17">
        <f t="shared" si="75"/>
        <v>270.75599999999997</v>
      </c>
      <c r="K294" s="17">
        <f t="shared" si="78"/>
        <v>344.51542267361106</v>
      </c>
      <c r="L294" s="17">
        <f t="shared" si="79"/>
        <v>4765.7966803182862</v>
      </c>
      <c r="M294" s="18">
        <f t="shared" si="88"/>
        <v>1386846.8339726212</v>
      </c>
      <c r="N294" s="18">
        <f t="shared" si="80"/>
        <v>1</v>
      </c>
      <c r="O294" s="18">
        <f t="shared" si="89"/>
        <v>66950.66318172068</v>
      </c>
      <c r="P294" s="18">
        <f t="shared" si="90"/>
        <v>178427.90423946286</v>
      </c>
      <c r="Q294" s="18">
        <f t="shared" si="81"/>
        <v>111477.24105774218</v>
      </c>
      <c r="R294" s="18">
        <f t="shared" si="82"/>
        <v>176052.22222222219</v>
      </c>
      <c r="S294" s="18">
        <f t="shared" si="83"/>
        <v>91.695650416659191</v>
      </c>
      <c r="T294" s="18">
        <f t="shared" si="84"/>
        <v>91.695650416659191</v>
      </c>
      <c r="U294" s="18">
        <v>0</v>
      </c>
      <c r="V294" s="18"/>
      <c r="W294" s="18"/>
      <c r="X294" s="18">
        <f>76</f>
        <v>76</v>
      </c>
      <c r="Y294" s="18">
        <f t="shared" si="85"/>
        <v>50882.50401810772</v>
      </c>
      <c r="Z294" s="17"/>
      <c r="AA294" s="17"/>
      <c r="AB294" s="17"/>
      <c r="AC294" s="17"/>
      <c r="AD294" s="17"/>
      <c r="AE294" s="17"/>
      <c r="AF294" s="25"/>
      <c r="AT294">
        <f t="shared" si="76"/>
        <v>1</v>
      </c>
    </row>
    <row r="295" spans="1:46" x14ac:dyDescent="0.25">
      <c r="A295" s="3" t="s">
        <v>47</v>
      </c>
      <c r="B295" s="3">
        <v>292</v>
      </c>
      <c r="C295" s="3">
        <v>292</v>
      </c>
      <c r="D295" s="28">
        <f t="shared" si="77"/>
        <v>13.666666666666668</v>
      </c>
      <c r="E295" s="10">
        <v>49.2</v>
      </c>
      <c r="F295" s="17">
        <f t="shared" si="86"/>
        <v>-0.23611111111111052</v>
      </c>
      <c r="G295" s="17">
        <f t="shared" si="87"/>
        <v>-0.84999999999999787</v>
      </c>
      <c r="H295" s="17">
        <f t="shared" si="73"/>
        <v>-434.44444444444338</v>
      </c>
      <c r="I295" s="27">
        <f t="shared" si="74"/>
        <v>71.992794027777791</v>
      </c>
      <c r="J295" s="17">
        <f t="shared" si="75"/>
        <v>270.75599999999997</v>
      </c>
      <c r="K295" s="17">
        <f t="shared" si="78"/>
        <v>-91.695650416665615</v>
      </c>
      <c r="L295" s="17">
        <f t="shared" si="79"/>
        <v>-1253.1738890277636</v>
      </c>
      <c r="M295" s="18">
        <f t="shared" si="88"/>
        <v>-365926.77559610695</v>
      </c>
      <c r="N295" s="18">
        <f t="shared" si="80"/>
        <v>1</v>
      </c>
      <c r="O295" s="18">
        <f t="shared" si="89"/>
        <v>67042.358832137339</v>
      </c>
      <c r="P295" s="18">
        <f t="shared" si="90"/>
        <v>178772.41966213647</v>
      </c>
      <c r="Q295" s="18">
        <f t="shared" si="81"/>
        <v>111730.06082999913</v>
      </c>
      <c r="R295" s="18">
        <f t="shared" si="82"/>
        <v>171835.55555555556</v>
      </c>
      <c r="S295" s="18">
        <f t="shared" si="83"/>
        <v>145.98996462480864</v>
      </c>
      <c r="T295" s="18">
        <f t="shared" si="84"/>
        <v>145.98996462480864</v>
      </c>
      <c r="U295" s="18">
        <v>-434.44444444444338</v>
      </c>
      <c r="V295" s="18"/>
      <c r="W295" s="18"/>
      <c r="X295" s="18">
        <f>76</f>
        <v>76</v>
      </c>
      <c r="Y295" s="18">
        <f t="shared" si="85"/>
        <v>50952.192712424381</v>
      </c>
      <c r="Z295" s="17"/>
      <c r="AA295" s="17"/>
      <c r="AB295" s="17"/>
      <c r="AC295" s="17"/>
      <c r="AD295" s="17"/>
      <c r="AE295" s="17"/>
      <c r="AF295" s="25"/>
      <c r="AT295">
        <f t="shared" si="76"/>
        <v>1</v>
      </c>
    </row>
    <row r="296" spans="1:46" x14ac:dyDescent="0.25">
      <c r="A296" s="3" t="s">
        <v>47</v>
      </c>
      <c r="B296" s="3">
        <v>293</v>
      </c>
      <c r="C296" s="3">
        <v>293</v>
      </c>
      <c r="D296" s="28">
        <f t="shared" si="77"/>
        <v>13.361111111111111</v>
      </c>
      <c r="E296" s="10">
        <v>48.1</v>
      </c>
      <c r="F296" s="17">
        <f t="shared" si="86"/>
        <v>-0.26388888888888967</v>
      </c>
      <c r="G296" s="17">
        <f t="shared" si="87"/>
        <v>-0.95000000000000284</v>
      </c>
      <c r="H296" s="17">
        <f t="shared" si="73"/>
        <v>-485.55555555555702</v>
      </c>
      <c r="I296" s="27">
        <f t="shared" si="74"/>
        <v>68.809590930748456</v>
      </c>
      <c r="J296" s="17">
        <f t="shared" si="75"/>
        <v>270.75599999999997</v>
      </c>
      <c r="K296" s="17">
        <f t="shared" si="78"/>
        <v>-145.98996462480858</v>
      </c>
      <c r="L296" s="17">
        <f t="shared" si="79"/>
        <v>-1950.5881384592478</v>
      </c>
      <c r="M296" s="18">
        <f t="shared" si="88"/>
        <v>-571522.32456855965</v>
      </c>
      <c r="N296" s="18">
        <f t="shared" si="80"/>
        <v>1</v>
      </c>
      <c r="O296" s="18">
        <f t="shared" si="89"/>
        <v>67188.348796762148</v>
      </c>
      <c r="P296" s="18">
        <f t="shared" si="90"/>
        <v>178772.41966213647</v>
      </c>
      <c r="Q296" s="18">
        <f t="shared" si="81"/>
        <v>111584.07086537432</v>
      </c>
      <c r="R296" s="18">
        <f t="shared" si="82"/>
        <v>164237.74691358025</v>
      </c>
      <c r="S296" s="18">
        <f t="shared" si="83"/>
        <v>0</v>
      </c>
      <c r="T296" s="18">
        <f t="shared" si="84"/>
        <v>0</v>
      </c>
      <c r="U296" s="18">
        <v>-485.55555555555702</v>
      </c>
      <c r="V296" s="18"/>
      <c r="W296" s="18"/>
      <c r="X296" s="18">
        <f>76</f>
        <v>76</v>
      </c>
      <c r="Y296" s="18">
        <f t="shared" si="85"/>
        <v>51063.145085539232</v>
      </c>
      <c r="Z296" s="17"/>
      <c r="AA296" s="17"/>
      <c r="AB296" s="17"/>
      <c r="AC296" s="17"/>
      <c r="AD296" s="17"/>
      <c r="AE296" s="17"/>
      <c r="AF296" s="25"/>
      <c r="AT296">
        <f t="shared" si="76"/>
        <v>1</v>
      </c>
    </row>
    <row r="297" spans="1:46" x14ac:dyDescent="0.25">
      <c r="A297" s="3" t="s">
        <v>47</v>
      </c>
      <c r="B297" s="3">
        <v>294</v>
      </c>
      <c r="C297" s="3">
        <v>294</v>
      </c>
      <c r="D297" s="28">
        <f t="shared" si="77"/>
        <v>13.138888888888888</v>
      </c>
      <c r="E297" s="10">
        <v>47.3</v>
      </c>
      <c r="F297" s="17">
        <f t="shared" si="86"/>
        <v>-0.18055555555555614</v>
      </c>
      <c r="G297" s="17">
        <f t="shared" si="87"/>
        <v>-0.65000000000000213</v>
      </c>
      <c r="H297" s="17">
        <f t="shared" si="73"/>
        <v>-332.22222222222331</v>
      </c>
      <c r="I297" s="27">
        <f t="shared" si="74"/>
        <v>66.539740791859558</v>
      </c>
      <c r="J297" s="17">
        <f t="shared" si="75"/>
        <v>270.75599999999997</v>
      </c>
      <c r="K297" s="17">
        <f t="shared" si="78"/>
        <v>5.073518569636235</v>
      </c>
      <c r="L297" s="17">
        <f t="shared" si="79"/>
        <v>66.660396762164964</v>
      </c>
      <c r="M297" s="18">
        <f t="shared" si="88"/>
        <v>19598.1566480765</v>
      </c>
      <c r="N297" s="18">
        <f t="shared" si="80"/>
        <v>1</v>
      </c>
      <c r="O297" s="18">
        <f t="shared" si="89"/>
        <v>67188.348796762148</v>
      </c>
      <c r="P297" s="18">
        <f t="shared" si="90"/>
        <v>178772.41966213647</v>
      </c>
      <c r="Q297" s="18">
        <f t="shared" si="81"/>
        <v>111584.07086537432</v>
      </c>
      <c r="R297" s="18">
        <f t="shared" si="82"/>
        <v>158819.96913580244</v>
      </c>
      <c r="S297" s="18">
        <f t="shared" si="83"/>
        <v>0</v>
      </c>
      <c r="T297" s="18">
        <f t="shared" si="84"/>
        <v>0</v>
      </c>
      <c r="U297" s="18">
        <v>-332.22222222222331</v>
      </c>
      <c r="V297" s="18"/>
      <c r="W297" s="18"/>
      <c r="X297" s="18">
        <f>76</f>
        <v>76</v>
      </c>
      <c r="Y297" s="18">
        <f t="shared" si="85"/>
        <v>51063.145085539232</v>
      </c>
      <c r="Z297" s="17"/>
      <c r="AA297" s="17"/>
      <c r="AB297" s="17"/>
      <c r="AC297" s="17"/>
      <c r="AD297" s="17"/>
      <c r="AE297" s="17"/>
      <c r="AF297" s="25"/>
      <c r="AT297">
        <f t="shared" si="76"/>
        <v>1</v>
      </c>
    </row>
    <row r="298" spans="1:46" x14ac:dyDescent="0.25">
      <c r="A298" s="3" t="s">
        <v>47</v>
      </c>
      <c r="B298" s="3">
        <v>295</v>
      </c>
      <c r="C298" s="3">
        <v>295</v>
      </c>
      <c r="D298" s="28">
        <f t="shared" si="77"/>
        <v>12.999999999999998</v>
      </c>
      <c r="E298" s="10">
        <v>46.8</v>
      </c>
      <c r="F298" s="17">
        <f t="shared" si="86"/>
        <v>-8.3333333333332538E-2</v>
      </c>
      <c r="G298" s="17">
        <f t="shared" si="87"/>
        <v>-0.29999999999999716</v>
      </c>
      <c r="H298" s="17">
        <f t="shared" si="73"/>
        <v>-153.33333333333186</v>
      </c>
      <c r="I298" s="27">
        <f t="shared" si="74"/>
        <v>65.140416249999973</v>
      </c>
      <c r="J298" s="17">
        <f t="shared" si="75"/>
        <v>270.75599999999997</v>
      </c>
      <c r="K298" s="17">
        <f t="shared" si="78"/>
        <v>182.56308291666807</v>
      </c>
      <c r="L298" s="17">
        <f t="shared" si="79"/>
        <v>2373.3200779166846</v>
      </c>
      <c r="M298" s="18">
        <f t="shared" si="88"/>
        <v>700129.42298542196</v>
      </c>
      <c r="N298" s="18">
        <f t="shared" si="80"/>
        <v>1</v>
      </c>
      <c r="O298" s="18">
        <f t="shared" si="89"/>
        <v>67188.348796762148</v>
      </c>
      <c r="P298" s="18">
        <f t="shared" si="90"/>
        <v>178777.49318070611</v>
      </c>
      <c r="Q298" s="18">
        <f t="shared" si="81"/>
        <v>111589.14438394396</v>
      </c>
      <c r="R298" s="18">
        <f t="shared" si="82"/>
        <v>155479.99999999994</v>
      </c>
      <c r="S298" s="18">
        <f t="shared" si="83"/>
        <v>0</v>
      </c>
      <c r="T298" s="18">
        <f t="shared" si="84"/>
        <v>0</v>
      </c>
      <c r="U298" s="18">
        <v>-153.33333333333186</v>
      </c>
      <c r="V298" s="18"/>
      <c r="W298" s="18"/>
      <c r="X298" s="18">
        <f>76</f>
        <v>76</v>
      </c>
      <c r="Y298" s="18">
        <f t="shared" si="85"/>
        <v>51063.145085539232</v>
      </c>
      <c r="Z298" s="17"/>
      <c r="AA298" s="17"/>
      <c r="AB298" s="17"/>
      <c r="AC298" s="17"/>
      <c r="AD298" s="17"/>
      <c r="AE298" s="17"/>
      <c r="AF298" s="25"/>
      <c r="AT298">
        <f t="shared" si="76"/>
        <v>1</v>
      </c>
    </row>
    <row r="299" spans="1:46" x14ac:dyDescent="0.25">
      <c r="A299" s="3" t="s">
        <v>47</v>
      </c>
      <c r="B299" s="3">
        <v>296</v>
      </c>
      <c r="C299" s="3">
        <v>296</v>
      </c>
      <c r="D299" s="28">
        <f t="shared" si="77"/>
        <v>12.972222222222223</v>
      </c>
      <c r="E299" s="10">
        <v>46.7</v>
      </c>
      <c r="F299" s="17">
        <f t="shared" si="86"/>
        <v>0</v>
      </c>
      <c r="G299" s="17">
        <f t="shared" si="87"/>
        <v>0</v>
      </c>
      <c r="H299" s="17">
        <f t="shared" si="73"/>
        <v>0</v>
      </c>
      <c r="I299" s="27">
        <f t="shared" si="74"/>
        <v>64.862335815007725</v>
      </c>
      <c r="J299" s="17">
        <f t="shared" si="75"/>
        <v>270.75599999999997</v>
      </c>
      <c r="K299" s="17">
        <f t="shared" si="78"/>
        <v>335.6183358150077</v>
      </c>
      <c r="L299" s="17">
        <f t="shared" si="79"/>
        <v>4353.7156340446836</v>
      </c>
      <c r="M299" s="18">
        <f t="shared" si="88"/>
        <v>1288699.8276772264</v>
      </c>
      <c r="N299" s="18">
        <f t="shared" si="80"/>
        <v>1</v>
      </c>
      <c r="O299" s="18">
        <f t="shared" si="89"/>
        <v>67188.348796762148</v>
      </c>
      <c r="P299" s="18">
        <f t="shared" si="90"/>
        <v>178960.05626362277</v>
      </c>
      <c r="Q299" s="18">
        <f t="shared" si="81"/>
        <v>111771.70746686062</v>
      </c>
      <c r="R299" s="18">
        <f t="shared" si="82"/>
        <v>154816.26543209879</v>
      </c>
      <c r="S299" s="18">
        <f t="shared" si="83"/>
        <v>0</v>
      </c>
      <c r="T299" s="18">
        <f t="shared" si="84"/>
        <v>0</v>
      </c>
      <c r="U299" s="18">
        <v>0</v>
      </c>
      <c r="V299" s="18"/>
      <c r="W299" s="18"/>
      <c r="X299" s="18">
        <f>76</f>
        <v>76</v>
      </c>
      <c r="Y299" s="18">
        <f t="shared" si="85"/>
        <v>51063.145085539232</v>
      </c>
      <c r="Z299" s="17"/>
      <c r="AA299" s="17"/>
      <c r="AB299" s="17"/>
      <c r="AC299" s="17"/>
      <c r="AD299" s="17"/>
      <c r="AE299" s="17"/>
      <c r="AF299" s="25"/>
      <c r="AT299">
        <f t="shared" si="76"/>
        <v>1</v>
      </c>
    </row>
    <row r="300" spans="1:46" x14ac:dyDescent="0.25">
      <c r="A300" s="3" t="s">
        <v>47</v>
      </c>
      <c r="B300" s="3">
        <v>297</v>
      </c>
      <c r="C300" s="3">
        <v>297</v>
      </c>
      <c r="D300" s="28">
        <f t="shared" si="77"/>
        <v>12.999999999999998</v>
      </c>
      <c r="E300" s="10">
        <v>46.8</v>
      </c>
      <c r="F300" s="17">
        <f t="shared" si="86"/>
        <v>5.5555555555555358E-2</v>
      </c>
      <c r="G300" s="17">
        <f t="shared" si="87"/>
        <v>0.19999999999999929</v>
      </c>
      <c r="H300" s="17">
        <f t="shared" si="73"/>
        <v>102.22222222222186</v>
      </c>
      <c r="I300" s="27">
        <f t="shared" si="74"/>
        <v>65.140416249999973</v>
      </c>
      <c r="J300" s="17">
        <f t="shared" si="75"/>
        <v>270.75599999999997</v>
      </c>
      <c r="K300" s="17">
        <f t="shared" si="78"/>
        <v>438.11863847222179</v>
      </c>
      <c r="L300" s="17">
        <f t="shared" si="79"/>
        <v>5695.5423001388826</v>
      </c>
      <c r="M300" s="18">
        <f t="shared" si="88"/>
        <v>1691576.0631412482</v>
      </c>
      <c r="N300" s="18">
        <f t="shared" si="80"/>
        <v>1</v>
      </c>
      <c r="O300" s="18">
        <f t="shared" si="89"/>
        <v>67188.348796762148</v>
      </c>
      <c r="P300" s="18">
        <f t="shared" si="90"/>
        <v>179295.67459943777</v>
      </c>
      <c r="Q300" s="18">
        <f t="shared" si="81"/>
        <v>112107.32580267562</v>
      </c>
      <c r="R300" s="18">
        <f t="shared" si="82"/>
        <v>155479.99999999994</v>
      </c>
      <c r="S300" s="18">
        <f t="shared" si="83"/>
        <v>0</v>
      </c>
      <c r="T300" s="18">
        <f t="shared" si="84"/>
        <v>0</v>
      </c>
      <c r="U300" s="18">
        <v>102.22222222222186</v>
      </c>
      <c r="V300" s="18"/>
      <c r="W300" s="18"/>
      <c r="X300" s="18">
        <f>76</f>
        <v>76</v>
      </c>
      <c r="Y300" s="18">
        <f t="shared" si="85"/>
        <v>51063.145085539232</v>
      </c>
      <c r="Z300" s="17"/>
      <c r="AA300" s="17"/>
      <c r="AB300" s="17"/>
      <c r="AC300" s="17"/>
      <c r="AD300" s="17"/>
      <c r="AE300" s="17"/>
      <c r="AF300" s="25"/>
      <c r="AT300">
        <f t="shared" si="76"/>
        <v>1</v>
      </c>
    </row>
    <row r="301" spans="1:46" x14ac:dyDescent="0.25">
      <c r="A301" s="3" t="s">
        <v>47</v>
      </c>
      <c r="B301" s="3">
        <v>298</v>
      </c>
      <c r="C301" s="3">
        <v>298</v>
      </c>
      <c r="D301" s="28">
        <f t="shared" si="77"/>
        <v>13.083333333333334</v>
      </c>
      <c r="E301" s="10">
        <v>47.1</v>
      </c>
      <c r="F301" s="17">
        <f t="shared" si="86"/>
        <v>6.9444444444444448E-2</v>
      </c>
      <c r="G301" s="17">
        <f t="shared" si="87"/>
        <v>0.25</v>
      </c>
      <c r="H301" s="17">
        <f t="shared" si="73"/>
        <v>127.77777777777779</v>
      </c>
      <c r="I301" s="27">
        <f t="shared" si="74"/>
        <v>65.978226501736117</v>
      </c>
      <c r="J301" s="17">
        <f t="shared" si="75"/>
        <v>270.75599999999997</v>
      </c>
      <c r="K301" s="17">
        <f t="shared" si="78"/>
        <v>464.51200427951386</v>
      </c>
      <c r="L301" s="17">
        <f t="shared" si="79"/>
        <v>6077.3653893236396</v>
      </c>
      <c r="M301" s="18">
        <f t="shared" si="88"/>
        <v>1811054.8860184446</v>
      </c>
      <c r="N301" s="18">
        <f t="shared" si="80"/>
        <v>1</v>
      </c>
      <c r="O301" s="18">
        <f t="shared" si="89"/>
        <v>67188.348796762148</v>
      </c>
      <c r="P301" s="18">
        <f t="shared" si="90"/>
        <v>179733.79323790999</v>
      </c>
      <c r="Q301" s="18">
        <f t="shared" si="81"/>
        <v>112545.44444114785</v>
      </c>
      <c r="R301" s="18">
        <f t="shared" si="82"/>
        <v>157479.72222222222</v>
      </c>
      <c r="S301" s="18">
        <f t="shared" si="83"/>
        <v>0</v>
      </c>
      <c r="T301" s="18">
        <f t="shared" si="84"/>
        <v>0</v>
      </c>
      <c r="U301" s="18">
        <v>127.77777777777779</v>
      </c>
      <c r="V301" s="18"/>
      <c r="W301" s="18"/>
      <c r="X301" s="18">
        <f>76</f>
        <v>76</v>
      </c>
      <c r="Y301" s="18">
        <f t="shared" si="85"/>
        <v>51063.145085539232</v>
      </c>
      <c r="Z301" s="17"/>
      <c r="AA301" s="17"/>
      <c r="AB301" s="17"/>
      <c r="AC301" s="17"/>
      <c r="AD301" s="17"/>
      <c r="AE301" s="17"/>
      <c r="AF301" s="25"/>
      <c r="AT301">
        <f t="shared" si="76"/>
        <v>1</v>
      </c>
    </row>
    <row r="302" spans="1:46" x14ac:dyDescent="0.25">
      <c r="A302" s="3" t="s">
        <v>47</v>
      </c>
      <c r="B302" s="3">
        <v>299</v>
      </c>
      <c r="C302" s="3">
        <v>299</v>
      </c>
      <c r="D302" s="28">
        <f t="shared" si="77"/>
        <v>13.138888888888888</v>
      </c>
      <c r="E302" s="10">
        <v>47.3</v>
      </c>
      <c r="F302" s="17">
        <f t="shared" si="86"/>
        <v>2.7777777777777186E-2</v>
      </c>
      <c r="G302" s="17">
        <f t="shared" si="87"/>
        <v>9.9999999999997868E-2</v>
      </c>
      <c r="H302" s="17">
        <f t="shared" si="73"/>
        <v>51.11111111111002</v>
      </c>
      <c r="I302" s="27">
        <f t="shared" si="74"/>
        <v>66.539740791859558</v>
      </c>
      <c r="J302" s="17">
        <f t="shared" si="75"/>
        <v>270.75599999999997</v>
      </c>
      <c r="K302" s="17">
        <f t="shared" si="78"/>
        <v>388.40685190296955</v>
      </c>
      <c r="L302" s="17">
        <f t="shared" si="79"/>
        <v>5103.234470836238</v>
      </c>
      <c r="M302" s="18">
        <f t="shared" si="88"/>
        <v>1525867.1067800352</v>
      </c>
      <c r="N302" s="18">
        <f t="shared" si="80"/>
        <v>1</v>
      </c>
      <c r="O302" s="18">
        <f t="shared" si="89"/>
        <v>67188.348796762148</v>
      </c>
      <c r="P302" s="18">
        <f t="shared" si="90"/>
        <v>180198.3052421895</v>
      </c>
      <c r="Q302" s="18">
        <f t="shared" si="81"/>
        <v>113009.95644542735</v>
      </c>
      <c r="R302" s="18">
        <f t="shared" si="82"/>
        <v>158819.96913580244</v>
      </c>
      <c r="S302" s="18">
        <f t="shared" si="83"/>
        <v>0</v>
      </c>
      <c r="T302" s="18">
        <f t="shared" si="84"/>
        <v>0</v>
      </c>
      <c r="U302" s="18">
        <v>51.11111111111002</v>
      </c>
      <c r="V302" s="18"/>
      <c r="W302" s="18"/>
      <c r="X302" s="18">
        <f>76</f>
        <v>76</v>
      </c>
      <c r="Y302" s="18">
        <f t="shared" si="85"/>
        <v>51063.145085539232</v>
      </c>
      <c r="Z302" s="17"/>
      <c r="AA302" s="17"/>
      <c r="AB302" s="17"/>
      <c r="AC302" s="17"/>
      <c r="AD302" s="17"/>
      <c r="AE302" s="17"/>
      <c r="AF302" s="25"/>
      <c r="AT302">
        <f t="shared" si="76"/>
        <v>1</v>
      </c>
    </row>
    <row r="303" spans="1:46" x14ac:dyDescent="0.25">
      <c r="A303" s="3" t="s">
        <v>47</v>
      </c>
      <c r="B303" s="3">
        <v>300</v>
      </c>
      <c r="C303" s="3">
        <v>300</v>
      </c>
      <c r="D303" s="28">
        <f t="shared" si="77"/>
        <v>13.138888888888888</v>
      </c>
      <c r="E303" s="10">
        <v>47.3</v>
      </c>
      <c r="F303" s="17">
        <f t="shared" si="86"/>
        <v>-2.7777777777777186E-2</v>
      </c>
      <c r="G303" s="17">
        <f t="shared" si="87"/>
        <v>-9.9999999999997868E-2</v>
      </c>
      <c r="H303" s="17">
        <f t="shared" si="73"/>
        <v>-51.11111111111002</v>
      </c>
      <c r="I303" s="27">
        <f t="shared" si="74"/>
        <v>66.539740791859558</v>
      </c>
      <c r="J303" s="17">
        <f t="shared" si="75"/>
        <v>270.75599999999997</v>
      </c>
      <c r="K303" s="17">
        <f t="shared" si="78"/>
        <v>286.18462968074948</v>
      </c>
      <c r="L303" s="17">
        <f t="shared" si="79"/>
        <v>3760.1480510831802</v>
      </c>
      <c r="M303" s="18">
        <f t="shared" si="88"/>
        <v>1128044.4153249541</v>
      </c>
      <c r="N303" s="18">
        <f t="shared" si="80"/>
        <v>1</v>
      </c>
      <c r="O303" s="18">
        <f t="shared" si="89"/>
        <v>67188.348796762148</v>
      </c>
      <c r="P303" s="18">
        <f t="shared" si="90"/>
        <v>180586.71209409248</v>
      </c>
      <c r="Q303" s="18">
        <f t="shared" si="81"/>
        <v>113398.36329733033</v>
      </c>
      <c r="R303" s="18">
        <f t="shared" si="82"/>
        <v>158819.96913580244</v>
      </c>
      <c r="S303" s="18">
        <f t="shared" si="83"/>
        <v>0</v>
      </c>
      <c r="T303" s="18">
        <f t="shared" si="84"/>
        <v>0</v>
      </c>
      <c r="U303" s="18">
        <v>-51.11111111111002</v>
      </c>
      <c r="V303" s="18"/>
      <c r="W303" s="18"/>
      <c r="X303" s="18">
        <f>76</f>
        <v>76</v>
      </c>
      <c r="Y303" s="18">
        <f t="shared" si="85"/>
        <v>51063.145085539232</v>
      </c>
      <c r="Z303" s="17"/>
      <c r="AA303" s="17"/>
      <c r="AB303" s="17"/>
      <c r="AC303" s="17"/>
      <c r="AD303" s="17"/>
      <c r="AE303" s="17"/>
      <c r="AF303" s="25"/>
      <c r="AT303">
        <f t="shared" si="76"/>
        <v>1</v>
      </c>
    </row>
    <row r="304" spans="1:46" x14ac:dyDescent="0.25">
      <c r="A304" s="3" t="s">
        <v>47</v>
      </c>
      <c r="B304" s="3">
        <v>301</v>
      </c>
      <c r="C304" s="3">
        <v>301</v>
      </c>
      <c r="D304" s="28">
        <f t="shared" si="77"/>
        <v>13.083333333333334</v>
      </c>
      <c r="E304" s="10">
        <v>47.1</v>
      </c>
      <c r="F304" s="17">
        <f t="shared" si="86"/>
        <v>-9.7222222222221627E-2</v>
      </c>
      <c r="G304" s="17">
        <f t="shared" si="87"/>
        <v>-0.34999999999999787</v>
      </c>
      <c r="H304" s="17">
        <f t="shared" si="73"/>
        <v>-178.88888888888781</v>
      </c>
      <c r="I304" s="27">
        <f t="shared" si="74"/>
        <v>65.978226501736117</v>
      </c>
      <c r="J304" s="17">
        <f t="shared" si="75"/>
        <v>270.75599999999997</v>
      </c>
      <c r="K304" s="17">
        <f t="shared" si="78"/>
        <v>157.84533761284828</v>
      </c>
      <c r="L304" s="17">
        <f t="shared" si="79"/>
        <v>2065.1431671014316</v>
      </c>
      <c r="M304" s="18">
        <f t="shared" si="88"/>
        <v>621608.0932975309</v>
      </c>
      <c r="N304" s="18">
        <f t="shared" si="80"/>
        <v>1</v>
      </c>
      <c r="O304" s="18">
        <f t="shared" si="89"/>
        <v>67188.348796762148</v>
      </c>
      <c r="P304" s="18">
        <f t="shared" si="90"/>
        <v>180872.89672377324</v>
      </c>
      <c r="Q304" s="18">
        <f t="shared" si="81"/>
        <v>113684.5479270111</v>
      </c>
      <c r="R304" s="18">
        <f t="shared" si="82"/>
        <v>157479.72222222222</v>
      </c>
      <c r="S304" s="18">
        <f t="shared" si="83"/>
        <v>0</v>
      </c>
      <c r="T304" s="18">
        <f t="shared" si="84"/>
        <v>0</v>
      </c>
      <c r="U304" s="18">
        <v>-178.88888888888781</v>
      </c>
      <c r="V304" s="18"/>
      <c r="W304" s="18"/>
      <c r="X304" s="18">
        <f>76</f>
        <v>76</v>
      </c>
      <c r="Y304" s="18">
        <f t="shared" si="85"/>
        <v>51063.145085539232</v>
      </c>
      <c r="Z304" s="17"/>
      <c r="AA304" s="17"/>
      <c r="AB304" s="17"/>
      <c r="AC304" s="17"/>
      <c r="AD304" s="17"/>
      <c r="AE304" s="17"/>
      <c r="AF304" s="25"/>
      <c r="AT304">
        <f t="shared" si="76"/>
        <v>1</v>
      </c>
    </row>
    <row r="305" spans="1:46" x14ac:dyDescent="0.25">
      <c r="A305" s="3" t="s">
        <v>47</v>
      </c>
      <c r="B305" s="3">
        <v>302</v>
      </c>
      <c r="C305" s="3">
        <v>302</v>
      </c>
      <c r="D305" s="28">
        <f t="shared" si="77"/>
        <v>12.944444444444445</v>
      </c>
      <c r="E305" s="10">
        <v>46.6</v>
      </c>
      <c r="F305" s="17">
        <f t="shared" si="86"/>
        <v>-0.18055555555555614</v>
      </c>
      <c r="G305" s="17">
        <f t="shared" si="87"/>
        <v>-0.65000000000000213</v>
      </c>
      <c r="H305" s="17">
        <f t="shared" si="73"/>
        <v>-332.22222222222331</v>
      </c>
      <c r="I305" s="27">
        <f t="shared" si="74"/>
        <v>64.584850204475316</v>
      </c>
      <c r="J305" s="17">
        <f t="shared" si="75"/>
        <v>270.75599999999997</v>
      </c>
      <c r="K305" s="17">
        <f t="shared" si="78"/>
        <v>3.1186279822519509</v>
      </c>
      <c r="L305" s="17">
        <f t="shared" si="79"/>
        <v>40.368906659150255</v>
      </c>
      <c r="M305" s="18">
        <f t="shared" si="88"/>
        <v>12191.409811063377</v>
      </c>
      <c r="N305" s="18">
        <f t="shared" si="80"/>
        <v>1</v>
      </c>
      <c r="O305" s="18">
        <f t="shared" si="89"/>
        <v>67188.348796762148</v>
      </c>
      <c r="P305" s="18">
        <f t="shared" si="90"/>
        <v>181030.74206138609</v>
      </c>
      <c r="Q305" s="18">
        <f t="shared" si="81"/>
        <v>113842.39326462394</v>
      </c>
      <c r="R305" s="18">
        <f t="shared" si="82"/>
        <v>154153.95061728396</v>
      </c>
      <c r="S305" s="18">
        <f t="shared" si="83"/>
        <v>126.85762099923159</v>
      </c>
      <c r="T305" s="18">
        <f t="shared" si="84"/>
        <v>126.85762099923159</v>
      </c>
      <c r="U305" s="18">
        <v>-332.22222222222331</v>
      </c>
      <c r="V305" s="18"/>
      <c r="W305" s="18"/>
      <c r="X305" s="18">
        <f>76</f>
        <v>76</v>
      </c>
      <c r="Y305" s="18">
        <f t="shared" si="85"/>
        <v>51063.145085539232</v>
      </c>
      <c r="Z305" s="17"/>
      <c r="AA305" s="17"/>
      <c r="AB305" s="17"/>
      <c r="AC305" s="17"/>
      <c r="AD305" s="17"/>
      <c r="AE305" s="17"/>
      <c r="AF305" s="25"/>
      <c r="AT305">
        <f t="shared" si="76"/>
        <v>1</v>
      </c>
    </row>
    <row r="306" spans="1:46" x14ac:dyDescent="0.25">
      <c r="A306" s="3" t="s">
        <v>47</v>
      </c>
      <c r="B306" s="3">
        <v>303</v>
      </c>
      <c r="C306" s="3">
        <v>303</v>
      </c>
      <c r="D306" s="28">
        <f t="shared" si="77"/>
        <v>12.722222222222221</v>
      </c>
      <c r="E306" s="10">
        <v>45.8</v>
      </c>
      <c r="F306" s="17">
        <f t="shared" si="86"/>
        <v>-0.25000000000000061</v>
      </c>
      <c r="G306" s="17">
        <f t="shared" si="87"/>
        <v>-0.90000000000000213</v>
      </c>
      <c r="H306" s="17">
        <f t="shared" si="73"/>
        <v>-460.00000000000114</v>
      </c>
      <c r="I306" s="27">
        <f t="shared" si="74"/>
        <v>62.386379000771591</v>
      </c>
      <c r="J306" s="17">
        <f t="shared" si="75"/>
        <v>270.75599999999997</v>
      </c>
      <c r="K306" s="17">
        <f t="shared" si="78"/>
        <v>-126.8576209992296</v>
      </c>
      <c r="L306" s="17">
        <f t="shared" si="79"/>
        <v>-1613.9108449346431</v>
      </c>
      <c r="M306" s="18">
        <f t="shared" si="88"/>
        <v>-489014.98601519689</v>
      </c>
      <c r="N306" s="18">
        <f t="shared" si="80"/>
        <v>1</v>
      </c>
      <c r="O306" s="18">
        <f t="shared" si="89"/>
        <v>67315.206417761379</v>
      </c>
      <c r="P306" s="18">
        <f t="shared" si="90"/>
        <v>181033.86068936833</v>
      </c>
      <c r="Q306" s="18">
        <f t="shared" si="81"/>
        <v>113718.65427160695</v>
      </c>
      <c r="R306" s="18">
        <f t="shared" si="82"/>
        <v>148906.54320987652</v>
      </c>
      <c r="S306" s="18">
        <f t="shared" si="83"/>
        <v>308.44106469136022</v>
      </c>
      <c r="T306" s="18">
        <f t="shared" si="84"/>
        <v>308.44106469136022</v>
      </c>
      <c r="U306" s="18">
        <v>-460.00000000000114</v>
      </c>
      <c r="V306" s="18"/>
      <c r="W306" s="18"/>
      <c r="X306" s="18">
        <f>76</f>
        <v>76</v>
      </c>
      <c r="Y306" s="18">
        <f t="shared" si="85"/>
        <v>51159.556877498646</v>
      </c>
      <c r="Z306" s="17"/>
      <c r="AA306" s="17"/>
      <c r="AB306" s="17"/>
      <c r="AC306" s="17"/>
      <c r="AD306" s="17"/>
      <c r="AE306" s="17"/>
      <c r="AF306" s="25"/>
      <c r="AT306">
        <f t="shared" si="76"/>
        <v>1</v>
      </c>
    </row>
    <row r="307" spans="1:46" x14ac:dyDescent="0.25">
      <c r="A307" s="3" t="s">
        <v>47</v>
      </c>
      <c r="B307" s="3">
        <v>304</v>
      </c>
      <c r="C307" s="3">
        <v>304</v>
      </c>
      <c r="D307" s="28">
        <f t="shared" si="77"/>
        <v>12.444444444444443</v>
      </c>
      <c r="E307" s="10">
        <v>44.8</v>
      </c>
      <c r="F307" s="17">
        <f t="shared" si="86"/>
        <v>-0.34722222222222221</v>
      </c>
      <c r="G307" s="17">
        <f t="shared" si="87"/>
        <v>-1.25</v>
      </c>
      <c r="H307" s="17">
        <f t="shared" si="73"/>
        <v>-638.88888888888891</v>
      </c>
      <c r="I307" s="27">
        <f t="shared" si="74"/>
        <v>59.691824197530842</v>
      </c>
      <c r="J307" s="17">
        <f t="shared" si="75"/>
        <v>270.75599999999997</v>
      </c>
      <c r="K307" s="17">
        <f t="shared" si="78"/>
        <v>-308.44106469135806</v>
      </c>
      <c r="L307" s="17">
        <f t="shared" si="79"/>
        <v>-3838.3776939369</v>
      </c>
      <c r="M307" s="18">
        <f t="shared" si="88"/>
        <v>-1166866.8189568175</v>
      </c>
      <c r="N307" s="18">
        <f t="shared" si="80"/>
        <v>1</v>
      </c>
      <c r="O307" s="18">
        <f t="shared" si="89"/>
        <v>67623.647482452739</v>
      </c>
      <c r="P307" s="18">
        <f t="shared" si="90"/>
        <v>181033.86068936833</v>
      </c>
      <c r="Q307" s="18">
        <f t="shared" si="81"/>
        <v>113410.21320691559</v>
      </c>
      <c r="R307" s="18">
        <f t="shared" si="82"/>
        <v>142475.06172839503</v>
      </c>
      <c r="S307" s="18">
        <f t="shared" si="83"/>
        <v>440.14914508776565</v>
      </c>
      <c r="T307" s="18">
        <f t="shared" si="84"/>
        <v>440.14914508776565</v>
      </c>
      <c r="U307" s="18">
        <v>-638.88888888888891</v>
      </c>
      <c r="V307" s="18"/>
      <c r="W307" s="18"/>
      <c r="X307" s="18">
        <f>76</f>
        <v>76</v>
      </c>
      <c r="Y307" s="18">
        <f t="shared" si="85"/>
        <v>51393.972086664086</v>
      </c>
      <c r="Z307" s="17"/>
      <c r="AA307" s="17"/>
      <c r="AB307" s="17"/>
      <c r="AC307" s="17"/>
      <c r="AD307" s="17"/>
      <c r="AE307" s="17"/>
      <c r="AF307" s="25"/>
      <c r="AT307">
        <f t="shared" si="76"/>
        <v>1</v>
      </c>
    </row>
    <row r="308" spans="1:46" x14ac:dyDescent="0.25">
      <c r="A308" s="3" t="s">
        <v>47</v>
      </c>
      <c r="B308" s="3">
        <v>305</v>
      </c>
      <c r="C308" s="3">
        <v>305</v>
      </c>
      <c r="D308" s="28">
        <f t="shared" si="77"/>
        <v>12.027777777777777</v>
      </c>
      <c r="E308" s="10">
        <v>43.3</v>
      </c>
      <c r="F308" s="17">
        <f t="shared" si="86"/>
        <v>-0.41666666666666663</v>
      </c>
      <c r="G308" s="17">
        <f t="shared" si="87"/>
        <v>-1.5</v>
      </c>
      <c r="H308" s="17">
        <f t="shared" si="73"/>
        <v>-766.66666666666663</v>
      </c>
      <c r="I308" s="27">
        <f t="shared" si="74"/>
        <v>55.761521578896591</v>
      </c>
      <c r="J308" s="17">
        <f t="shared" si="75"/>
        <v>270.75599999999997</v>
      </c>
      <c r="K308" s="17">
        <f t="shared" si="78"/>
        <v>-440.14914508777008</v>
      </c>
      <c r="L308" s="17">
        <f t="shared" si="79"/>
        <v>-5294.0161061945673</v>
      </c>
      <c r="M308" s="18">
        <f t="shared" si="88"/>
        <v>-1614674.9123893431</v>
      </c>
      <c r="N308" s="18">
        <f t="shared" si="80"/>
        <v>1</v>
      </c>
      <c r="O308" s="18">
        <f t="shared" si="89"/>
        <v>68063.796627540505</v>
      </c>
      <c r="P308" s="18">
        <f t="shared" si="90"/>
        <v>181033.86068936833</v>
      </c>
      <c r="Q308" s="18">
        <f t="shared" si="81"/>
        <v>112970.06406182783</v>
      </c>
      <c r="R308" s="18">
        <f t="shared" si="82"/>
        <v>133094.04320987652</v>
      </c>
      <c r="S308" s="18">
        <f t="shared" si="83"/>
        <v>316.16783442515589</v>
      </c>
      <c r="T308" s="18">
        <f t="shared" si="84"/>
        <v>316.16783442515589</v>
      </c>
      <c r="U308" s="18">
        <v>-766.66666666666663</v>
      </c>
      <c r="V308" s="18"/>
      <c r="W308" s="18"/>
      <c r="X308" s="18">
        <f>76</f>
        <v>76</v>
      </c>
      <c r="Y308" s="18">
        <f t="shared" si="85"/>
        <v>51728.485436930787</v>
      </c>
      <c r="Z308" s="17"/>
      <c r="AA308" s="17"/>
      <c r="AB308" s="17"/>
      <c r="AC308" s="17"/>
      <c r="AD308" s="17"/>
      <c r="AE308" s="17"/>
      <c r="AF308" s="25"/>
      <c r="AT308">
        <f t="shared" si="76"/>
        <v>1</v>
      </c>
    </row>
    <row r="309" spans="1:46" x14ac:dyDescent="0.25">
      <c r="A309" s="3" t="s">
        <v>47</v>
      </c>
      <c r="B309" s="3">
        <v>306</v>
      </c>
      <c r="C309" s="3">
        <v>306</v>
      </c>
      <c r="D309" s="28">
        <f t="shared" si="77"/>
        <v>11.611111111111111</v>
      </c>
      <c r="E309" s="10">
        <v>41.8</v>
      </c>
      <c r="F309" s="17">
        <f t="shared" si="86"/>
        <v>-0.34722222222222221</v>
      </c>
      <c r="G309" s="17">
        <f t="shared" si="87"/>
        <v>-1.25</v>
      </c>
      <c r="H309" s="17">
        <f t="shared" si="73"/>
        <v>-638.88888888888891</v>
      </c>
      <c r="I309" s="27">
        <f t="shared" si="74"/>
        <v>51.965054463734567</v>
      </c>
      <c r="J309" s="17">
        <f t="shared" si="75"/>
        <v>270.75599999999997</v>
      </c>
      <c r="K309" s="17">
        <f t="shared" si="78"/>
        <v>-316.16783442515441</v>
      </c>
      <c r="L309" s="17">
        <f t="shared" si="79"/>
        <v>-3671.0598552698484</v>
      </c>
      <c r="M309" s="18">
        <f t="shared" si="88"/>
        <v>-1123344.3157125737</v>
      </c>
      <c r="N309" s="18">
        <f t="shared" si="80"/>
        <v>1</v>
      </c>
      <c r="O309" s="18">
        <f t="shared" si="89"/>
        <v>68379.964461965661</v>
      </c>
      <c r="P309" s="18">
        <f t="shared" si="90"/>
        <v>181033.86068936833</v>
      </c>
      <c r="Q309" s="18">
        <f t="shared" si="81"/>
        <v>112653.89622740267</v>
      </c>
      <c r="R309" s="18">
        <f t="shared" si="82"/>
        <v>124032.46913580247</v>
      </c>
      <c r="S309" s="18">
        <f t="shared" si="83"/>
        <v>63.068903888895875</v>
      </c>
      <c r="T309" s="18">
        <f t="shared" si="84"/>
        <v>63.068903888895875</v>
      </c>
      <c r="U309" s="18">
        <v>-638.88888888888891</v>
      </c>
      <c r="V309" s="18"/>
      <c r="W309" s="18"/>
      <c r="X309" s="18">
        <f>76</f>
        <v>76</v>
      </c>
      <c r="Y309" s="18">
        <f t="shared" si="85"/>
        <v>51968.772991093902</v>
      </c>
      <c r="Z309" s="17"/>
      <c r="AA309" s="17"/>
      <c r="AB309" s="17"/>
      <c r="AC309" s="17"/>
      <c r="AD309" s="17"/>
      <c r="AE309" s="17"/>
      <c r="AF309" s="25"/>
      <c r="AT309">
        <f t="shared" si="76"/>
        <v>1</v>
      </c>
    </row>
    <row r="310" spans="1:46" x14ac:dyDescent="0.25">
      <c r="A310" s="3" t="s">
        <v>47</v>
      </c>
      <c r="B310" s="3">
        <v>307</v>
      </c>
      <c r="C310" s="3">
        <v>307</v>
      </c>
      <c r="D310" s="28">
        <f t="shared" si="77"/>
        <v>11.333333333333332</v>
      </c>
      <c r="E310" s="10">
        <v>40.799999999999997</v>
      </c>
      <c r="F310" s="17">
        <f t="shared" si="86"/>
        <v>-0.20833333333333331</v>
      </c>
      <c r="G310" s="17">
        <f t="shared" si="87"/>
        <v>-0.75</v>
      </c>
      <c r="H310" s="17">
        <f t="shared" si="73"/>
        <v>-383.33333333333331</v>
      </c>
      <c r="I310" s="27">
        <f t="shared" si="74"/>
        <v>49.508429444444438</v>
      </c>
      <c r="J310" s="17">
        <f t="shared" si="75"/>
        <v>270.75599999999997</v>
      </c>
      <c r="K310" s="17">
        <f t="shared" si="78"/>
        <v>-63.068903888888883</v>
      </c>
      <c r="L310" s="17">
        <f t="shared" si="79"/>
        <v>-714.78091074074064</v>
      </c>
      <c r="M310" s="18">
        <f t="shared" si="88"/>
        <v>-219437.73959740737</v>
      </c>
      <c r="N310" s="18">
        <f t="shared" si="80"/>
        <v>1</v>
      </c>
      <c r="O310" s="18">
        <f t="shared" si="89"/>
        <v>68443.033365854557</v>
      </c>
      <c r="P310" s="18">
        <f t="shared" si="90"/>
        <v>181033.86068936833</v>
      </c>
      <c r="Q310" s="18">
        <f t="shared" si="81"/>
        <v>112590.82732351377</v>
      </c>
      <c r="R310" s="18">
        <f t="shared" si="82"/>
        <v>118168.88888888888</v>
      </c>
      <c r="S310" s="18">
        <f t="shared" si="83"/>
        <v>0</v>
      </c>
      <c r="T310" s="18">
        <f t="shared" si="84"/>
        <v>0</v>
      </c>
      <c r="U310" s="18">
        <v>-383.33333333333331</v>
      </c>
      <c r="V310" s="18"/>
      <c r="W310" s="18"/>
      <c r="X310" s="18">
        <f>76</f>
        <v>76</v>
      </c>
      <c r="Y310" s="18">
        <f t="shared" si="85"/>
        <v>52016.705358049461</v>
      </c>
      <c r="Z310" s="17"/>
      <c r="AA310" s="17"/>
      <c r="AB310" s="17"/>
      <c r="AC310" s="17"/>
      <c r="AD310" s="17"/>
      <c r="AE310" s="17"/>
      <c r="AF310" s="25"/>
      <c r="AT310">
        <f t="shared" si="76"/>
        <v>1</v>
      </c>
    </row>
    <row r="311" spans="1:46" x14ac:dyDescent="0.25">
      <c r="A311" s="3" t="s">
        <v>47</v>
      </c>
      <c r="B311" s="3">
        <v>308</v>
      </c>
      <c r="C311" s="3">
        <v>308</v>
      </c>
      <c r="D311" s="28">
        <f t="shared" si="77"/>
        <v>11.194444444444443</v>
      </c>
      <c r="E311" s="10">
        <v>40.299999999999997</v>
      </c>
      <c r="F311" s="17">
        <f t="shared" si="86"/>
        <v>-9.7222222222221627E-2</v>
      </c>
      <c r="G311" s="17">
        <f t="shared" si="87"/>
        <v>-0.34999999999999787</v>
      </c>
      <c r="H311" s="17">
        <f t="shared" si="73"/>
        <v>-178.88888888888781</v>
      </c>
      <c r="I311" s="27">
        <f t="shared" si="74"/>
        <v>48.302422852044735</v>
      </c>
      <c r="J311" s="17">
        <f t="shared" si="75"/>
        <v>270.75599999999997</v>
      </c>
      <c r="K311" s="17">
        <f t="shared" si="78"/>
        <v>140.16953396315691</v>
      </c>
      <c r="L311" s="17">
        <f t="shared" si="79"/>
        <v>1569.1200607542285</v>
      </c>
      <c r="M311" s="18">
        <f t="shared" si="88"/>
        <v>483288.97871230234</v>
      </c>
      <c r="N311" s="18">
        <f t="shared" si="80"/>
        <v>1</v>
      </c>
      <c r="O311" s="18">
        <f t="shared" si="89"/>
        <v>68443.033365854557</v>
      </c>
      <c r="P311" s="18">
        <f t="shared" si="90"/>
        <v>181033.86068936833</v>
      </c>
      <c r="Q311" s="18">
        <f t="shared" si="81"/>
        <v>112590.82732351377</v>
      </c>
      <c r="R311" s="18">
        <f t="shared" si="82"/>
        <v>115290.33950617281</v>
      </c>
      <c r="S311" s="18">
        <f t="shared" si="83"/>
        <v>0</v>
      </c>
      <c r="T311" s="18">
        <f t="shared" si="84"/>
        <v>0</v>
      </c>
      <c r="U311" s="18">
        <v>-178.88888888888781</v>
      </c>
      <c r="V311" s="18"/>
      <c r="W311" s="18"/>
      <c r="X311" s="18">
        <f>76</f>
        <v>76</v>
      </c>
      <c r="Y311" s="18">
        <f t="shared" si="85"/>
        <v>52016.705358049461</v>
      </c>
      <c r="Z311" s="17"/>
      <c r="AA311" s="17"/>
      <c r="AB311" s="17"/>
      <c r="AC311" s="17"/>
      <c r="AD311" s="17"/>
      <c r="AE311" s="17"/>
      <c r="AF311" s="25"/>
      <c r="AT311">
        <f t="shared" si="76"/>
        <v>1</v>
      </c>
    </row>
    <row r="312" spans="1:46" x14ac:dyDescent="0.25">
      <c r="A312" s="3" t="s">
        <v>47</v>
      </c>
      <c r="B312" s="3">
        <v>309</v>
      </c>
      <c r="C312" s="3">
        <v>309</v>
      </c>
      <c r="D312" s="28">
        <f t="shared" si="77"/>
        <v>11.138888888888889</v>
      </c>
      <c r="E312" s="10">
        <v>40.1</v>
      </c>
      <c r="F312" s="17">
        <f t="shared" si="86"/>
        <v>-8.3333333333332538E-2</v>
      </c>
      <c r="G312" s="17">
        <f t="shared" si="87"/>
        <v>-0.29999999999999716</v>
      </c>
      <c r="H312" s="17">
        <f t="shared" si="73"/>
        <v>-153.33333333333186</v>
      </c>
      <c r="I312" s="27">
        <f t="shared" si="74"/>
        <v>47.824183986304014</v>
      </c>
      <c r="J312" s="17">
        <f t="shared" si="75"/>
        <v>270.75599999999997</v>
      </c>
      <c r="K312" s="17">
        <f t="shared" si="78"/>
        <v>165.24685065297211</v>
      </c>
      <c r="L312" s="17">
        <f t="shared" si="79"/>
        <v>1840.6663086622727</v>
      </c>
      <c r="M312" s="18">
        <f t="shared" si="88"/>
        <v>568765.8893766423</v>
      </c>
      <c r="N312" s="18">
        <f t="shared" si="80"/>
        <v>1</v>
      </c>
      <c r="O312" s="18">
        <f t="shared" si="89"/>
        <v>68443.033365854557</v>
      </c>
      <c r="P312" s="18">
        <f t="shared" si="90"/>
        <v>181174.0302233315</v>
      </c>
      <c r="Q312" s="18">
        <f t="shared" si="81"/>
        <v>112730.99685747694</v>
      </c>
      <c r="R312" s="18">
        <f t="shared" si="82"/>
        <v>114148.85802469136</v>
      </c>
      <c r="S312" s="18">
        <f t="shared" si="83"/>
        <v>0</v>
      </c>
      <c r="T312" s="18">
        <f t="shared" si="84"/>
        <v>0</v>
      </c>
      <c r="U312" s="18">
        <v>-153.33333333333186</v>
      </c>
      <c r="V312" s="18"/>
      <c r="W312" s="18"/>
      <c r="X312" s="18">
        <f>76</f>
        <v>76</v>
      </c>
      <c r="Y312" s="18">
        <f t="shared" si="85"/>
        <v>52016.705358049461</v>
      </c>
      <c r="Z312" s="17"/>
      <c r="AA312" s="17"/>
      <c r="AB312" s="17"/>
      <c r="AC312" s="17"/>
      <c r="AD312" s="17"/>
      <c r="AE312" s="17"/>
      <c r="AF312" s="25"/>
      <c r="AT312">
        <f t="shared" si="76"/>
        <v>1</v>
      </c>
    </row>
    <row r="313" spans="1:46" x14ac:dyDescent="0.25">
      <c r="A313" s="3" t="s">
        <v>47</v>
      </c>
      <c r="B313" s="3">
        <v>310</v>
      </c>
      <c r="C313" s="3">
        <v>310</v>
      </c>
      <c r="D313" s="28">
        <f t="shared" si="77"/>
        <v>11.027777777777779</v>
      </c>
      <c r="E313" s="10">
        <v>39.700000000000003</v>
      </c>
      <c r="F313" s="17">
        <f t="shared" si="86"/>
        <v>-0.12499999999999981</v>
      </c>
      <c r="G313" s="17">
        <f t="shared" si="87"/>
        <v>-0.44999999999999929</v>
      </c>
      <c r="H313" s="17">
        <f t="shared" si="73"/>
        <v>-229.99999999999963</v>
      </c>
      <c r="I313" s="27">
        <f t="shared" si="74"/>
        <v>46.874844148341055</v>
      </c>
      <c r="J313" s="17">
        <f t="shared" si="75"/>
        <v>270.75599999999997</v>
      </c>
      <c r="K313" s="17">
        <f t="shared" si="78"/>
        <v>87.630844148341396</v>
      </c>
      <c r="L313" s="17">
        <f t="shared" si="79"/>
        <v>966.37347574698708</v>
      </c>
      <c r="M313" s="18">
        <f t="shared" si="88"/>
        <v>299575.77748156601</v>
      </c>
      <c r="N313" s="18">
        <f t="shared" si="80"/>
        <v>1</v>
      </c>
      <c r="O313" s="18">
        <f t="shared" si="89"/>
        <v>68443.033365854557</v>
      </c>
      <c r="P313" s="18">
        <f t="shared" si="90"/>
        <v>181339.27707398447</v>
      </c>
      <c r="Q313" s="18">
        <f t="shared" si="81"/>
        <v>112896.24370812991</v>
      </c>
      <c r="R313" s="18">
        <f t="shared" si="82"/>
        <v>111882.93209876544</v>
      </c>
      <c r="S313" s="18">
        <f t="shared" si="83"/>
        <v>0</v>
      </c>
      <c r="T313" s="18">
        <f t="shared" si="84"/>
        <v>0</v>
      </c>
      <c r="U313" s="18">
        <v>-229.99999999999963</v>
      </c>
      <c r="V313" s="18"/>
      <c r="W313" s="18"/>
      <c r="X313" s="18">
        <f>76</f>
        <v>76</v>
      </c>
      <c r="Y313" s="18">
        <f t="shared" si="85"/>
        <v>52016.705358049461</v>
      </c>
      <c r="Z313" s="17"/>
      <c r="AA313" s="17"/>
      <c r="AB313" s="17"/>
      <c r="AC313" s="17"/>
      <c r="AD313" s="17"/>
      <c r="AE313" s="17"/>
      <c r="AF313" s="25"/>
      <c r="AT313">
        <f t="shared" si="76"/>
        <v>1</v>
      </c>
    </row>
    <row r="314" spans="1:46" x14ac:dyDescent="0.25">
      <c r="A314" s="3" t="s">
        <v>47</v>
      </c>
      <c r="B314" s="3">
        <v>311</v>
      </c>
      <c r="C314" s="3">
        <v>311</v>
      </c>
      <c r="D314" s="28">
        <f t="shared" si="77"/>
        <v>10.888888888888889</v>
      </c>
      <c r="E314" s="10">
        <v>39.200000000000003</v>
      </c>
      <c r="F314" s="17">
        <f t="shared" si="86"/>
        <v>-0.16666666666666705</v>
      </c>
      <c r="G314" s="17">
        <f t="shared" si="87"/>
        <v>-0.60000000000000142</v>
      </c>
      <c r="H314" s="17">
        <f t="shared" si="73"/>
        <v>-306.66666666666737</v>
      </c>
      <c r="I314" s="27">
        <f t="shared" si="74"/>
        <v>45.701552901234571</v>
      </c>
      <c r="J314" s="17">
        <f t="shared" si="75"/>
        <v>270.75599999999997</v>
      </c>
      <c r="K314" s="17">
        <f t="shared" si="78"/>
        <v>9.7908862345671537</v>
      </c>
      <c r="L314" s="17">
        <f t="shared" si="79"/>
        <v>106.61187233195345</v>
      </c>
      <c r="M314" s="18">
        <f t="shared" si="88"/>
        <v>33156.292295237523</v>
      </c>
      <c r="N314" s="18">
        <f t="shared" si="80"/>
        <v>1</v>
      </c>
      <c r="O314" s="18">
        <f t="shared" si="89"/>
        <v>68443.033365854557</v>
      </c>
      <c r="P314" s="18">
        <f t="shared" si="90"/>
        <v>181426.90791813281</v>
      </c>
      <c r="Q314" s="18">
        <f t="shared" si="81"/>
        <v>112983.87455227826</v>
      </c>
      <c r="R314" s="18">
        <f t="shared" si="82"/>
        <v>109082.46913580249</v>
      </c>
      <c r="S314" s="18">
        <f t="shared" si="83"/>
        <v>145.16007221740438</v>
      </c>
      <c r="T314" s="18">
        <f t="shared" si="84"/>
        <v>145.16007221740438</v>
      </c>
      <c r="U314" s="18">
        <v>-306.66666666666737</v>
      </c>
      <c r="V314" s="18"/>
      <c r="W314" s="18"/>
      <c r="X314" s="18">
        <f>76</f>
        <v>76</v>
      </c>
      <c r="Y314" s="18">
        <f t="shared" si="85"/>
        <v>52016.705358049461</v>
      </c>
      <c r="Z314" s="17"/>
      <c r="AA314" s="17"/>
      <c r="AB314" s="17"/>
      <c r="AC314" s="17"/>
      <c r="AD314" s="17"/>
      <c r="AE314" s="17"/>
      <c r="AF314" s="25"/>
      <c r="AT314">
        <f t="shared" si="76"/>
        <v>1</v>
      </c>
    </row>
    <row r="315" spans="1:46" x14ac:dyDescent="0.25">
      <c r="A315" s="3" t="s">
        <v>47</v>
      </c>
      <c r="B315" s="3">
        <v>312</v>
      </c>
      <c r="C315" s="3">
        <v>312</v>
      </c>
      <c r="D315" s="28">
        <f t="shared" si="77"/>
        <v>10.694444444444445</v>
      </c>
      <c r="E315" s="10">
        <v>38.5</v>
      </c>
      <c r="F315" s="17">
        <f t="shared" si="86"/>
        <v>-0.25000000000000061</v>
      </c>
      <c r="G315" s="17">
        <f t="shared" si="87"/>
        <v>-0.90000000000000213</v>
      </c>
      <c r="H315" s="17">
        <f t="shared" si="73"/>
        <v>-460.00000000000114</v>
      </c>
      <c r="I315" s="27">
        <f t="shared" si="74"/>
        <v>44.083927782600306</v>
      </c>
      <c r="J315" s="17">
        <f t="shared" si="75"/>
        <v>270.75599999999997</v>
      </c>
      <c r="K315" s="17">
        <f t="shared" si="78"/>
        <v>-145.16007221740085</v>
      </c>
      <c r="L315" s="17">
        <f t="shared" si="79"/>
        <v>-1552.406327880537</v>
      </c>
      <c r="M315" s="18">
        <f t="shared" si="88"/>
        <v>-484350.77429872751</v>
      </c>
      <c r="N315" s="18">
        <f t="shared" si="80"/>
        <v>1</v>
      </c>
      <c r="O315" s="18">
        <f t="shared" si="89"/>
        <v>68588.193438071961</v>
      </c>
      <c r="P315" s="18">
        <f t="shared" si="90"/>
        <v>181436.69880436739</v>
      </c>
      <c r="Q315" s="18">
        <f t="shared" si="81"/>
        <v>112848.50536629543</v>
      </c>
      <c r="R315" s="18">
        <f t="shared" si="82"/>
        <v>105221.45061728396</v>
      </c>
      <c r="S315" s="18">
        <f t="shared" si="83"/>
        <v>326.53205581403745</v>
      </c>
      <c r="T315" s="18">
        <f t="shared" si="84"/>
        <v>326.53205581403745</v>
      </c>
      <c r="U315" s="18">
        <v>-460.00000000000114</v>
      </c>
      <c r="V315" s="18"/>
      <c r="W315" s="18"/>
      <c r="X315" s="18">
        <f>76</f>
        <v>76</v>
      </c>
      <c r="Y315" s="18">
        <f t="shared" si="85"/>
        <v>52127.02701293469</v>
      </c>
      <c r="Z315" s="17"/>
      <c r="AA315" s="17"/>
      <c r="AB315" s="17"/>
      <c r="AC315" s="17"/>
      <c r="AD315" s="17"/>
      <c r="AE315" s="17"/>
      <c r="AF315" s="25"/>
      <c r="AT315">
        <f t="shared" si="76"/>
        <v>1</v>
      </c>
    </row>
    <row r="316" spans="1:46" x14ac:dyDescent="0.25">
      <c r="A316" s="3" t="s">
        <v>47</v>
      </c>
      <c r="B316" s="3">
        <v>313</v>
      </c>
      <c r="C316" s="3">
        <v>313</v>
      </c>
      <c r="D316" s="28">
        <f t="shared" si="77"/>
        <v>10.388888888888888</v>
      </c>
      <c r="E316" s="10">
        <v>37.4</v>
      </c>
      <c r="F316" s="17">
        <f t="shared" si="86"/>
        <v>-0.34722222222222221</v>
      </c>
      <c r="G316" s="17">
        <f t="shared" si="87"/>
        <v>-1.25</v>
      </c>
      <c r="H316" s="17">
        <f t="shared" si="73"/>
        <v>-638.88888888888891</v>
      </c>
      <c r="I316" s="27">
        <f t="shared" si="74"/>
        <v>41.600833074845667</v>
      </c>
      <c r="J316" s="17">
        <f t="shared" si="75"/>
        <v>270.75599999999997</v>
      </c>
      <c r="K316" s="17">
        <f t="shared" si="78"/>
        <v>-326.53205581404325</v>
      </c>
      <c r="L316" s="17">
        <f t="shared" si="79"/>
        <v>-3392.3052465125597</v>
      </c>
      <c r="M316" s="18">
        <f t="shared" si="88"/>
        <v>-1061791.5421584311</v>
      </c>
      <c r="N316" s="18">
        <f t="shared" si="80"/>
        <v>1</v>
      </c>
      <c r="O316" s="18">
        <f t="shared" si="89"/>
        <v>68914.725493885999</v>
      </c>
      <c r="P316" s="18">
        <f t="shared" si="90"/>
        <v>181436.69880436739</v>
      </c>
      <c r="Q316" s="18">
        <f t="shared" si="81"/>
        <v>112521.97331048139</v>
      </c>
      <c r="R316" s="18">
        <f t="shared" si="82"/>
        <v>99294.691358024662</v>
      </c>
      <c r="S316" s="18">
        <f t="shared" si="83"/>
        <v>457.36604166666802</v>
      </c>
      <c r="T316" s="18">
        <f t="shared" si="84"/>
        <v>457.36604166666802</v>
      </c>
      <c r="U316" s="18">
        <v>-638.88888888888891</v>
      </c>
      <c r="V316" s="18"/>
      <c r="W316" s="18"/>
      <c r="X316" s="18">
        <f>76</f>
        <v>76</v>
      </c>
      <c r="Y316" s="18">
        <f t="shared" si="85"/>
        <v>52375.191375353359</v>
      </c>
      <c r="Z316" s="17"/>
      <c r="AA316" s="17"/>
      <c r="AB316" s="17"/>
      <c r="AC316" s="17"/>
      <c r="AD316" s="17"/>
      <c r="AE316" s="17"/>
      <c r="AF316" s="25"/>
      <c r="AT316">
        <f t="shared" si="76"/>
        <v>1</v>
      </c>
    </row>
    <row r="317" spans="1:46" x14ac:dyDescent="0.25">
      <c r="A317" s="3" t="s">
        <v>47</v>
      </c>
      <c r="B317" s="3">
        <v>314</v>
      </c>
      <c r="C317" s="3">
        <v>314</v>
      </c>
      <c r="D317" s="28">
        <f t="shared" si="77"/>
        <v>10</v>
      </c>
      <c r="E317" s="10">
        <v>36</v>
      </c>
      <c r="F317" s="17">
        <f t="shared" si="86"/>
        <v>-0.41666666666666663</v>
      </c>
      <c r="G317" s="17">
        <f t="shared" si="87"/>
        <v>-1.5</v>
      </c>
      <c r="H317" s="17">
        <f t="shared" si="73"/>
        <v>-766.66666666666663</v>
      </c>
      <c r="I317" s="27">
        <f t="shared" si="74"/>
        <v>38.544624999999996</v>
      </c>
      <c r="J317" s="17">
        <f t="shared" si="75"/>
        <v>270.75599999999997</v>
      </c>
      <c r="K317" s="17">
        <f t="shared" si="78"/>
        <v>-457.36604166666666</v>
      </c>
      <c r="L317" s="17">
        <f t="shared" si="79"/>
        <v>-4573.6604166666666</v>
      </c>
      <c r="M317" s="18">
        <f t="shared" si="88"/>
        <v>-1436129.3708333333</v>
      </c>
      <c r="N317" s="18">
        <f t="shared" si="80"/>
        <v>1</v>
      </c>
      <c r="O317" s="18">
        <f t="shared" si="89"/>
        <v>69372.091535552667</v>
      </c>
      <c r="P317" s="18">
        <f t="shared" si="90"/>
        <v>181436.69880436739</v>
      </c>
      <c r="Q317" s="18">
        <f t="shared" si="81"/>
        <v>112064.60726881473</v>
      </c>
      <c r="R317" s="18">
        <f t="shared" si="82"/>
        <v>92000</v>
      </c>
      <c r="S317" s="18">
        <f t="shared" si="83"/>
        <v>460.71609302469005</v>
      </c>
      <c r="T317" s="18">
        <f t="shared" si="84"/>
        <v>460.71609302469005</v>
      </c>
      <c r="U317" s="18">
        <v>-766.66666666666663</v>
      </c>
      <c r="V317" s="18"/>
      <c r="W317" s="18"/>
      <c r="X317" s="18">
        <f>76</f>
        <v>76</v>
      </c>
      <c r="Y317" s="18">
        <f t="shared" si="85"/>
        <v>52722.789567020031</v>
      </c>
      <c r="Z317" s="17"/>
      <c r="AA317" s="17"/>
      <c r="AB317" s="17"/>
      <c r="AC317" s="17"/>
      <c r="AD317" s="17"/>
      <c r="AE317" s="17"/>
      <c r="AF317" s="25"/>
      <c r="AT317">
        <f t="shared" si="76"/>
        <v>1</v>
      </c>
    </row>
    <row r="318" spans="1:46" x14ac:dyDescent="0.25">
      <c r="A318" s="3" t="s">
        <v>47</v>
      </c>
      <c r="B318" s="3">
        <v>315</v>
      </c>
      <c r="C318" s="3">
        <v>315</v>
      </c>
      <c r="D318" s="28">
        <f t="shared" si="77"/>
        <v>9.5555555555555554</v>
      </c>
      <c r="E318" s="10">
        <v>34.4</v>
      </c>
      <c r="F318" s="17">
        <f t="shared" si="86"/>
        <v>-0.41666666666666663</v>
      </c>
      <c r="G318" s="17">
        <f t="shared" si="87"/>
        <v>-1.5</v>
      </c>
      <c r="H318" s="17">
        <f t="shared" si="73"/>
        <v>-766.66666666666663</v>
      </c>
      <c r="I318" s="27">
        <f t="shared" si="74"/>
        <v>35.194573641975303</v>
      </c>
      <c r="J318" s="17">
        <f t="shared" si="75"/>
        <v>270.75599999999997</v>
      </c>
      <c r="K318" s="17">
        <f t="shared" si="78"/>
        <v>-460.7160930246913</v>
      </c>
      <c r="L318" s="17">
        <f t="shared" si="79"/>
        <v>-4402.3982222359391</v>
      </c>
      <c r="M318" s="18">
        <f t="shared" si="88"/>
        <v>-1386755.4400043208</v>
      </c>
      <c r="N318" s="18">
        <f t="shared" si="80"/>
        <v>1</v>
      </c>
      <c r="O318" s="18">
        <f t="shared" si="89"/>
        <v>69832.807628577357</v>
      </c>
      <c r="P318" s="18">
        <f t="shared" si="90"/>
        <v>181436.69880436739</v>
      </c>
      <c r="Q318" s="18">
        <f t="shared" si="81"/>
        <v>111603.89117579004</v>
      </c>
      <c r="R318" s="18">
        <f t="shared" si="82"/>
        <v>84003.950617283946</v>
      </c>
      <c r="S318" s="18">
        <f t="shared" si="83"/>
        <v>386.85580815972935</v>
      </c>
      <c r="T318" s="18">
        <f t="shared" si="84"/>
        <v>386.85580815972935</v>
      </c>
      <c r="U318" s="18">
        <v>-766.66666666666663</v>
      </c>
      <c r="V318" s="18"/>
      <c r="W318" s="18"/>
      <c r="X318" s="18">
        <f>76</f>
        <v>76</v>
      </c>
      <c r="Y318" s="18">
        <f t="shared" si="85"/>
        <v>53072.93379771879</v>
      </c>
      <c r="Z318" s="17"/>
      <c r="AA318" s="17"/>
      <c r="AB318" s="17"/>
      <c r="AC318" s="17"/>
      <c r="AD318" s="17"/>
      <c r="AE318" s="17"/>
      <c r="AF318" s="25"/>
      <c r="AT318">
        <f t="shared" si="76"/>
        <v>1</v>
      </c>
    </row>
    <row r="319" spans="1:46" x14ac:dyDescent="0.25">
      <c r="A319" s="3" t="s">
        <v>47</v>
      </c>
      <c r="B319" s="3">
        <v>316</v>
      </c>
      <c r="C319" s="3">
        <v>316</v>
      </c>
      <c r="D319" s="28">
        <f t="shared" si="77"/>
        <v>9.1666666666666661</v>
      </c>
      <c r="E319" s="10">
        <v>33</v>
      </c>
      <c r="F319" s="17">
        <f t="shared" si="86"/>
        <v>-0.37499999999999989</v>
      </c>
      <c r="G319" s="17">
        <f t="shared" si="87"/>
        <v>-1.3499999999999996</v>
      </c>
      <c r="H319" s="17">
        <f t="shared" si="73"/>
        <v>-689.99999999999977</v>
      </c>
      <c r="I319" s="27">
        <f t="shared" si="74"/>
        <v>32.388191840277777</v>
      </c>
      <c r="J319" s="17">
        <f t="shared" si="75"/>
        <v>270.75599999999997</v>
      </c>
      <c r="K319" s="17">
        <f t="shared" si="78"/>
        <v>-386.85580815972207</v>
      </c>
      <c r="L319" s="17">
        <f t="shared" si="79"/>
        <v>-3546.1782414641189</v>
      </c>
      <c r="M319" s="18">
        <f t="shared" si="88"/>
        <v>-1120592.3243026615</v>
      </c>
      <c r="N319" s="18">
        <f t="shared" si="80"/>
        <v>1</v>
      </c>
      <c r="O319" s="18">
        <f t="shared" si="89"/>
        <v>70219.663436737086</v>
      </c>
      <c r="P319" s="18">
        <f t="shared" si="90"/>
        <v>181436.69880436739</v>
      </c>
      <c r="Q319" s="18">
        <f t="shared" si="81"/>
        <v>111217.03536763031</v>
      </c>
      <c r="R319" s="18">
        <f t="shared" si="82"/>
        <v>77305.555555555547</v>
      </c>
      <c r="S319" s="18">
        <f t="shared" si="83"/>
        <v>466.02400909240532</v>
      </c>
      <c r="T319" s="18">
        <f t="shared" si="84"/>
        <v>466.02400909240532</v>
      </c>
      <c r="U319" s="18">
        <v>-689.99999999999977</v>
      </c>
      <c r="V319" s="18"/>
      <c r="W319" s="18"/>
      <c r="X319" s="18">
        <f>76</f>
        <v>76</v>
      </c>
      <c r="Y319" s="18">
        <f t="shared" si="85"/>
        <v>53366.944211920185</v>
      </c>
      <c r="Z319" s="17"/>
      <c r="AA319" s="17"/>
      <c r="AB319" s="17"/>
      <c r="AC319" s="17"/>
      <c r="AD319" s="17"/>
      <c r="AE319" s="17"/>
      <c r="AF319" s="25"/>
      <c r="AT319">
        <f t="shared" si="76"/>
        <v>1</v>
      </c>
    </row>
    <row r="320" spans="1:46" x14ac:dyDescent="0.25">
      <c r="A320" s="3" t="s">
        <v>47</v>
      </c>
      <c r="B320" s="3">
        <v>317</v>
      </c>
      <c r="C320" s="3">
        <v>317</v>
      </c>
      <c r="D320" s="28">
        <f t="shared" si="77"/>
        <v>8.8055555555555554</v>
      </c>
      <c r="E320" s="10">
        <v>31.7</v>
      </c>
      <c r="F320" s="17">
        <f t="shared" si="86"/>
        <v>-0.41666666666666663</v>
      </c>
      <c r="G320" s="17">
        <f t="shared" si="87"/>
        <v>-1.5</v>
      </c>
      <c r="H320" s="17">
        <f t="shared" si="73"/>
        <v>-766.66666666666663</v>
      </c>
      <c r="I320" s="27">
        <f t="shared" si="74"/>
        <v>29.886657574266973</v>
      </c>
      <c r="J320" s="17">
        <f t="shared" si="75"/>
        <v>270.75599999999997</v>
      </c>
      <c r="K320" s="17">
        <f t="shared" si="78"/>
        <v>-466.02400909239964</v>
      </c>
      <c r="L320" s="17">
        <f t="shared" si="79"/>
        <v>-4103.6003022858522</v>
      </c>
      <c r="M320" s="18">
        <f t="shared" si="88"/>
        <v>-1300841.2958246151</v>
      </c>
      <c r="N320" s="18">
        <f t="shared" si="80"/>
        <v>1</v>
      </c>
      <c r="O320" s="18">
        <f t="shared" si="89"/>
        <v>70685.687445829491</v>
      </c>
      <c r="P320" s="18">
        <f t="shared" si="90"/>
        <v>181436.69880436739</v>
      </c>
      <c r="Q320" s="18">
        <f t="shared" si="81"/>
        <v>110751.0113585379</v>
      </c>
      <c r="R320" s="18">
        <f t="shared" si="82"/>
        <v>71334.783950617275</v>
      </c>
      <c r="S320" s="18">
        <f t="shared" si="83"/>
        <v>648.03245486110973</v>
      </c>
      <c r="T320" s="18">
        <f t="shared" si="84"/>
        <v>648.03245486110973</v>
      </c>
      <c r="U320" s="18">
        <v>-766.66666666666663</v>
      </c>
      <c r="V320" s="18"/>
      <c r="W320" s="18"/>
      <c r="X320" s="18">
        <f>76</f>
        <v>76</v>
      </c>
      <c r="Y320" s="18">
        <f t="shared" si="85"/>
        <v>53721.122458830418</v>
      </c>
      <c r="Z320" s="17"/>
      <c r="AA320" s="17"/>
      <c r="AB320" s="17"/>
      <c r="AC320" s="17"/>
      <c r="AD320" s="17"/>
      <c r="AE320" s="17"/>
      <c r="AF320" s="25"/>
      <c r="AT320">
        <f t="shared" si="76"/>
        <v>1</v>
      </c>
    </row>
    <row r="321" spans="1:46" x14ac:dyDescent="0.25">
      <c r="A321" s="3" t="s">
        <v>47</v>
      </c>
      <c r="B321" s="3">
        <v>318</v>
      </c>
      <c r="C321" s="3">
        <v>318</v>
      </c>
      <c r="D321" s="28">
        <f t="shared" si="77"/>
        <v>8.3333333333333339</v>
      </c>
      <c r="E321" s="10">
        <v>30</v>
      </c>
      <c r="F321" s="17">
        <f t="shared" si="86"/>
        <v>-0.51388888888888873</v>
      </c>
      <c r="G321" s="17">
        <f t="shared" si="87"/>
        <v>-1.8499999999999996</v>
      </c>
      <c r="H321" s="17">
        <f t="shared" si="73"/>
        <v>-945.55555555555532</v>
      </c>
      <c r="I321" s="27">
        <f t="shared" si="74"/>
        <v>26.767100694444448</v>
      </c>
      <c r="J321" s="17">
        <f t="shared" si="75"/>
        <v>270.75599999999997</v>
      </c>
      <c r="K321" s="17">
        <f t="shared" si="78"/>
        <v>-648.03245486111086</v>
      </c>
      <c r="L321" s="17">
        <f t="shared" si="79"/>
        <v>-5400.2704571759241</v>
      </c>
      <c r="M321" s="18">
        <f t="shared" si="88"/>
        <v>-1717286.0053819439</v>
      </c>
      <c r="N321" s="18">
        <f t="shared" si="80"/>
        <v>1</v>
      </c>
      <c r="O321" s="18">
        <f t="shared" si="89"/>
        <v>71333.719900690601</v>
      </c>
      <c r="P321" s="18">
        <f t="shared" si="90"/>
        <v>181436.69880436739</v>
      </c>
      <c r="Q321" s="18">
        <f t="shared" si="81"/>
        <v>110102.97890367679</v>
      </c>
      <c r="R321" s="18">
        <f t="shared" si="82"/>
        <v>63888.888888888898</v>
      </c>
      <c r="S321" s="18">
        <f t="shared" si="83"/>
        <v>702.5935478395113</v>
      </c>
      <c r="T321" s="18">
        <f t="shared" si="84"/>
        <v>702.5935478395113</v>
      </c>
      <c r="U321" s="18">
        <v>-945.55555555555532</v>
      </c>
      <c r="V321" s="18"/>
      <c r="W321" s="18"/>
      <c r="X321" s="18">
        <f>76</f>
        <v>76</v>
      </c>
      <c r="Y321" s="18">
        <f t="shared" si="85"/>
        <v>54213.627124524857</v>
      </c>
      <c r="Z321" s="17"/>
      <c r="AA321" s="17"/>
      <c r="AB321" s="17"/>
      <c r="AC321" s="17"/>
      <c r="AD321" s="17"/>
      <c r="AE321" s="17"/>
      <c r="AF321" s="25"/>
      <c r="AT321">
        <f t="shared" si="76"/>
        <v>1</v>
      </c>
    </row>
    <row r="322" spans="1:46" x14ac:dyDescent="0.25">
      <c r="A322" s="3" t="s">
        <v>47</v>
      </c>
      <c r="B322" s="3">
        <v>319</v>
      </c>
      <c r="C322" s="3">
        <v>319</v>
      </c>
      <c r="D322" s="28">
        <f t="shared" si="77"/>
        <v>7.7777777777777777</v>
      </c>
      <c r="E322" s="10">
        <v>28</v>
      </c>
      <c r="F322" s="17">
        <f t="shared" si="86"/>
        <v>-0.54166666666666641</v>
      </c>
      <c r="G322" s="17">
        <f t="shared" si="87"/>
        <v>-1.9499999999999993</v>
      </c>
      <c r="H322" s="17">
        <f t="shared" si="73"/>
        <v>-996.66666666666617</v>
      </c>
      <c r="I322" s="27">
        <f t="shared" si="74"/>
        <v>23.317118827160492</v>
      </c>
      <c r="J322" s="17">
        <f t="shared" si="75"/>
        <v>270.75599999999997</v>
      </c>
      <c r="K322" s="17">
        <f t="shared" si="78"/>
        <v>-702.59354783950573</v>
      </c>
      <c r="L322" s="17">
        <f t="shared" si="79"/>
        <v>-5464.616483196156</v>
      </c>
      <c r="M322" s="18">
        <f t="shared" si="88"/>
        <v>-1743212.6581395736</v>
      </c>
      <c r="N322" s="18">
        <f t="shared" si="80"/>
        <v>1</v>
      </c>
      <c r="O322" s="18">
        <f t="shared" si="89"/>
        <v>72036.313448530113</v>
      </c>
      <c r="P322" s="18">
        <f t="shared" si="90"/>
        <v>181436.69880436739</v>
      </c>
      <c r="Q322" s="18">
        <f t="shared" si="81"/>
        <v>109400.38535583728</v>
      </c>
      <c r="R322" s="18">
        <f t="shared" si="82"/>
        <v>55654.320987654319</v>
      </c>
      <c r="S322" s="18">
        <f t="shared" si="83"/>
        <v>322.31731481770112</v>
      </c>
      <c r="T322" s="18">
        <f t="shared" si="84"/>
        <v>322.31731481770112</v>
      </c>
      <c r="U322" s="18">
        <v>-996.66666666666617</v>
      </c>
      <c r="V322" s="18"/>
      <c r="W322" s="18"/>
      <c r="X322" s="18">
        <f>76</f>
        <v>76</v>
      </c>
      <c r="Y322" s="18">
        <f t="shared" si="85"/>
        <v>54747.598220882886</v>
      </c>
      <c r="Z322" s="17"/>
      <c r="AA322" s="17"/>
      <c r="AB322" s="17"/>
      <c r="AC322" s="17"/>
      <c r="AD322" s="17"/>
      <c r="AE322" s="17"/>
      <c r="AF322" s="25"/>
      <c r="AT322">
        <f t="shared" si="76"/>
        <v>1</v>
      </c>
    </row>
    <row r="323" spans="1:46" x14ac:dyDescent="0.25">
      <c r="A323" s="3" t="s">
        <v>47</v>
      </c>
      <c r="B323" s="3">
        <v>320</v>
      </c>
      <c r="C323" s="3">
        <v>320</v>
      </c>
      <c r="D323" s="28">
        <f t="shared" si="77"/>
        <v>7.25</v>
      </c>
      <c r="E323" s="10">
        <v>26.1</v>
      </c>
      <c r="F323" s="17">
        <f t="shared" si="86"/>
        <v>-0.33333333333333315</v>
      </c>
      <c r="G323" s="17">
        <f t="shared" si="87"/>
        <v>-1.1999999999999993</v>
      </c>
      <c r="H323" s="17">
        <f t="shared" ref="H323:H386" si="91">$AC$2*F323</f>
        <v>-613.33333333333303</v>
      </c>
      <c r="I323" s="27">
        <f t="shared" ref="I323:I386" si="92">1/2*$Z$2*$AA$2*$AB$2*D323^2</f>
        <v>20.260018515624999</v>
      </c>
      <c r="J323" s="17">
        <f t="shared" ref="J323:J386" si="93">$AC$2*$AE$2*9.81</f>
        <v>270.75599999999997</v>
      </c>
      <c r="K323" s="17">
        <f t="shared" si="78"/>
        <v>-322.31731481770805</v>
      </c>
      <c r="L323" s="17">
        <f t="shared" si="79"/>
        <v>-2336.8005324283836</v>
      </c>
      <c r="M323" s="18">
        <f t="shared" si="88"/>
        <v>-747776.17037708277</v>
      </c>
      <c r="N323" s="18">
        <f t="shared" si="80"/>
        <v>1</v>
      </c>
      <c r="O323" s="18">
        <f t="shared" si="89"/>
        <v>72358.630763347814</v>
      </c>
      <c r="P323" s="18">
        <f t="shared" si="90"/>
        <v>181436.69880436739</v>
      </c>
      <c r="Q323" s="18">
        <f t="shared" si="81"/>
        <v>109078.06804101958</v>
      </c>
      <c r="R323" s="18">
        <f t="shared" si="82"/>
        <v>48357.5</v>
      </c>
      <c r="S323" s="18">
        <f t="shared" si="83"/>
        <v>16.419458765434683</v>
      </c>
      <c r="T323" s="18">
        <f t="shared" si="84"/>
        <v>16.419458765434683</v>
      </c>
      <c r="U323" s="18">
        <v>-613.33333333333303</v>
      </c>
      <c r="V323" s="18"/>
      <c r="W323" s="18"/>
      <c r="X323" s="18">
        <f>76</f>
        <v>76</v>
      </c>
      <c r="Y323" s="18">
        <f t="shared" si="85"/>
        <v>54992.559380144339</v>
      </c>
      <c r="Z323" s="17"/>
      <c r="AA323" s="17"/>
      <c r="AB323" s="17"/>
      <c r="AC323" s="17"/>
      <c r="AD323" s="17"/>
      <c r="AE323" s="17"/>
      <c r="AF323" s="25"/>
      <c r="AT323">
        <f t="shared" ref="AT323:AT386" si="94">B325-B324</f>
        <v>1</v>
      </c>
    </row>
    <row r="324" spans="1:46" x14ac:dyDescent="0.25">
      <c r="A324" s="3" t="s">
        <v>47</v>
      </c>
      <c r="B324" s="3">
        <v>321</v>
      </c>
      <c r="C324" s="3">
        <v>321</v>
      </c>
      <c r="D324" s="28">
        <f t="shared" ref="D324:D387" si="95">E324/3.6</f>
        <v>7.1111111111111116</v>
      </c>
      <c r="E324" s="10">
        <v>25.6</v>
      </c>
      <c r="F324" s="17">
        <f t="shared" si="86"/>
        <v>-0.16666666666666705</v>
      </c>
      <c r="G324" s="17">
        <f t="shared" si="87"/>
        <v>-0.60000000000000142</v>
      </c>
      <c r="H324" s="17">
        <f t="shared" si="91"/>
        <v>-306.66666666666737</v>
      </c>
      <c r="I324" s="27">
        <f t="shared" si="92"/>
        <v>19.491207901234571</v>
      </c>
      <c r="J324" s="17">
        <f t="shared" si="93"/>
        <v>270.75599999999997</v>
      </c>
      <c r="K324" s="17">
        <f t="shared" ref="K324:K387" si="96">H324+I324+J324</f>
        <v>-16.419458765432807</v>
      </c>
      <c r="L324" s="17">
        <f t="shared" ref="L324:L387" si="97">K324*D324</f>
        <v>-116.76059566529997</v>
      </c>
      <c r="M324" s="18">
        <f t="shared" si="88"/>
        <v>-37480.151208561292</v>
      </c>
      <c r="N324" s="18">
        <f t="shared" ref="N324:N387" si="98">B325-B324</f>
        <v>1</v>
      </c>
      <c r="O324" s="18">
        <f t="shared" si="89"/>
        <v>72375.050222113248</v>
      </c>
      <c r="P324" s="18">
        <f t="shared" si="90"/>
        <v>181436.69880436739</v>
      </c>
      <c r="Q324" s="18">
        <f t="shared" ref="Q324:Q387" si="99">P324-O324</f>
        <v>109061.64858225414</v>
      </c>
      <c r="R324" s="18">
        <f t="shared" ref="R324:R387" si="100">1/2*$AC$2*D324^2</f>
        <v>46522.469135802472</v>
      </c>
      <c r="S324" s="18">
        <f t="shared" ref="S324:S387" si="101">O325-O324</f>
        <v>0</v>
      </c>
      <c r="T324" s="18">
        <f t="shared" ref="T324:T387" si="102">S324/N324</f>
        <v>0</v>
      </c>
      <c r="U324" s="18">
        <v>-306.66666666666737</v>
      </c>
      <c r="V324" s="18"/>
      <c r="W324" s="18"/>
      <c r="X324" s="18">
        <f>76</f>
        <v>76</v>
      </c>
      <c r="Y324" s="18">
        <f t="shared" ref="Y324:Y387" si="103">O324*0.76</f>
        <v>55005.038168806066</v>
      </c>
      <c r="Z324" s="17"/>
      <c r="AA324" s="17"/>
      <c r="AB324" s="17"/>
      <c r="AC324" s="17"/>
      <c r="AD324" s="17"/>
      <c r="AE324" s="17"/>
      <c r="AF324" s="25"/>
      <c r="AT324">
        <f t="shared" si="94"/>
        <v>1</v>
      </c>
    </row>
    <row r="325" spans="1:46" x14ac:dyDescent="0.25">
      <c r="A325" s="3" t="s">
        <v>47</v>
      </c>
      <c r="B325" s="3">
        <v>322</v>
      </c>
      <c r="C325" s="3">
        <v>322</v>
      </c>
      <c r="D325" s="28">
        <f t="shared" si="95"/>
        <v>6.9166666666666661</v>
      </c>
      <c r="E325" s="10">
        <v>24.9</v>
      </c>
      <c r="F325" s="17">
        <f t="shared" ref="F325:F388" si="104">($E326-$E324)/2/3.6</f>
        <v>-9.7222222222222612E-2</v>
      </c>
      <c r="G325" s="17">
        <f t="shared" ref="G325:G388" si="105">($E326-$E324)/2</f>
        <v>-0.35000000000000142</v>
      </c>
      <c r="H325" s="17">
        <f t="shared" si="91"/>
        <v>-178.8888888888896</v>
      </c>
      <c r="I325" s="27">
        <f t="shared" si="92"/>
        <v>18.439855668402775</v>
      </c>
      <c r="J325" s="17">
        <f t="shared" si="93"/>
        <v>270.75599999999997</v>
      </c>
      <c r="K325" s="17">
        <f t="shared" si="96"/>
        <v>110.30696677951315</v>
      </c>
      <c r="L325" s="17">
        <f t="shared" si="97"/>
        <v>762.95652022496586</v>
      </c>
      <c r="M325" s="18">
        <f t="shared" ref="M325:M388" si="106">L325*B325</f>
        <v>245671.99951243901</v>
      </c>
      <c r="N325" s="18">
        <f t="shared" si="98"/>
        <v>1</v>
      </c>
      <c r="O325" s="18">
        <f t="shared" ref="O325:O388" si="107">O324+IF(K325&lt;0,ABS(K325)*N325,0)</f>
        <v>72375.050222113248</v>
      </c>
      <c r="P325" s="18">
        <f t="shared" ref="P325:P388" si="108">P324+IF(K324&gt;0,K324*N324,0)</f>
        <v>181436.69880436739</v>
      </c>
      <c r="Q325" s="18">
        <f t="shared" si="99"/>
        <v>109061.64858225414</v>
      </c>
      <c r="R325" s="18">
        <f t="shared" si="100"/>
        <v>44013.055555555547</v>
      </c>
      <c r="S325" s="18">
        <f t="shared" si="101"/>
        <v>0</v>
      </c>
      <c r="T325" s="18">
        <f t="shared" si="102"/>
        <v>0</v>
      </c>
      <c r="U325" s="18">
        <v>-178.8888888888896</v>
      </c>
      <c r="V325" s="18"/>
      <c r="W325" s="18"/>
      <c r="X325" s="18">
        <f>76</f>
        <v>76</v>
      </c>
      <c r="Y325" s="18">
        <f t="shared" si="103"/>
        <v>55005.038168806066</v>
      </c>
      <c r="Z325" s="17"/>
      <c r="AA325" s="17"/>
      <c r="AB325" s="17"/>
      <c r="AC325" s="17"/>
      <c r="AD325" s="17"/>
      <c r="AE325" s="17"/>
      <c r="AF325" s="25"/>
      <c r="AT325">
        <f t="shared" si="94"/>
        <v>1</v>
      </c>
    </row>
    <row r="326" spans="1:46" x14ac:dyDescent="0.25">
      <c r="A326" s="3" t="s">
        <v>47</v>
      </c>
      <c r="B326" s="3">
        <v>323</v>
      </c>
      <c r="C326" s="3">
        <v>323</v>
      </c>
      <c r="D326" s="28">
        <f t="shared" si="95"/>
        <v>6.9166666666666661</v>
      </c>
      <c r="E326" s="10">
        <v>24.9</v>
      </c>
      <c r="F326" s="17">
        <f t="shared" si="104"/>
        <v>-8.3333333333333037E-2</v>
      </c>
      <c r="G326" s="17">
        <f t="shared" si="105"/>
        <v>-0.29999999999999893</v>
      </c>
      <c r="H326" s="17">
        <f t="shared" si="91"/>
        <v>-153.3333333333328</v>
      </c>
      <c r="I326" s="27">
        <f t="shared" si="92"/>
        <v>18.439855668402775</v>
      </c>
      <c r="J326" s="17">
        <f t="shared" si="93"/>
        <v>270.75599999999997</v>
      </c>
      <c r="K326" s="17">
        <f t="shared" si="96"/>
        <v>135.86252233506994</v>
      </c>
      <c r="L326" s="17">
        <f t="shared" si="97"/>
        <v>939.71577948423362</v>
      </c>
      <c r="M326" s="18">
        <f t="shared" si="106"/>
        <v>303528.19677340746</v>
      </c>
      <c r="N326" s="18">
        <f t="shared" si="98"/>
        <v>1</v>
      </c>
      <c r="O326" s="18">
        <f t="shared" si="107"/>
        <v>72375.050222113248</v>
      </c>
      <c r="P326" s="18">
        <f t="shared" si="108"/>
        <v>181547.00577114691</v>
      </c>
      <c r="Q326" s="18">
        <f t="shared" si="99"/>
        <v>109171.95554903366</v>
      </c>
      <c r="R326" s="18">
        <f t="shared" si="100"/>
        <v>44013.055555555547</v>
      </c>
      <c r="S326" s="18">
        <f t="shared" si="101"/>
        <v>0</v>
      </c>
      <c r="T326" s="18">
        <f t="shared" si="102"/>
        <v>0</v>
      </c>
      <c r="U326" s="18">
        <v>-153.3333333333328</v>
      </c>
      <c r="V326" s="18"/>
      <c r="W326" s="18"/>
      <c r="X326" s="18">
        <f>76</f>
        <v>76</v>
      </c>
      <c r="Y326" s="18">
        <f t="shared" si="103"/>
        <v>55005.038168806066</v>
      </c>
      <c r="Z326" s="17"/>
      <c r="AA326" s="17"/>
      <c r="AB326" s="17"/>
      <c r="AC326" s="17"/>
      <c r="AD326" s="17"/>
      <c r="AE326" s="17"/>
      <c r="AF326" s="25"/>
      <c r="AT326">
        <f t="shared" si="94"/>
        <v>1</v>
      </c>
    </row>
    <row r="327" spans="1:46" x14ac:dyDescent="0.25">
      <c r="A327" s="3" t="s">
        <v>47</v>
      </c>
      <c r="B327" s="3">
        <v>324</v>
      </c>
      <c r="C327" s="3">
        <v>324</v>
      </c>
      <c r="D327" s="28">
        <f t="shared" si="95"/>
        <v>6.75</v>
      </c>
      <c r="E327" s="10">
        <v>24.3</v>
      </c>
      <c r="F327" s="17">
        <f t="shared" si="104"/>
        <v>-0.1388888888888889</v>
      </c>
      <c r="G327" s="17">
        <f t="shared" si="105"/>
        <v>-0.5</v>
      </c>
      <c r="H327" s="17">
        <f t="shared" si="91"/>
        <v>-255.55555555555557</v>
      </c>
      <c r="I327" s="27">
        <f t="shared" si="92"/>
        <v>17.561894765624999</v>
      </c>
      <c r="J327" s="17">
        <f t="shared" si="93"/>
        <v>270.75599999999997</v>
      </c>
      <c r="K327" s="17">
        <f t="shared" si="96"/>
        <v>32.762339210069399</v>
      </c>
      <c r="L327" s="17">
        <f t="shared" si="97"/>
        <v>221.14578966796844</v>
      </c>
      <c r="M327" s="18">
        <f t="shared" si="106"/>
        <v>71651.235852421771</v>
      </c>
      <c r="N327" s="18">
        <f t="shared" si="98"/>
        <v>1</v>
      </c>
      <c r="O327" s="18">
        <f t="shared" si="107"/>
        <v>72375.050222113248</v>
      </c>
      <c r="P327" s="18">
        <f t="shared" si="108"/>
        <v>181682.868293482</v>
      </c>
      <c r="Q327" s="18">
        <f t="shared" si="99"/>
        <v>109307.81807136875</v>
      </c>
      <c r="R327" s="18">
        <f t="shared" si="100"/>
        <v>41917.5</v>
      </c>
      <c r="S327" s="18">
        <f t="shared" si="101"/>
        <v>0</v>
      </c>
      <c r="T327" s="18">
        <f t="shared" si="102"/>
        <v>0</v>
      </c>
      <c r="U327" s="18">
        <v>-255.55555555555557</v>
      </c>
      <c r="V327" s="18"/>
      <c r="W327" s="18"/>
      <c r="X327" s="18">
        <f>76</f>
        <v>76</v>
      </c>
      <c r="Y327" s="18">
        <f t="shared" si="103"/>
        <v>55005.038168806066</v>
      </c>
      <c r="Z327" s="17"/>
      <c r="AA327" s="17"/>
      <c r="AB327" s="17"/>
      <c r="AC327" s="17"/>
      <c r="AD327" s="17"/>
      <c r="AE327" s="17"/>
      <c r="AF327" s="25"/>
      <c r="AT327">
        <f t="shared" si="94"/>
        <v>1</v>
      </c>
    </row>
    <row r="328" spans="1:46" x14ac:dyDescent="0.25">
      <c r="A328" s="3" t="s">
        <v>47</v>
      </c>
      <c r="B328" s="3">
        <v>325</v>
      </c>
      <c r="C328" s="3">
        <v>325</v>
      </c>
      <c r="D328" s="28">
        <f t="shared" si="95"/>
        <v>6.6388888888888884</v>
      </c>
      <c r="E328" s="10">
        <v>23.9</v>
      </c>
      <c r="F328" s="17">
        <f t="shared" si="104"/>
        <v>-5.5555555555555851E-2</v>
      </c>
      <c r="G328" s="17">
        <f t="shared" si="105"/>
        <v>-0.20000000000000107</v>
      </c>
      <c r="H328" s="17">
        <f t="shared" si="91"/>
        <v>-102.22222222222277</v>
      </c>
      <c r="I328" s="27">
        <f t="shared" si="92"/>
        <v>16.988483986304011</v>
      </c>
      <c r="J328" s="17">
        <f t="shared" si="93"/>
        <v>270.75599999999997</v>
      </c>
      <c r="K328" s="17">
        <f t="shared" si="96"/>
        <v>185.52226176408121</v>
      </c>
      <c r="L328" s="17">
        <f t="shared" si="97"/>
        <v>1231.6616822670946</v>
      </c>
      <c r="M328" s="18">
        <f t="shared" si="106"/>
        <v>400290.04673680576</v>
      </c>
      <c r="N328" s="18">
        <f t="shared" si="98"/>
        <v>1</v>
      </c>
      <c r="O328" s="18">
        <f t="shared" si="107"/>
        <v>72375.050222113248</v>
      </c>
      <c r="P328" s="18">
        <f t="shared" si="108"/>
        <v>181715.63063269207</v>
      </c>
      <c r="Q328" s="18">
        <f t="shared" si="99"/>
        <v>109340.58041057883</v>
      </c>
      <c r="R328" s="18">
        <f t="shared" si="100"/>
        <v>40548.858024691355</v>
      </c>
      <c r="S328" s="18">
        <f t="shared" si="101"/>
        <v>0</v>
      </c>
      <c r="T328" s="18">
        <f t="shared" si="102"/>
        <v>0</v>
      </c>
      <c r="U328" s="18">
        <v>-102.22222222222277</v>
      </c>
      <c r="V328" s="18"/>
      <c r="W328" s="18"/>
      <c r="X328" s="18">
        <f>76</f>
        <v>76</v>
      </c>
      <c r="Y328" s="18">
        <f t="shared" si="103"/>
        <v>55005.038168806066</v>
      </c>
      <c r="Z328" s="17"/>
      <c r="AA328" s="17"/>
      <c r="AB328" s="17"/>
      <c r="AC328" s="17"/>
      <c r="AD328" s="17"/>
      <c r="AE328" s="17"/>
      <c r="AF328" s="25"/>
      <c r="AT328">
        <f t="shared" si="94"/>
        <v>1</v>
      </c>
    </row>
    <row r="329" spans="1:46" x14ac:dyDescent="0.25">
      <c r="A329" s="3" t="s">
        <v>47</v>
      </c>
      <c r="B329" s="3">
        <v>326</v>
      </c>
      <c r="C329" s="3">
        <v>326</v>
      </c>
      <c r="D329" s="28">
        <f t="shared" si="95"/>
        <v>6.6388888888888884</v>
      </c>
      <c r="E329" s="10">
        <v>23.9</v>
      </c>
      <c r="F329" s="17">
        <f t="shared" si="104"/>
        <v>-4.1666666666666269E-2</v>
      </c>
      <c r="G329" s="17">
        <f t="shared" si="105"/>
        <v>-0.14999999999999858</v>
      </c>
      <c r="H329" s="17">
        <f t="shared" si="91"/>
        <v>-76.666666666665932</v>
      </c>
      <c r="I329" s="27">
        <f t="shared" si="92"/>
        <v>16.988483986304011</v>
      </c>
      <c r="J329" s="17">
        <f t="shared" si="93"/>
        <v>270.75599999999997</v>
      </c>
      <c r="K329" s="17">
        <f t="shared" si="96"/>
        <v>211.07781731963806</v>
      </c>
      <c r="L329" s="17">
        <f t="shared" si="97"/>
        <v>1401.3221760942636</v>
      </c>
      <c r="M329" s="18">
        <f t="shared" si="106"/>
        <v>456831.02940672991</v>
      </c>
      <c r="N329" s="18">
        <f t="shared" si="98"/>
        <v>1</v>
      </c>
      <c r="O329" s="18">
        <f t="shared" si="107"/>
        <v>72375.050222113248</v>
      </c>
      <c r="P329" s="18">
        <f t="shared" si="108"/>
        <v>181901.15289445614</v>
      </c>
      <c r="Q329" s="18">
        <f t="shared" si="99"/>
        <v>109526.10267234289</v>
      </c>
      <c r="R329" s="18">
        <f t="shared" si="100"/>
        <v>40548.858024691355</v>
      </c>
      <c r="S329" s="18">
        <f t="shared" si="101"/>
        <v>0</v>
      </c>
      <c r="T329" s="18">
        <f t="shared" si="102"/>
        <v>0</v>
      </c>
      <c r="U329" s="18">
        <v>-76.666666666665932</v>
      </c>
      <c r="V329" s="18"/>
      <c r="W329" s="18"/>
      <c r="X329" s="18">
        <f>76</f>
        <v>76</v>
      </c>
      <c r="Y329" s="18">
        <f t="shared" si="103"/>
        <v>55005.038168806066</v>
      </c>
      <c r="Z329" s="17"/>
      <c r="AA329" s="17"/>
      <c r="AB329" s="17"/>
      <c r="AC329" s="17"/>
      <c r="AD329" s="17"/>
      <c r="AE329" s="17"/>
      <c r="AF329" s="25"/>
      <c r="AT329">
        <f t="shared" si="94"/>
        <v>1</v>
      </c>
    </row>
    <row r="330" spans="1:46" x14ac:dyDescent="0.25">
      <c r="A330" s="3" t="s">
        <v>47</v>
      </c>
      <c r="B330" s="3">
        <v>327</v>
      </c>
      <c r="C330" s="3">
        <v>327</v>
      </c>
      <c r="D330" s="28">
        <f t="shared" si="95"/>
        <v>6.5555555555555554</v>
      </c>
      <c r="E330" s="10">
        <v>23.6</v>
      </c>
      <c r="F330" s="17">
        <f t="shared" si="104"/>
        <v>-8.3333333333333037E-2</v>
      </c>
      <c r="G330" s="17">
        <f t="shared" si="105"/>
        <v>-0.29999999999999893</v>
      </c>
      <c r="H330" s="17">
        <f t="shared" si="91"/>
        <v>-153.3333333333328</v>
      </c>
      <c r="I330" s="27">
        <f t="shared" si="92"/>
        <v>16.564671558641972</v>
      </c>
      <c r="J330" s="17">
        <f t="shared" si="93"/>
        <v>270.75599999999997</v>
      </c>
      <c r="K330" s="17">
        <f t="shared" si="96"/>
        <v>133.98733822530914</v>
      </c>
      <c r="L330" s="17">
        <f t="shared" si="97"/>
        <v>878.36143947702658</v>
      </c>
      <c r="M330" s="18">
        <f t="shared" si="106"/>
        <v>287224.19070898771</v>
      </c>
      <c r="N330" s="18">
        <f t="shared" si="98"/>
        <v>1</v>
      </c>
      <c r="O330" s="18">
        <f t="shared" si="107"/>
        <v>72375.050222113248</v>
      </c>
      <c r="P330" s="18">
        <f t="shared" si="108"/>
        <v>182112.23071177577</v>
      </c>
      <c r="Q330" s="18">
        <f t="shared" si="99"/>
        <v>109737.18048966253</v>
      </c>
      <c r="R330" s="18">
        <f t="shared" si="100"/>
        <v>39537.283950617282</v>
      </c>
      <c r="S330" s="18">
        <f t="shared" si="101"/>
        <v>505.32000967110798</v>
      </c>
      <c r="T330" s="18">
        <f t="shared" si="102"/>
        <v>505.32000967110798</v>
      </c>
      <c r="U330" s="18">
        <v>-153.3333333333328</v>
      </c>
      <c r="V330" s="18"/>
      <c r="W330" s="18"/>
      <c r="X330" s="18">
        <f>76</f>
        <v>76</v>
      </c>
      <c r="Y330" s="18">
        <f t="shared" si="103"/>
        <v>55005.038168806066</v>
      </c>
      <c r="Z330" s="17"/>
      <c r="AA330" s="17"/>
      <c r="AB330" s="17"/>
      <c r="AC330" s="17"/>
      <c r="AD330" s="17"/>
      <c r="AE330" s="17"/>
      <c r="AF330" s="25"/>
      <c r="AT330">
        <f t="shared" si="94"/>
        <v>1</v>
      </c>
    </row>
    <row r="331" spans="1:46" x14ac:dyDescent="0.25">
      <c r="A331" s="3" t="s">
        <v>47</v>
      </c>
      <c r="B331" s="3">
        <v>328</v>
      </c>
      <c r="C331" s="3">
        <v>328</v>
      </c>
      <c r="D331" s="28">
        <f t="shared" si="95"/>
        <v>6.4722222222222223</v>
      </c>
      <c r="E331" s="10">
        <v>23.3</v>
      </c>
      <c r="F331" s="17">
        <f t="shared" si="104"/>
        <v>-0.43055555555555575</v>
      </c>
      <c r="G331" s="17">
        <f t="shared" si="105"/>
        <v>-1.5500000000000007</v>
      </c>
      <c r="H331" s="17">
        <f t="shared" si="91"/>
        <v>-792.22222222222263</v>
      </c>
      <c r="I331" s="27">
        <f t="shared" si="92"/>
        <v>16.146212551118829</v>
      </c>
      <c r="J331" s="17">
        <f t="shared" si="93"/>
        <v>270.75599999999997</v>
      </c>
      <c r="K331" s="17">
        <f t="shared" si="96"/>
        <v>-505.32000967110378</v>
      </c>
      <c r="L331" s="17">
        <f t="shared" si="97"/>
        <v>-3270.5433959268662</v>
      </c>
      <c r="M331" s="18">
        <f t="shared" si="106"/>
        <v>-1072738.2338640122</v>
      </c>
      <c r="N331" s="18">
        <f t="shared" si="98"/>
        <v>1</v>
      </c>
      <c r="O331" s="18">
        <f t="shared" si="107"/>
        <v>72880.370231784356</v>
      </c>
      <c r="P331" s="18">
        <f t="shared" si="108"/>
        <v>182246.21805000107</v>
      </c>
      <c r="Q331" s="18">
        <f t="shared" si="99"/>
        <v>109365.84781821672</v>
      </c>
      <c r="R331" s="18">
        <f t="shared" si="100"/>
        <v>38538.48765432099</v>
      </c>
      <c r="S331" s="18">
        <f t="shared" si="101"/>
        <v>1198.9674732590647</v>
      </c>
      <c r="T331" s="18">
        <f t="shared" si="102"/>
        <v>1198.9674732590647</v>
      </c>
      <c r="U331" s="18">
        <v>-792.22222222222263</v>
      </c>
      <c r="V331" s="18"/>
      <c r="W331" s="18"/>
      <c r="X331" s="18">
        <f>76</f>
        <v>76</v>
      </c>
      <c r="Y331" s="18">
        <f t="shared" si="103"/>
        <v>55389.081376156115</v>
      </c>
      <c r="Z331" s="17"/>
      <c r="AA331" s="17"/>
      <c r="AB331" s="17"/>
      <c r="AC331" s="17"/>
      <c r="AD331" s="17"/>
      <c r="AE331" s="17"/>
      <c r="AF331" s="25"/>
      <c r="AT331">
        <f t="shared" si="94"/>
        <v>1</v>
      </c>
    </row>
    <row r="332" spans="1:46" x14ac:dyDescent="0.25">
      <c r="A332" s="3" t="s">
        <v>47</v>
      </c>
      <c r="B332" s="3">
        <v>329</v>
      </c>
      <c r="C332" s="3">
        <v>329</v>
      </c>
      <c r="D332" s="28">
        <f t="shared" si="95"/>
        <v>5.6944444444444446</v>
      </c>
      <c r="E332" s="10">
        <v>20.5</v>
      </c>
      <c r="F332" s="17">
        <f t="shared" si="104"/>
        <v>-0.80555555555555558</v>
      </c>
      <c r="G332" s="17">
        <f t="shared" si="105"/>
        <v>-2.9000000000000004</v>
      </c>
      <c r="H332" s="17">
        <f t="shared" si="91"/>
        <v>-1482.2222222222222</v>
      </c>
      <c r="I332" s="27">
        <f t="shared" si="92"/>
        <v>12.498748963155865</v>
      </c>
      <c r="J332" s="17">
        <f t="shared" si="93"/>
        <v>270.75599999999997</v>
      </c>
      <c r="K332" s="17">
        <f t="shared" si="96"/>
        <v>-1198.9674732590665</v>
      </c>
      <c r="L332" s="17">
        <f t="shared" si="97"/>
        <v>-6827.4536671696851</v>
      </c>
      <c r="M332" s="18">
        <f t="shared" si="106"/>
        <v>-2246232.2564988262</v>
      </c>
      <c r="N332" s="18">
        <f t="shared" si="98"/>
        <v>1</v>
      </c>
      <c r="O332" s="18">
        <f t="shared" si="107"/>
        <v>74079.337705043421</v>
      </c>
      <c r="P332" s="18">
        <f t="shared" si="108"/>
        <v>182246.21805000107</v>
      </c>
      <c r="Q332" s="18">
        <f t="shared" si="99"/>
        <v>108166.88034495765</v>
      </c>
      <c r="R332" s="18">
        <f t="shared" si="100"/>
        <v>29832.561728395067</v>
      </c>
      <c r="S332" s="18">
        <f t="shared" si="101"/>
        <v>640.13575045813923</v>
      </c>
      <c r="T332" s="18">
        <f t="shared" si="102"/>
        <v>640.13575045813923</v>
      </c>
      <c r="U332" s="18">
        <v>-1482.2222222222222</v>
      </c>
      <c r="V332" s="18"/>
      <c r="W332" s="18"/>
      <c r="X332" s="18">
        <f>76</f>
        <v>76</v>
      </c>
      <c r="Y332" s="18">
        <f t="shared" si="103"/>
        <v>56300.296655833001</v>
      </c>
      <c r="Z332" s="17"/>
      <c r="AA332" s="17"/>
      <c r="AB332" s="17"/>
      <c r="AC332" s="17"/>
      <c r="AD332" s="17"/>
      <c r="AE332" s="17"/>
      <c r="AF332" s="25"/>
      <c r="AT332">
        <f t="shared" si="94"/>
        <v>1</v>
      </c>
    </row>
    <row r="333" spans="1:46" x14ac:dyDescent="0.25">
      <c r="A333" s="3" t="s">
        <v>47</v>
      </c>
      <c r="B333" s="3">
        <v>330</v>
      </c>
      <c r="C333" s="3">
        <v>330</v>
      </c>
      <c r="D333" s="28">
        <f t="shared" si="95"/>
        <v>4.8611111111111107</v>
      </c>
      <c r="E333" s="10">
        <v>17.5</v>
      </c>
      <c r="F333" s="17">
        <f t="shared" si="104"/>
        <v>-0.50000000000000022</v>
      </c>
      <c r="G333" s="17">
        <f t="shared" si="105"/>
        <v>-1.8000000000000007</v>
      </c>
      <c r="H333" s="17">
        <f t="shared" si="91"/>
        <v>-920.00000000000045</v>
      </c>
      <c r="I333" s="27">
        <f t="shared" si="92"/>
        <v>9.1082495418595659</v>
      </c>
      <c r="J333" s="17">
        <f t="shared" si="93"/>
        <v>270.75599999999997</v>
      </c>
      <c r="K333" s="17">
        <f t="shared" si="96"/>
        <v>-640.13575045814093</v>
      </c>
      <c r="L333" s="17">
        <f t="shared" si="97"/>
        <v>-3111.771009171518</v>
      </c>
      <c r="M333" s="18">
        <f t="shared" si="106"/>
        <v>-1026884.433026601</v>
      </c>
      <c r="N333" s="18">
        <f t="shared" si="98"/>
        <v>1</v>
      </c>
      <c r="O333" s="18">
        <f t="shared" si="107"/>
        <v>74719.47345550156</v>
      </c>
      <c r="P333" s="18">
        <f t="shared" si="108"/>
        <v>182246.21805000107</v>
      </c>
      <c r="Q333" s="18">
        <f t="shared" si="99"/>
        <v>107526.74459449951</v>
      </c>
      <c r="R333" s="18">
        <f t="shared" si="100"/>
        <v>21739.969135802465</v>
      </c>
      <c r="S333" s="18">
        <f t="shared" si="101"/>
        <v>0</v>
      </c>
      <c r="T333" s="18">
        <f t="shared" si="102"/>
        <v>0</v>
      </c>
      <c r="U333" s="18">
        <v>-920.00000000000045</v>
      </c>
      <c r="V333" s="18"/>
      <c r="W333" s="18"/>
      <c r="X333" s="18">
        <f>76</f>
        <v>76</v>
      </c>
      <c r="Y333" s="18">
        <f t="shared" si="103"/>
        <v>56786.799826181188</v>
      </c>
      <c r="Z333" s="17"/>
      <c r="AA333" s="17"/>
      <c r="AB333" s="17"/>
      <c r="AC333" s="17"/>
      <c r="AD333" s="17"/>
      <c r="AE333" s="17"/>
      <c r="AF333" s="25"/>
      <c r="AT333">
        <f t="shared" si="94"/>
        <v>1</v>
      </c>
    </row>
    <row r="334" spans="1:46" x14ac:dyDescent="0.25">
      <c r="A334" s="3" t="s">
        <v>47</v>
      </c>
      <c r="B334" s="3">
        <v>331</v>
      </c>
      <c r="C334" s="3">
        <v>331</v>
      </c>
      <c r="D334" s="28">
        <f t="shared" si="95"/>
        <v>4.6944444444444438</v>
      </c>
      <c r="E334" s="10">
        <v>16.899999999999999</v>
      </c>
      <c r="F334" s="17">
        <f t="shared" si="104"/>
        <v>-0.1111111111111112</v>
      </c>
      <c r="G334" s="17">
        <f t="shared" si="105"/>
        <v>-0.40000000000000036</v>
      </c>
      <c r="H334" s="17">
        <f t="shared" si="91"/>
        <v>-204.4444444444446</v>
      </c>
      <c r="I334" s="27">
        <f t="shared" si="92"/>
        <v>8.4943906992669724</v>
      </c>
      <c r="J334" s="17">
        <f t="shared" si="93"/>
        <v>270.75599999999997</v>
      </c>
      <c r="K334" s="17">
        <f t="shared" si="96"/>
        <v>74.805946254822345</v>
      </c>
      <c r="L334" s="17">
        <f t="shared" si="97"/>
        <v>351.17235880736041</v>
      </c>
      <c r="M334" s="18">
        <f t="shared" si="106"/>
        <v>116238.0507652363</v>
      </c>
      <c r="N334" s="18">
        <f t="shared" si="98"/>
        <v>1</v>
      </c>
      <c r="O334" s="18">
        <f t="shared" si="107"/>
        <v>74719.47345550156</v>
      </c>
      <c r="P334" s="18">
        <f t="shared" si="108"/>
        <v>182246.21805000107</v>
      </c>
      <c r="Q334" s="18">
        <f t="shared" si="99"/>
        <v>107526.74459449951</v>
      </c>
      <c r="R334" s="18">
        <f t="shared" si="100"/>
        <v>20274.783950617279</v>
      </c>
      <c r="S334" s="18">
        <f t="shared" si="101"/>
        <v>0</v>
      </c>
      <c r="T334" s="18">
        <f t="shared" si="102"/>
        <v>0</v>
      </c>
      <c r="U334" s="18">
        <v>-204.4444444444446</v>
      </c>
      <c r="V334" s="18"/>
      <c r="W334" s="18"/>
      <c r="X334" s="18">
        <f>76</f>
        <v>76</v>
      </c>
      <c r="Y334" s="18">
        <f t="shared" si="103"/>
        <v>56786.799826181188</v>
      </c>
      <c r="Z334" s="17"/>
      <c r="AA334" s="17"/>
      <c r="AB334" s="17"/>
      <c r="AC334" s="17"/>
      <c r="AD334" s="17"/>
      <c r="AE334" s="17"/>
      <c r="AF334" s="25"/>
      <c r="AT334">
        <f t="shared" si="94"/>
        <v>1</v>
      </c>
    </row>
    <row r="335" spans="1:46" x14ac:dyDescent="0.25">
      <c r="A335" s="3" t="s">
        <v>47</v>
      </c>
      <c r="B335" s="3">
        <v>332</v>
      </c>
      <c r="C335" s="3">
        <v>332</v>
      </c>
      <c r="D335" s="28">
        <f t="shared" si="95"/>
        <v>4.6388888888888884</v>
      </c>
      <c r="E335" s="10">
        <v>16.7</v>
      </c>
      <c r="F335" s="17">
        <f t="shared" si="104"/>
        <v>-0.13888888888888865</v>
      </c>
      <c r="G335" s="17">
        <f t="shared" si="105"/>
        <v>-0.49999999999999911</v>
      </c>
      <c r="H335" s="17">
        <f t="shared" si="91"/>
        <v>-255.55555555555512</v>
      </c>
      <c r="I335" s="27">
        <f t="shared" si="92"/>
        <v>8.2945296807484539</v>
      </c>
      <c r="J335" s="17">
        <f t="shared" si="93"/>
        <v>270.75599999999997</v>
      </c>
      <c r="K335" s="17">
        <f t="shared" si="96"/>
        <v>23.494974125193323</v>
      </c>
      <c r="L335" s="17">
        <f t="shared" si="97"/>
        <v>108.99057441409124</v>
      </c>
      <c r="M335" s="18">
        <f t="shared" si="106"/>
        <v>36184.870705478294</v>
      </c>
      <c r="N335" s="18">
        <f t="shared" si="98"/>
        <v>1</v>
      </c>
      <c r="O335" s="18">
        <f t="shared" si="107"/>
        <v>74719.47345550156</v>
      </c>
      <c r="P335" s="18">
        <f t="shared" si="108"/>
        <v>182321.02399625588</v>
      </c>
      <c r="Q335" s="18">
        <f t="shared" si="99"/>
        <v>107601.55054075432</v>
      </c>
      <c r="R335" s="18">
        <f t="shared" si="100"/>
        <v>19797.746913580242</v>
      </c>
      <c r="S335" s="18">
        <f t="shared" si="101"/>
        <v>2.8362325260386569</v>
      </c>
      <c r="T335" s="18">
        <f t="shared" si="102"/>
        <v>2.8362325260386569</v>
      </c>
      <c r="U335" s="18">
        <v>-255.55555555555512</v>
      </c>
      <c r="V335" s="18"/>
      <c r="W335" s="18"/>
      <c r="X335" s="18">
        <f>76</f>
        <v>76</v>
      </c>
      <c r="Y335" s="18">
        <f t="shared" si="103"/>
        <v>56786.799826181188</v>
      </c>
      <c r="Z335" s="17"/>
      <c r="AA335" s="17"/>
      <c r="AB335" s="17"/>
      <c r="AC335" s="17"/>
      <c r="AD335" s="17"/>
      <c r="AE335" s="17"/>
      <c r="AF335" s="25"/>
      <c r="AT335">
        <f t="shared" si="94"/>
        <v>1</v>
      </c>
    </row>
    <row r="336" spans="1:46" x14ac:dyDescent="0.25">
      <c r="A336" s="3" t="s">
        <v>47</v>
      </c>
      <c r="B336" s="3">
        <v>333</v>
      </c>
      <c r="C336" s="3">
        <v>333</v>
      </c>
      <c r="D336" s="28">
        <f t="shared" si="95"/>
        <v>4.416666666666667</v>
      </c>
      <c r="E336" s="10">
        <v>15.9</v>
      </c>
      <c r="F336" s="17">
        <f t="shared" si="104"/>
        <v>-0.15277777777777773</v>
      </c>
      <c r="G336" s="17">
        <f t="shared" si="105"/>
        <v>-0.54999999999999982</v>
      </c>
      <c r="H336" s="17">
        <f t="shared" si="91"/>
        <v>-281.11111111111103</v>
      </c>
      <c r="I336" s="27">
        <f t="shared" si="92"/>
        <v>7.5188785850694453</v>
      </c>
      <c r="J336" s="17">
        <f t="shared" si="93"/>
        <v>270.75599999999997</v>
      </c>
      <c r="K336" s="17">
        <f t="shared" si="96"/>
        <v>-2.8362325260416128</v>
      </c>
      <c r="L336" s="17">
        <f t="shared" si="97"/>
        <v>-12.52669365668379</v>
      </c>
      <c r="M336" s="18">
        <f t="shared" si="106"/>
        <v>-4171.3889876757021</v>
      </c>
      <c r="N336" s="18">
        <f t="shared" si="98"/>
        <v>1</v>
      </c>
      <c r="O336" s="18">
        <f t="shared" si="107"/>
        <v>74722.309688027599</v>
      </c>
      <c r="P336" s="18">
        <f t="shared" si="108"/>
        <v>182344.51897038109</v>
      </c>
      <c r="Q336" s="18">
        <f t="shared" si="99"/>
        <v>107622.20928235349</v>
      </c>
      <c r="R336" s="18">
        <f t="shared" si="100"/>
        <v>17946.388888888891</v>
      </c>
      <c r="S336" s="18">
        <f t="shared" si="101"/>
        <v>0</v>
      </c>
      <c r="T336" s="18">
        <f t="shared" si="102"/>
        <v>0</v>
      </c>
      <c r="U336" s="18">
        <v>-281.11111111111103</v>
      </c>
      <c r="V336" s="18"/>
      <c r="W336" s="18"/>
      <c r="X336" s="18">
        <f>76</f>
        <v>76</v>
      </c>
      <c r="Y336" s="18">
        <f t="shared" si="103"/>
        <v>56788.955362900975</v>
      </c>
      <c r="Z336" s="17"/>
      <c r="AA336" s="17"/>
      <c r="AB336" s="17"/>
      <c r="AC336" s="17"/>
      <c r="AD336" s="17"/>
      <c r="AE336" s="17"/>
      <c r="AF336" s="25"/>
      <c r="AT336">
        <f t="shared" si="94"/>
        <v>1</v>
      </c>
    </row>
    <row r="337" spans="1:46" x14ac:dyDescent="0.25">
      <c r="A337" s="3" t="s">
        <v>47</v>
      </c>
      <c r="B337" s="3">
        <v>334</v>
      </c>
      <c r="C337" s="3">
        <v>334</v>
      </c>
      <c r="D337" s="28">
        <f t="shared" si="95"/>
        <v>4.333333333333333</v>
      </c>
      <c r="E337" s="10">
        <v>15.6</v>
      </c>
      <c r="F337" s="17">
        <f t="shared" si="104"/>
        <v>-0.12500000000000006</v>
      </c>
      <c r="G337" s="17">
        <f t="shared" si="105"/>
        <v>-0.45000000000000018</v>
      </c>
      <c r="H337" s="17">
        <f t="shared" si="91"/>
        <v>-230.00000000000011</v>
      </c>
      <c r="I337" s="27">
        <f t="shared" si="92"/>
        <v>7.2378240277777763</v>
      </c>
      <c r="J337" s="17">
        <f t="shared" si="93"/>
        <v>270.75599999999997</v>
      </c>
      <c r="K337" s="17">
        <f t="shared" si="96"/>
        <v>47.993824027777634</v>
      </c>
      <c r="L337" s="17">
        <f t="shared" si="97"/>
        <v>207.97323745370306</v>
      </c>
      <c r="M337" s="18">
        <f t="shared" si="106"/>
        <v>69463.061309536817</v>
      </c>
      <c r="N337" s="18">
        <f t="shared" si="98"/>
        <v>1</v>
      </c>
      <c r="O337" s="18">
        <f t="shared" si="107"/>
        <v>74722.309688027599</v>
      </c>
      <c r="P337" s="18">
        <f t="shared" si="108"/>
        <v>182344.51897038109</v>
      </c>
      <c r="Q337" s="18">
        <f t="shared" si="99"/>
        <v>107622.20928235349</v>
      </c>
      <c r="R337" s="18">
        <f t="shared" si="100"/>
        <v>17275.555555555555</v>
      </c>
      <c r="S337" s="18">
        <f t="shared" si="101"/>
        <v>3.6633359374973224</v>
      </c>
      <c r="T337" s="18">
        <f t="shared" si="102"/>
        <v>3.6633359374973224</v>
      </c>
      <c r="U337" s="18">
        <v>-230.00000000000011</v>
      </c>
      <c r="V337" s="18"/>
      <c r="W337" s="18"/>
      <c r="X337" s="18">
        <f>76</f>
        <v>76</v>
      </c>
      <c r="Y337" s="18">
        <f t="shared" si="103"/>
        <v>56788.955362900975</v>
      </c>
      <c r="Z337" s="17"/>
      <c r="AA337" s="17"/>
      <c r="AB337" s="17"/>
      <c r="AC337" s="17"/>
      <c r="AD337" s="17"/>
      <c r="AE337" s="17"/>
      <c r="AF337" s="25"/>
      <c r="AT337">
        <f t="shared" si="94"/>
        <v>1</v>
      </c>
    </row>
    <row r="338" spans="1:46" x14ac:dyDescent="0.25">
      <c r="A338" s="3" t="s">
        <v>47</v>
      </c>
      <c r="B338" s="3">
        <v>335</v>
      </c>
      <c r="C338" s="3">
        <v>335</v>
      </c>
      <c r="D338" s="28">
        <f t="shared" si="95"/>
        <v>4.166666666666667</v>
      </c>
      <c r="E338" s="10">
        <v>15</v>
      </c>
      <c r="F338" s="17">
        <f t="shared" si="104"/>
        <v>-0.15277777777777773</v>
      </c>
      <c r="G338" s="17">
        <f t="shared" si="105"/>
        <v>-0.54999999999999982</v>
      </c>
      <c r="H338" s="17">
        <f t="shared" si="91"/>
        <v>-281.11111111111103</v>
      </c>
      <c r="I338" s="27">
        <f t="shared" si="92"/>
        <v>6.691775173611112</v>
      </c>
      <c r="J338" s="17">
        <f t="shared" si="93"/>
        <v>270.75599999999997</v>
      </c>
      <c r="K338" s="17">
        <f t="shared" si="96"/>
        <v>-3.6633359374999372</v>
      </c>
      <c r="L338" s="17">
        <f t="shared" si="97"/>
        <v>-15.263899739583072</v>
      </c>
      <c r="M338" s="18">
        <f t="shared" si="106"/>
        <v>-5113.4064127603297</v>
      </c>
      <c r="N338" s="18">
        <f t="shared" si="98"/>
        <v>1</v>
      </c>
      <c r="O338" s="18">
        <f t="shared" si="107"/>
        <v>74725.973023965096</v>
      </c>
      <c r="P338" s="18">
        <f t="shared" si="108"/>
        <v>182392.51279440886</v>
      </c>
      <c r="Q338" s="18">
        <f t="shared" si="99"/>
        <v>107666.53977044376</v>
      </c>
      <c r="R338" s="18">
        <f t="shared" si="100"/>
        <v>15972.222222222224</v>
      </c>
      <c r="S338" s="18">
        <f t="shared" si="101"/>
        <v>0</v>
      </c>
      <c r="T338" s="18">
        <f t="shared" si="102"/>
        <v>0</v>
      </c>
      <c r="U338" s="18">
        <v>-281.11111111111103</v>
      </c>
      <c r="V338" s="18"/>
      <c r="W338" s="18"/>
      <c r="X338" s="18">
        <f>76</f>
        <v>76</v>
      </c>
      <c r="Y338" s="18">
        <f t="shared" si="103"/>
        <v>56791.739498213472</v>
      </c>
      <c r="Z338" s="17"/>
      <c r="AA338" s="17"/>
      <c r="AB338" s="17"/>
      <c r="AC338" s="17"/>
      <c r="AD338" s="17"/>
      <c r="AE338" s="17"/>
      <c r="AF338" s="25"/>
      <c r="AT338">
        <f t="shared" si="94"/>
        <v>1</v>
      </c>
    </row>
    <row r="339" spans="1:46" x14ac:dyDescent="0.25">
      <c r="A339" s="3" t="s">
        <v>47</v>
      </c>
      <c r="B339" s="3">
        <v>336</v>
      </c>
      <c r="C339" s="3">
        <v>336</v>
      </c>
      <c r="D339" s="28">
        <f t="shared" si="95"/>
        <v>4.0277777777777777</v>
      </c>
      <c r="E339" s="10">
        <v>14.5</v>
      </c>
      <c r="F339" s="17">
        <f t="shared" si="104"/>
        <v>-9.7222222222222127E-2</v>
      </c>
      <c r="G339" s="17">
        <f t="shared" si="105"/>
        <v>-0.34999999999999964</v>
      </c>
      <c r="H339" s="17">
        <f t="shared" si="91"/>
        <v>-178.88888888888872</v>
      </c>
      <c r="I339" s="27">
        <f t="shared" si="92"/>
        <v>6.2530921344521602</v>
      </c>
      <c r="J339" s="17">
        <f t="shared" si="93"/>
        <v>270.75599999999997</v>
      </c>
      <c r="K339" s="17">
        <f t="shared" si="96"/>
        <v>98.120203245563403</v>
      </c>
      <c r="L339" s="17">
        <f t="shared" si="97"/>
        <v>395.20637418351924</v>
      </c>
      <c r="M339" s="18">
        <f t="shared" si="106"/>
        <v>132789.34172566247</v>
      </c>
      <c r="N339" s="18">
        <f t="shared" si="98"/>
        <v>1</v>
      </c>
      <c r="O339" s="18">
        <f t="shared" si="107"/>
        <v>74725.973023965096</v>
      </c>
      <c r="P339" s="18">
        <f t="shared" si="108"/>
        <v>182392.51279440886</v>
      </c>
      <c r="Q339" s="18">
        <f t="shared" si="99"/>
        <v>107666.53977044376</v>
      </c>
      <c r="R339" s="18">
        <f t="shared" si="100"/>
        <v>14925.154320987655</v>
      </c>
      <c r="S339" s="18">
        <f t="shared" si="101"/>
        <v>0</v>
      </c>
      <c r="T339" s="18">
        <f t="shared" si="102"/>
        <v>0</v>
      </c>
      <c r="U339" s="18">
        <v>-178.88888888888872</v>
      </c>
      <c r="V339" s="18"/>
      <c r="W339" s="18"/>
      <c r="X339" s="18">
        <f>76</f>
        <v>76</v>
      </c>
      <c r="Y339" s="18">
        <f t="shared" si="103"/>
        <v>56791.739498213472</v>
      </c>
      <c r="Z339" s="17"/>
      <c r="AA339" s="17"/>
      <c r="AB339" s="17"/>
      <c r="AC339" s="17"/>
      <c r="AD339" s="17"/>
      <c r="AE339" s="17"/>
      <c r="AF339" s="25"/>
      <c r="AT339">
        <f t="shared" si="94"/>
        <v>1</v>
      </c>
    </row>
    <row r="340" spans="1:46" x14ac:dyDescent="0.25">
      <c r="A340" s="3" t="s">
        <v>47</v>
      </c>
      <c r="B340" s="3">
        <v>337</v>
      </c>
      <c r="C340" s="3">
        <v>337</v>
      </c>
      <c r="D340" s="28">
        <f t="shared" si="95"/>
        <v>3.9722222222222223</v>
      </c>
      <c r="E340" s="10">
        <v>14.3</v>
      </c>
      <c r="F340" s="17">
        <f t="shared" si="104"/>
        <v>0</v>
      </c>
      <c r="G340" s="17">
        <f t="shared" si="105"/>
        <v>0</v>
      </c>
      <c r="H340" s="17">
        <f t="shared" si="91"/>
        <v>0</v>
      </c>
      <c r="I340" s="27">
        <f t="shared" si="92"/>
        <v>6.0817826900077163</v>
      </c>
      <c r="J340" s="17">
        <f t="shared" si="93"/>
        <v>270.75599999999997</v>
      </c>
      <c r="K340" s="17">
        <f t="shared" si="96"/>
        <v>276.83778269000771</v>
      </c>
      <c r="L340" s="17">
        <f t="shared" si="97"/>
        <v>1099.6611923519752</v>
      </c>
      <c r="M340" s="18">
        <f t="shared" si="106"/>
        <v>370585.82182261563</v>
      </c>
      <c r="N340" s="18">
        <f t="shared" si="98"/>
        <v>1</v>
      </c>
      <c r="O340" s="18">
        <f t="shared" si="107"/>
        <v>74725.973023965096</v>
      </c>
      <c r="P340" s="18">
        <f t="shared" si="108"/>
        <v>182490.63299765444</v>
      </c>
      <c r="Q340" s="18">
        <f t="shared" si="99"/>
        <v>107764.65997368934</v>
      </c>
      <c r="R340" s="18">
        <f t="shared" si="100"/>
        <v>14516.265432098768</v>
      </c>
      <c r="S340" s="18">
        <f t="shared" si="101"/>
        <v>0</v>
      </c>
      <c r="T340" s="18">
        <f t="shared" si="102"/>
        <v>0</v>
      </c>
      <c r="U340" s="18">
        <v>0</v>
      </c>
      <c r="V340" s="18"/>
      <c r="W340" s="18"/>
      <c r="X340" s="18">
        <f>76</f>
        <v>76</v>
      </c>
      <c r="Y340" s="18">
        <f t="shared" si="103"/>
        <v>56791.739498213472</v>
      </c>
      <c r="Z340" s="17"/>
      <c r="AA340" s="17"/>
      <c r="AB340" s="17"/>
      <c r="AC340" s="17"/>
      <c r="AD340" s="17"/>
      <c r="AE340" s="17"/>
      <c r="AF340" s="25"/>
      <c r="AT340">
        <f t="shared" si="94"/>
        <v>1</v>
      </c>
    </row>
    <row r="341" spans="1:46" x14ac:dyDescent="0.25">
      <c r="A341" s="3" t="s">
        <v>47</v>
      </c>
      <c r="B341" s="3">
        <v>338</v>
      </c>
      <c r="C341" s="3">
        <v>338</v>
      </c>
      <c r="D341" s="28">
        <f t="shared" si="95"/>
        <v>4.0277777777777777</v>
      </c>
      <c r="E341" s="10">
        <v>14.5</v>
      </c>
      <c r="F341" s="17">
        <f t="shared" si="104"/>
        <v>0.15277777777777773</v>
      </c>
      <c r="G341" s="17">
        <f t="shared" si="105"/>
        <v>0.54999999999999982</v>
      </c>
      <c r="H341" s="17">
        <f t="shared" si="91"/>
        <v>281.11111111111103</v>
      </c>
      <c r="I341" s="27">
        <f t="shared" si="92"/>
        <v>6.2530921344521602</v>
      </c>
      <c r="J341" s="17">
        <f t="shared" si="93"/>
        <v>270.75599999999997</v>
      </c>
      <c r="K341" s="17">
        <f t="shared" si="96"/>
        <v>558.12020324556318</v>
      </c>
      <c r="L341" s="17">
        <f t="shared" si="97"/>
        <v>2247.984151961296</v>
      </c>
      <c r="M341" s="18">
        <f t="shared" si="106"/>
        <v>759818.64336291805</v>
      </c>
      <c r="N341" s="18">
        <f t="shared" si="98"/>
        <v>1</v>
      </c>
      <c r="O341" s="18">
        <f t="shared" si="107"/>
        <v>74725.973023965096</v>
      </c>
      <c r="P341" s="18">
        <f t="shared" si="108"/>
        <v>182767.47078034445</v>
      </c>
      <c r="Q341" s="18">
        <f t="shared" si="99"/>
        <v>108041.49775637935</v>
      </c>
      <c r="R341" s="18">
        <f t="shared" si="100"/>
        <v>14925.154320987655</v>
      </c>
      <c r="S341" s="18">
        <f t="shared" si="101"/>
        <v>0</v>
      </c>
      <c r="T341" s="18">
        <f t="shared" si="102"/>
        <v>0</v>
      </c>
      <c r="U341" s="18">
        <v>281.11111111111103</v>
      </c>
      <c r="V341" s="18"/>
      <c r="W341" s="18"/>
      <c r="X341" s="18">
        <f>76</f>
        <v>76</v>
      </c>
      <c r="Y341" s="18">
        <f t="shared" si="103"/>
        <v>56791.739498213472</v>
      </c>
      <c r="Z341" s="17"/>
      <c r="AA341" s="17"/>
      <c r="AB341" s="17"/>
      <c r="AC341" s="17"/>
      <c r="AD341" s="17"/>
      <c r="AE341" s="17"/>
      <c r="AF341" s="25"/>
      <c r="AT341">
        <f t="shared" si="94"/>
        <v>1</v>
      </c>
    </row>
    <row r="342" spans="1:46" x14ac:dyDescent="0.25">
      <c r="A342" s="3" t="s">
        <v>47</v>
      </c>
      <c r="B342" s="3">
        <v>339</v>
      </c>
      <c r="C342" s="3">
        <v>339</v>
      </c>
      <c r="D342" s="28">
        <f t="shared" si="95"/>
        <v>4.2777777777777777</v>
      </c>
      <c r="E342" s="10">
        <v>15.4</v>
      </c>
      <c r="F342" s="17">
        <f t="shared" si="104"/>
        <v>0.45833333333333343</v>
      </c>
      <c r="G342" s="17">
        <f t="shared" si="105"/>
        <v>1.6500000000000004</v>
      </c>
      <c r="H342" s="17">
        <f t="shared" si="91"/>
        <v>843.33333333333348</v>
      </c>
      <c r="I342" s="27">
        <f t="shared" si="92"/>
        <v>7.0534284452160492</v>
      </c>
      <c r="J342" s="17">
        <f t="shared" si="93"/>
        <v>270.75599999999997</v>
      </c>
      <c r="K342" s="17">
        <f t="shared" si="96"/>
        <v>1121.1427617785494</v>
      </c>
      <c r="L342" s="17">
        <f t="shared" si="97"/>
        <v>4795.9995920526835</v>
      </c>
      <c r="M342" s="18">
        <f t="shared" si="106"/>
        <v>1625843.8617058597</v>
      </c>
      <c r="N342" s="18">
        <f t="shared" si="98"/>
        <v>1</v>
      </c>
      <c r="O342" s="18">
        <f t="shared" si="107"/>
        <v>74725.973023965096</v>
      </c>
      <c r="P342" s="18">
        <f t="shared" si="108"/>
        <v>183325.59098359002</v>
      </c>
      <c r="Q342" s="18">
        <f t="shared" si="99"/>
        <v>108599.61795962493</v>
      </c>
      <c r="R342" s="18">
        <f t="shared" si="100"/>
        <v>16835.432098765432</v>
      </c>
      <c r="S342" s="18">
        <f t="shared" si="101"/>
        <v>0</v>
      </c>
      <c r="T342" s="18">
        <f t="shared" si="102"/>
        <v>0</v>
      </c>
      <c r="U342" s="18">
        <v>843.33333333333348</v>
      </c>
      <c r="V342" s="18"/>
      <c r="W342" s="18"/>
      <c r="X342" s="18">
        <f>76</f>
        <v>76</v>
      </c>
      <c r="Y342" s="18">
        <f t="shared" si="103"/>
        <v>56791.739498213472</v>
      </c>
      <c r="Z342" s="17"/>
      <c r="AA342" s="17"/>
      <c r="AB342" s="17"/>
      <c r="AC342" s="17"/>
      <c r="AD342" s="17"/>
      <c r="AE342" s="17"/>
      <c r="AF342" s="25"/>
      <c r="AT342">
        <f t="shared" si="94"/>
        <v>1</v>
      </c>
    </row>
    <row r="343" spans="1:46" x14ac:dyDescent="0.25">
      <c r="A343" s="3" t="s">
        <v>47</v>
      </c>
      <c r="B343" s="3">
        <v>340</v>
      </c>
      <c r="C343" s="3">
        <v>340</v>
      </c>
      <c r="D343" s="28">
        <f t="shared" si="95"/>
        <v>4.9444444444444446</v>
      </c>
      <c r="E343" s="10">
        <v>17.8</v>
      </c>
      <c r="F343" s="17">
        <f t="shared" si="104"/>
        <v>0.79166666666666674</v>
      </c>
      <c r="G343" s="17">
        <f t="shared" si="105"/>
        <v>2.8500000000000005</v>
      </c>
      <c r="H343" s="17">
        <f t="shared" si="91"/>
        <v>1456.6666666666667</v>
      </c>
      <c r="I343" s="27">
        <f t="shared" si="92"/>
        <v>9.4232090933641981</v>
      </c>
      <c r="J343" s="17">
        <f t="shared" si="93"/>
        <v>270.75599999999997</v>
      </c>
      <c r="K343" s="17">
        <f t="shared" si="96"/>
        <v>1736.845875760031</v>
      </c>
      <c r="L343" s="17">
        <f t="shared" si="97"/>
        <v>8587.7379412579321</v>
      </c>
      <c r="M343" s="18">
        <f t="shared" si="106"/>
        <v>2919830.900027697</v>
      </c>
      <c r="N343" s="18">
        <f t="shared" si="98"/>
        <v>1</v>
      </c>
      <c r="O343" s="18">
        <f t="shared" si="107"/>
        <v>74725.973023965096</v>
      </c>
      <c r="P343" s="18">
        <f t="shared" si="108"/>
        <v>184446.73374536858</v>
      </c>
      <c r="Q343" s="18">
        <f t="shared" si="99"/>
        <v>109720.76072140348</v>
      </c>
      <c r="R343" s="18">
        <f t="shared" si="100"/>
        <v>22491.728395061727</v>
      </c>
      <c r="S343" s="18">
        <f t="shared" si="101"/>
        <v>0</v>
      </c>
      <c r="T343" s="18">
        <f t="shared" si="102"/>
        <v>0</v>
      </c>
      <c r="U343" s="18">
        <v>1456.6666666666667</v>
      </c>
      <c r="V343" s="18"/>
      <c r="W343" s="18"/>
      <c r="X343" s="18">
        <f>76</f>
        <v>76</v>
      </c>
      <c r="Y343" s="18">
        <f t="shared" si="103"/>
        <v>56791.739498213472</v>
      </c>
      <c r="Z343" s="17"/>
      <c r="AA343" s="17"/>
      <c r="AB343" s="17"/>
      <c r="AC343" s="17"/>
      <c r="AD343" s="17"/>
      <c r="AE343" s="17"/>
      <c r="AF343" s="25"/>
      <c r="AT343">
        <f t="shared" si="94"/>
        <v>1</v>
      </c>
    </row>
    <row r="344" spans="1:46" x14ac:dyDescent="0.25">
      <c r="A344" s="3" t="s">
        <v>47</v>
      </c>
      <c r="B344" s="3">
        <v>341</v>
      </c>
      <c r="C344" s="3">
        <v>341</v>
      </c>
      <c r="D344" s="28">
        <f t="shared" si="95"/>
        <v>5.8611111111111116</v>
      </c>
      <c r="E344" s="10">
        <v>21.1</v>
      </c>
      <c r="F344" s="17">
        <f t="shared" si="104"/>
        <v>0.87500000000000011</v>
      </c>
      <c r="G344" s="17">
        <f t="shared" si="105"/>
        <v>3.1500000000000004</v>
      </c>
      <c r="H344" s="17">
        <f t="shared" si="91"/>
        <v>1610.0000000000002</v>
      </c>
      <c r="I344" s="27">
        <f t="shared" si="92"/>
        <v>13.241089889081792</v>
      </c>
      <c r="J344" s="17">
        <f t="shared" si="93"/>
        <v>270.75599999999997</v>
      </c>
      <c r="K344" s="17">
        <f t="shared" si="96"/>
        <v>1893.997089889082</v>
      </c>
      <c r="L344" s="17">
        <f t="shared" si="97"/>
        <v>11100.927387961008</v>
      </c>
      <c r="M344" s="18">
        <f t="shared" si="106"/>
        <v>3785416.2392947036</v>
      </c>
      <c r="N344" s="18">
        <f t="shared" si="98"/>
        <v>1</v>
      </c>
      <c r="O344" s="18">
        <f t="shared" si="107"/>
        <v>74725.973023965096</v>
      </c>
      <c r="P344" s="18">
        <f t="shared" si="108"/>
        <v>186183.57962112862</v>
      </c>
      <c r="Q344" s="18">
        <f t="shared" si="99"/>
        <v>111457.60659716353</v>
      </c>
      <c r="R344" s="18">
        <f t="shared" si="100"/>
        <v>31604.413580246917</v>
      </c>
      <c r="S344" s="18">
        <f t="shared" si="101"/>
        <v>0</v>
      </c>
      <c r="T344" s="18">
        <f t="shared" si="102"/>
        <v>0</v>
      </c>
      <c r="U344" s="18">
        <v>1610.0000000000002</v>
      </c>
      <c r="V344" s="18"/>
      <c r="W344" s="18"/>
      <c r="X344" s="18">
        <f>76</f>
        <v>76</v>
      </c>
      <c r="Y344" s="18">
        <f t="shared" si="103"/>
        <v>56791.739498213472</v>
      </c>
      <c r="Z344" s="17"/>
      <c r="AA344" s="17"/>
      <c r="AB344" s="17"/>
      <c r="AC344" s="17"/>
      <c r="AD344" s="17"/>
      <c r="AE344" s="17"/>
      <c r="AF344" s="25"/>
      <c r="AT344">
        <f t="shared" si="94"/>
        <v>1</v>
      </c>
    </row>
    <row r="345" spans="1:46" x14ac:dyDescent="0.25">
      <c r="A345" s="3" t="s">
        <v>47</v>
      </c>
      <c r="B345" s="3">
        <v>342</v>
      </c>
      <c r="C345" s="3">
        <v>342</v>
      </c>
      <c r="D345" s="28">
        <f t="shared" si="95"/>
        <v>6.6944444444444446</v>
      </c>
      <c r="E345" s="10">
        <v>24.1</v>
      </c>
      <c r="F345" s="17">
        <f t="shared" si="104"/>
        <v>0.54166666666666641</v>
      </c>
      <c r="G345" s="17">
        <f t="shared" si="105"/>
        <v>1.9499999999999993</v>
      </c>
      <c r="H345" s="17">
        <f t="shared" si="91"/>
        <v>996.66666666666617</v>
      </c>
      <c r="I345" s="27">
        <f t="shared" si="92"/>
        <v>17.273999727044753</v>
      </c>
      <c r="J345" s="17">
        <f t="shared" si="93"/>
        <v>270.75599999999997</v>
      </c>
      <c r="K345" s="17">
        <f t="shared" si="96"/>
        <v>1284.696666393711</v>
      </c>
      <c r="L345" s="17">
        <f t="shared" si="97"/>
        <v>8600.3304611356762</v>
      </c>
      <c r="M345" s="18">
        <f t="shared" si="106"/>
        <v>2941313.0177084012</v>
      </c>
      <c r="N345" s="18">
        <f t="shared" si="98"/>
        <v>1</v>
      </c>
      <c r="O345" s="18">
        <f t="shared" si="107"/>
        <v>74725.973023965096</v>
      </c>
      <c r="P345" s="18">
        <f t="shared" si="108"/>
        <v>188077.5767110177</v>
      </c>
      <c r="Q345" s="18">
        <f t="shared" si="99"/>
        <v>113351.6036870526</v>
      </c>
      <c r="R345" s="18">
        <f t="shared" si="100"/>
        <v>41230.339506172844</v>
      </c>
      <c r="S345" s="18">
        <f t="shared" si="101"/>
        <v>0</v>
      </c>
      <c r="T345" s="18">
        <f t="shared" si="102"/>
        <v>0</v>
      </c>
      <c r="U345" s="18">
        <v>996.66666666666617</v>
      </c>
      <c r="V345" s="18"/>
      <c r="W345" s="18"/>
      <c r="X345" s="18">
        <f>76</f>
        <v>76</v>
      </c>
      <c r="Y345" s="18">
        <f t="shared" si="103"/>
        <v>56791.739498213472</v>
      </c>
      <c r="Z345" s="17"/>
      <c r="AA345" s="17"/>
      <c r="AB345" s="17"/>
      <c r="AC345" s="17"/>
      <c r="AD345" s="17"/>
      <c r="AE345" s="17"/>
      <c r="AF345" s="25"/>
      <c r="AT345">
        <f t="shared" si="94"/>
        <v>1</v>
      </c>
    </row>
    <row r="346" spans="1:46" x14ac:dyDescent="0.25">
      <c r="A346" s="3" t="s">
        <v>47</v>
      </c>
      <c r="B346" s="3">
        <v>343</v>
      </c>
      <c r="C346" s="3">
        <v>343</v>
      </c>
      <c r="D346" s="28">
        <f t="shared" si="95"/>
        <v>6.9444444444444446</v>
      </c>
      <c r="E346" s="10">
        <v>25</v>
      </c>
      <c r="F346" s="17">
        <f t="shared" si="104"/>
        <v>0.16666666666666657</v>
      </c>
      <c r="G346" s="17">
        <f t="shared" si="105"/>
        <v>0.59999999999999964</v>
      </c>
      <c r="H346" s="17">
        <f t="shared" si="91"/>
        <v>306.66666666666652</v>
      </c>
      <c r="I346" s="27">
        <f t="shared" si="92"/>
        <v>18.588264371141975</v>
      </c>
      <c r="J346" s="17">
        <f t="shared" si="93"/>
        <v>270.75599999999997</v>
      </c>
      <c r="K346" s="17">
        <f t="shared" si="96"/>
        <v>596.0109310378084</v>
      </c>
      <c r="L346" s="17">
        <f t="shared" si="97"/>
        <v>4138.9647988736697</v>
      </c>
      <c r="M346" s="18">
        <f t="shared" si="106"/>
        <v>1419664.9260136688</v>
      </c>
      <c r="N346" s="18">
        <f t="shared" si="98"/>
        <v>1</v>
      </c>
      <c r="O346" s="18">
        <f t="shared" si="107"/>
        <v>74725.973023965096</v>
      </c>
      <c r="P346" s="18">
        <f t="shared" si="108"/>
        <v>189362.27337741142</v>
      </c>
      <c r="Q346" s="18">
        <f t="shared" si="99"/>
        <v>114636.30035344632</v>
      </c>
      <c r="R346" s="18">
        <f t="shared" si="100"/>
        <v>44367.283950617282</v>
      </c>
      <c r="S346" s="18">
        <f t="shared" si="101"/>
        <v>0</v>
      </c>
      <c r="T346" s="18">
        <f t="shared" si="102"/>
        <v>0</v>
      </c>
      <c r="U346" s="18">
        <v>306.66666666666652</v>
      </c>
      <c r="V346" s="18"/>
      <c r="W346" s="18"/>
      <c r="X346" s="18">
        <f>76</f>
        <v>76</v>
      </c>
      <c r="Y346" s="18">
        <f t="shared" si="103"/>
        <v>56791.739498213472</v>
      </c>
      <c r="Z346" s="17"/>
      <c r="AA346" s="17"/>
      <c r="AB346" s="17"/>
      <c r="AC346" s="17"/>
      <c r="AD346" s="17"/>
      <c r="AE346" s="17"/>
      <c r="AF346" s="25"/>
      <c r="AT346">
        <f t="shared" si="94"/>
        <v>1</v>
      </c>
    </row>
    <row r="347" spans="1:46" x14ac:dyDescent="0.25">
      <c r="A347" s="3" t="s">
        <v>47</v>
      </c>
      <c r="B347" s="3">
        <v>344</v>
      </c>
      <c r="C347" s="3">
        <v>344</v>
      </c>
      <c r="D347" s="28">
        <f t="shared" si="95"/>
        <v>7.0277777777777777</v>
      </c>
      <c r="E347" s="10">
        <v>25.3</v>
      </c>
      <c r="F347" s="17">
        <f t="shared" si="104"/>
        <v>6.9444444444444448E-2</v>
      </c>
      <c r="G347" s="17">
        <f t="shared" si="105"/>
        <v>0.25</v>
      </c>
      <c r="H347" s="17">
        <f t="shared" si="91"/>
        <v>127.77777777777779</v>
      </c>
      <c r="I347" s="27">
        <f t="shared" si="92"/>
        <v>19.037059426118827</v>
      </c>
      <c r="J347" s="17">
        <f t="shared" si="93"/>
        <v>270.75599999999997</v>
      </c>
      <c r="K347" s="17">
        <f t="shared" si="96"/>
        <v>417.57083720389659</v>
      </c>
      <c r="L347" s="17">
        <f t="shared" si="97"/>
        <v>2934.5950503496065</v>
      </c>
      <c r="M347" s="18">
        <f t="shared" si="106"/>
        <v>1009500.6973202646</v>
      </c>
      <c r="N347" s="18">
        <f t="shared" si="98"/>
        <v>1</v>
      </c>
      <c r="O347" s="18">
        <f t="shared" si="107"/>
        <v>74725.973023965096</v>
      </c>
      <c r="P347" s="18">
        <f t="shared" si="108"/>
        <v>189958.28430844922</v>
      </c>
      <c r="Q347" s="18">
        <f t="shared" si="99"/>
        <v>115232.31128448412</v>
      </c>
      <c r="R347" s="18">
        <f t="shared" si="100"/>
        <v>45438.487654320983</v>
      </c>
      <c r="S347" s="18">
        <f t="shared" si="101"/>
        <v>0</v>
      </c>
      <c r="T347" s="18">
        <f t="shared" si="102"/>
        <v>0</v>
      </c>
      <c r="U347" s="18">
        <v>127.77777777777779</v>
      </c>
      <c r="V347" s="18"/>
      <c r="W347" s="18"/>
      <c r="X347" s="18">
        <f>76</f>
        <v>76</v>
      </c>
      <c r="Y347" s="18">
        <f t="shared" si="103"/>
        <v>56791.739498213472</v>
      </c>
      <c r="Z347" s="17"/>
      <c r="AA347" s="17"/>
      <c r="AB347" s="17"/>
      <c r="AC347" s="17"/>
      <c r="AD347" s="17"/>
      <c r="AE347" s="17"/>
      <c r="AF347" s="25"/>
      <c r="AT347">
        <f t="shared" si="94"/>
        <v>1</v>
      </c>
    </row>
    <row r="348" spans="1:46" x14ac:dyDescent="0.25">
      <c r="A348" s="3" t="s">
        <v>47</v>
      </c>
      <c r="B348" s="3">
        <v>345</v>
      </c>
      <c r="C348" s="3">
        <v>345</v>
      </c>
      <c r="D348" s="28">
        <f t="shared" si="95"/>
        <v>7.083333333333333</v>
      </c>
      <c r="E348" s="10">
        <v>25.5</v>
      </c>
      <c r="F348" s="17">
        <f t="shared" si="104"/>
        <v>0.15277777777777748</v>
      </c>
      <c r="G348" s="17">
        <f t="shared" si="105"/>
        <v>0.54999999999999893</v>
      </c>
      <c r="H348" s="17">
        <f t="shared" si="91"/>
        <v>281.11111111111057</v>
      </c>
      <c r="I348" s="27">
        <f t="shared" si="92"/>
        <v>19.339230251736108</v>
      </c>
      <c r="J348" s="17">
        <f t="shared" si="93"/>
        <v>270.75599999999997</v>
      </c>
      <c r="K348" s="17">
        <f t="shared" si="96"/>
        <v>571.20634136284662</v>
      </c>
      <c r="L348" s="17">
        <f t="shared" si="97"/>
        <v>4046.0449179868301</v>
      </c>
      <c r="M348" s="18">
        <f t="shared" si="106"/>
        <v>1395885.4967054564</v>
      </c>
      <c r="N348" s="18">
        <f t="shared" si="98"/>
        <v>1</v>
      </c>
      <c r="O348" s="18">
        <f t="shared" si="107"/>
        <v>74725.973023965096</v>
      </c>
      <c r="P348" s="18">
        <f t="shared" si="108"/>
        <v>190375.85514565313</v>
      </c>
      <c r="Q348" s="18">
        <f t="shared" si="99"/>
        <v>115649.88212168803</v>
      </c>
      <c r="R348" s="18">
        <f t="shared" si="100"/>
        <v>46159.722222222219</v>
      </c>
      <c r="S348" s="18">
        <f t="shared" si="101"/>
        <v>0</v>
      </c>
      <c r="T348" s="18">
        <f t="shared" si="102"/>
        <v>0</v>
      </c>
      <c r="U348" s="18">
        <v>281.11111111111057</v>
      </c>
      <c r="V348" s="18"/>
      <c r="W348" s="18"/>
      <c r="X348" s="18">
        <f>76</f>
        <v>76</v>
      </c>
      <c r="Y348" s="18">
        <f t="shared" si="103"/>
        <v>56791.739498213472</v>
      </c>
      <c r="Z348" s="17"/>
      <c r="AA348" s="17"/>
      <c r="AB348" s="17"/>
      <c r="AC348" s="17"/>
      <c r="AD348" s="17"/>
      <c r="AE348" s="17"/>
      <c r="AF348" s="25"/>
      <c r="AT348">
        <f t="shared" si="94"/>
        <v>1</v>
      </c>
    </row>
    <row r="349" spans="1:46" x14ac:dyDescent="0.25">
      <c r="A349" s="3" t="s">
        <v>47</v>
      </c>
      <c r="B349" s="3">
        <v>346</v>
      </c>
      <c r="C349" s="3">
        <v>346</v>
      </c>
      <c r="D349" s="28">
        <f t="shared" si="95"/>
        <v>7.333333333333333</v>
      </c>
      <c r="E349" s="10">
        <v>26.4</v>
      </c>
      <c r="F349" s="17">
        <f t="shared" si="104"/>
        <v>0.15277777777777798</v>
      </c>
      <c r="G349" s="17">
        <f t="shared" si="105"/>
        <v>0.55000000000000071</v>
      </c>
      <c r="H349" s="17">
        <f t="shared" si="91"/>
        <v>281.11111111111148</v>
      </c>
      <c r="I349" s="27">
        <f t="shared" si="92"/>
        <v>20.728442777777776</v>
      </c>
      <c r="J349" s="17">
        <f t="shared" si="93"/>
        <v>270.75599999999997</v>
      </c>
      <c r="K349" s="17">
        <f t="shared" si="96"/>
        <v>572.5955538888893</v>
      </c>
      <c r="L349" s="17">
        <f t="shared" si="97"/>
        <v>4199.0340618518549</v>
      </c>
      <c r="M349" s="18">
        <f t="shared" si="106"/>
        <v>1452865.7854007417</v>
      </c>
      <c r="N349" s="18">
        <f t="shared" si="98"/>
        <v>1</v>
      </c>
      <c r="O349" s="18">
        <f t="shared" si="107"/>
        <v>74725.973023965096</v>
      </c>
      <c r="P349" s="18">
        <f t="shared" si="108"/>
        <v>190947.06148701598</v>
      </c>
      <c r="Q349" s="18">
        <f t="shared" si="99"/>
        <v>116221.08846305088</v>
      </c>
      <c r="R349" s="18">
        <f t="shared" si="100"/>
        <v>49475.555555555547</v>
      </c>
      <c r="S349" s="18">
        <f t="shared" si="101"/>
        <v>0</v>
      </c>
      <c r="T349" s="18">
        <f t="shared" si="102"/>
        <v>0</v>
      </c>
      <c r="U349" s="18">
        <v>281.11111111111148</v>
      </c>
      <c r="V349" s="18"/>
      <c r="W349" s="18"/>
      <c r="X349" s="18">
        <f>76</f>
        <v>76</v>
      </c>
      <c r="Y349" s="18">
        <f t="shared" si="103"/>
        <v>56791.739498213472</v>
      </c>
      <c r="Z349" s="17"/>
      <c r="AA349" s="17"/>
      <c r="AB349" s="17"/>
      <c r="AC349" s="17"/>
      <c r="AD349" s="17"/>
      <c r="AE349" s="17"/>
      <c r="AF349" s="25"/>
      <c r="AT349">
        <f t="shared" si="94"/>
        <v>1</v>
      </c>
    </row>
    <row r="350" spans="1:46" x14ac:dyDescent="0.25">
      <c r="A350" s="3" t="s">
        <v>47</v>
      </c>
      <c r="B350" s="3">
        <v>347</v>
      </c>
      <c r="C350" s="3">
        <v>347</v>
      </c>
      <c r="D350" s="28">
        <f t="shared" si="95"/>
        <v>7.3888888888888893</v>
      </c>
      <c r="E350" s="10">
        <v>26.6</v>
      </c>
      <c r="F350" s="17">
        <f t="shared" si="104"/>
        <v>9.7222222222222612E-2</v>
      </c>
      <c r="G350" s="17">
        <f t="shared" si="105"/>
        <v>0.35000000000000142</v>
      </c>
      <c r="H350" s="17">
        <f t="shared" si="91"/>
        <v>178.8888888888896</v>
      </c>
      <c r="I350" s="27">
        <f t="shared" si="92"/>
        <v>21.043699741512349</v>
      </c>
      <c r="J350" s="17">
        <f t="shared" si="93"/>
        <v>270.75599999999997</v>
      </c>
      <c r="K350" s="17">
        <f t="shared" si="96"/>
        <v>470.68858863040191</v>
      </c>
      <c r="L350" s="17">
        <f t="shared" si="97"/>
        <v>3477.86568265797</v>
      </c>
      <c r="M350" s="18">
        <f t="shared" si="106"/>
        <v>1206819.3918823155</v>
      </c>
      <c r="N350" s="18">
        <f t="shared" si="98"/>
        <v>1</v>
      </c>
      <c r="O350" s="18">
        <f t="shared" si="107"/>
        <v>74725.973023965096</v>
      </c>
      <c r="P350" s="18">
        <f t="shared" si="108"/>
        <v>191519.65704090486</v>
      </c>
      <c r="Q350" s="18">
        <f t="shared" si="99"/>
        <v>116793.68401693976</v>
      </c>
      <c r="R350" s="18">
        <f t="shared" si="100"/>
        <v>50228.024691358027</v>
      </c>
      <c r="S350" s="18">
        <f t="shared" si="101"/>
        <v>0</v>
      </c>
      <c r="T350" s="18">
        <f t="shared" si="102"/>
        <v>0</v>
      </c>
      <c r="U350" s="18">
        <v>178.8888888888896</v>
      </c>
      <c r="V350" s="18"/>
      <c r="W350" s="18"/>
      <c r="X350" s="18">
        <f>76</f>
        <v>76</v>
      </c>
      <c r="Y350" s="18">
        <f t="shared" si="103"/>
        <v>56791.739498213472</v>
      </c>
      <c r="Z350" s="17"/>
      <c r="AA350" s="17"/>
      <c r="AB350" s="17"/>
      <c r="AC350" s="17"/>
      <c r="AD350" s="17"/>
      <c r="AE350" s="17"/>
      <c r="AF350" s="25"/>
      <c r="AT350">
        <f t="shared" si="94"/>
        <v>1</v>
      </c>
    </row>
    <row r="351" spans="1:46" x14ac:dyDescent="0.25">
      <c r="A351" s="3" t="s">
        <v>47</v>
      </c>
      <c r="B351" s="3">
        <v>348</v>
      </c>
      <c r="C351" s="3">
        <v>348</v>
      </c>
      <c r="D351" s="28">
        <f t="shared" si="95"/>
        <v>7.5277777777777777</v>
      </c>
      <c r="E351" s="10">
        <v>27.1</v>
      </c>
      <c r="F351" s="17">
        <f t="shared" si="104"/>
        <v>0.15277777777777748</v>
      </c>
      <c r="G351" s="17">
        <f t="shared" si="105"/>
        <v>0.54999999999999893</v>
      </c>
      <c r="H351" s="17">
        <f t="shared" si="91"/>
        <v>281.11111111111057</v>
      </c>
      <c r="I351" s="27">
        <f t="shared" si="92"/>
        <v>21.842251578896605</v>
      </c>
      <c r="J351" s="17">
        <f t="shared" si="93"/>
        <v>270.75599999999997</v>
      </c>
      <c r="K351" s="17">
        <f t="shared" si="96"/>
        <v>573.70936269000708</v>
      </c>
      <c r="L351" s="17">
        <f t="shared" si="97"/>
        <v>4318.7565913608869</v>
      </c>
      <c r="M351" s="18">
        <f t="shared" si="106"/>
        <v>1502927.2937935886</v>
      </c>
      <c r="N351" s="18">
        <f t="shared" si="98"/>
        <v>1</v>
      </c>
      <c r="O351" s="18">
        <f t="shared" si="107"/>
        <v>74725.973023965096</v>
      </c>
      <c r="P351" s="18">
        <f t="shared" si="108"/>
        <v>191990.34562953527</v>
      </c>
      <c r="Q351" s="18">
        <f t="shared" si="99"/>
        <v>117264.37260557017</v>
      </c>
      <c r="R351" s="18">
        <f t="shared" si="100"/>
        <v>52134.043209876545</v>
      </c>
      <c r="S351" s="18">
        <f t="shared" si="101"/>
        <v>0</v>
      </c>
      <c r="T351" s="18">
        <f t="shared" si="102"/>
        <v>0</v>
      </c>
      <c r="U351" s="18">
        <v>281.11111111111057</v>
      </c>
      <c r="V351" s="18"/>
      <c r="W351" s="18"/>
      <c r="X351" s="18">
        <f>76</f>
        <v>76</v>
      </c>
      <c r="Y351" s="18">
        <f t="shared" si="103"/>
        <v>56791.739498213472</v>
      </c>
      <c r="Z351" s="17"/>
      <c r="AA351" s="17"/>
      <c r="AB351" s="17"/>
      <c r="AC351" s="17"/>
      <c r="AD351" s="17"/>
      <c r="AE351" s="17"/>
      <c r="AF351" s="25"/>
      <c r="AT351">
        <f t="shared" si="94"/>
        <v>1</v>
      </c>
    </row>
    <row r="352" spans="1:46" x14ac:dyDescent="0.25">
      <c r="A352" s="3" t="s">
        <v>47</v>
      </c>
      <c r="B352" s="3">
        <v>349</v>
      </c>
      <c r="C352" s="3">
        <v>349</v>
      </c>
      <c r="D352" s="28">
        <f t="shared" si="95"/>
        <v>7.6944444444444438</v>
      </c>
      <c r="E352" s="10">
        <v>27.7</v>
      </c>
      <c r="F352" s="17">
        <f t="shared" si="104"/>
        <v>0.1388888888888889</v>
      </c>
      <c r="G352" s="17">
        <f t="shared" si="105"/>
        <v>0.5</v>
      </c>
      <c r="H352" s="17">
        <f t="shared" si="91"/>
        <v>255.55555555555557</v>
      </c>
      <c r="I352" s="27">
        <f t="shared" si="92"/>
        <v>22.82014299093364</v>
      </c>
      <c r="J352" s="17">
        <f t="shared" si="93"/>
        <v>270.75599999999997</v>
      </c>
      <c r="K352" s="17">
        <f t="shared" si="96"/>
        <v>549.13169854648913</v>
      </c>
      <c r="L352" s="17">
        <f t="shared" si="97"/>
        <v>4225.2633471493746</v>
      </c>
      <c r="M352" s="18">
        <f t="shared" si="106"/>
        <v>1474616.9081551316</v>
      </c>
      <c r="N352" s="18">
        <f t="shared" si="98"/>
        <v>1</v>
      </c>
      <c r="O352" s="18">
        <f t="shared" si="107"/>
        <v>74725.973023965096</v>
      </c>
      <c r="P352" s="18">
        <f t="shared" si="108"/>
        <v>192564.05499222528</v>
      </c>
      <c r="Q352" s="18">
        <f t="shared" si="99"/>
        <v>117838.08196826019</v>
      </c>
      <c r="R352" s="18">
        <f t="shared" si="100"/>
        <v>54468.117283950611</v>
      </c>
      <c r="S352" s="18">
        <f t="shared" si="101"/>
        <v>0</v>
      </c>
      <c r="T352" s="18">
        <f t="shared" si="102"/>
        <v>0</v>
      </c>
      <c r="U352" s="18">
        <v>255.55555555555557</v>
      </c>
      <c r="V352" s="18"/>
      <c r="W352" s="18"/>
      <c r="X352" s="18">
        <f>76</f>
        <v>76</v>
      </c>
      <c r="Y352" s="18">
        <f t="shared" si="103"/>
        <v>56791.739498213472</v>
      </c>
      <c r="Z352" s="17"/>
      <c r="AA352" s="17"/>
      <c r="AB352" s="17"/>
      <c r="AC352" s="17"/>
      <c r="AD352" s="17"/>
      <c r="AE352" s="17"/>
      <c r="AF352" s="25"/>
      <c r="AT352">
        <f t="shared" si="94"/>
        <v>1</v>
      </c>
    </row>
    <row r="353" spans="1:46" x14ac:dyDescent="0.25">
      <c r="A353" s="3" t="s">
        <v>47</v>
      </c>
      <c r="B353" s="3">
        <v>350</v>
      </c>
      <c r="C353" s="3">
        <v>350</v>
      </c>
      <c r="D353" s="28">
        <f t="shared" si="95"/>
        <v>7.8055555555555554</v>
      </c>
      <c r="E353" s="10">
        <v>28.1</v>
      </c>
      <c r="F353" s="17">
        <f t="shared" si="104"/>
        <v>6.9444444444444448E-2</v>
      </c>
      <c r="G353" s="17">
        <f t="shared" si="105"/>
        <v>0.25</v>
      </c>
      <c r="H353" s="17">
        <f t="shared" si="91"/>
        <v>127.77777777777779</v>
      </c>
      <c r="I353" s="27">
        <f t="shared" si="92"/>
        <v>23.483967088155865</v>
      </c>
      <c r="J353" s="17">
        <f t="shared" si="93"/>
        <v>270.75599999999997</v>
      </c>
      <c r="K353" s="17">
        <f t="shared" si="96"/>
        <v>422.01774486593365</v>
      </c>
      <c r="L353" s="17">
        <f t="shared" si="97"/>
        <v>3294.0829529813154</v>
      </c>
      <c r="M353" s="18">
        <f t="shared" si="106"/>
        <v>1152929.0335434603</v>
      </c>
      <c r="N353" s="18">
        <f t="shared" si="98"/>
        <v>1</v>
      </c>
      <c r="O353" s="18">
        <f t="shared" si="107"/>
        <v>74725.973023965096</v>
      </c>
      <c r="P353" s="18">
        <f t="shared" si="108"/>
        <v>193113.18669077178</v>
      </c>
      <c r="Q353" s="18">
        <f t="shared" si="99"/>
        <v>118387.21366680668</v>
      </c>
      <c r="R353" s="18">
        <f t="shared" si="100"/>
        <v>56052.561728395063</v>
      </c>
      <c r="S353" s="18">
        <f t="shared" si="101"/>
        <v>0</v>
      </c>
      <c r="T353" s="18">
        <f t="shared" si="102"/>
        <v>0</v>
      </c>
      <c r="U353" s="18">
        <v>127.77777777777779</v>
      </c>
      <c r="V353" s="18"/>
      <c r="W353" s="18"/>
      <c r="X353" s="18">
        <f>76</f>
        <v>76</v>
      </c>
      <c r="Y353" s="18">
        <f t="shared" si="103"/>
        <v>56791.739498213472</v>
      </c>
      <c r="Z353" s="17"/>
      <c r="AA353" s="17"/>
      <c r="AB353" s="17"/>
      <c r="AC353" s="17"/>
      <c r="AD353" s="17"/>
      <c r="AE353" s="17"/>
      <c r="AF353" s="25"/>
      <c r="AT353">
        <f t="shared" si="94"/>
        <v>1</v>
      </c>
    </row>
    <row r="354" spans="1:46" x14ac:dyDescent="0.25">
      <c r="A354" s="3" t="s">
        <v>47</v>
      </c>
      <c r="B354" s="3">
        <v>351</v>
      </c>
      <c r="C354" s="3">
        <v>351</v>
      </c>
      <c r="D354" s="28">
        <f t="shared" si="95"/>
        <v>7.833333333333333</v>
      </c>
      <c r="E354" s="10">
        <v>28.2</v>
      </c>
      <c r="F354" s="17">
        <f t="shared" si="104"/>
        <v>0</v>
      </c>
      <c r="G354" s="17">
        <f t="shared" si="105"/>
        <v>0</v>
      </c>
      <c r="H354" s="17">
        <f t="shared" si="91"/>
        <v>0</v>
      </c>
      <c r="I354" s="27">
        <f t="shared" si="92"/>
        <v>23.651410173611108</v>
      </c>
      <c r="J354" s="17">
        <f t="shared" si="93"/>
        <v>270.75599999999997</v>
      </c>
      <c r="K354" s="17">
        <f t="shared" si="96"/>
        <v>294.40741017361108</v>
      </c>
      <c r="L354" s="17">
        <f t="shared" si="97"/>
        <v>2306.1913796932868</v>
      </c>
      <c r="M354" s="18">
        <f t="shared" si="106"/>
        <v>809473.17427234363</v>
      </c>
      <c r="N354" s="18">
        <f t="shared" si="98"/>
        <v>1</v>
      </c>
      <c r="O354" s="18">
        <f t="shared" si="107"/>
        <v>74725.973023965096</v>
      </c>
      <c r="P354" s="18">
        <f t="shared" si="108"/>
        <v>193535.20443563772</v>
      </c>
      <c r="Q354" s="18">
        <f t="shared" si="99"/>
        <v>118809.23141167262</v>
      </c>
      <c r="R354" s="18">
        <f t="shared" si="100"/>
        <v>56452.222222222219</v>
      </c>
      <c r="S354" s="18">
        <f t="shared" si="101"/>
        <v>0</v>
      </c>
      <c r="T354" s="18">
        <f t="shared" si="102"/>
        <v>0</v>
      </c>
      <c r="U354" s="18">
        <v>0</v>
      </c>
      <c r="V354" s="18"/>
      <c r="W354" s="18"/>
      <c r="X354" s="18">
        <f>76</f>
        <v>76</v>
      </c>
      <c r="Y354" s="18">
        <f t="shared" si="103"/>
        <v>56791.739498213472</v>
      </c>
      <c r="Z354" s="17"/>
      <c r="AA354" s="17"/>
      <c r="AB354" s="17"/>
      <c r="AC354" s="17"/>
      <c r="AD354" s="17"/>
      <c r="AE354" s="17"/>
      <c r="AF354" s="25"/>
      <c r="AT354">
        <f t="shared" si="94"/>
        <v>1</v>
      </c>
    </row>
    <row r="355" spans="1:46" x14ac:dyDescent="0.25">
      <c r="A355" s="3" t="s">
        <v>47</v>
      </c>
      <c r="B355" s="3">
        <v>352</v>
      </c>
      <c r="C355" s="3">
        <v>352</v>
      </c>
      <c r="D355" s="28">
        <f t="shared" si="95"/>
        <v>7.8055555555555554</v>
      </c>
      <c r="E355" s="10">
        <v>28.1</v>
      </c>
      <c r="F355" s="17">
        <f t="shared" si="104"/>
        <v>-2.7777777777777679E-2</v>
      </c>
      <c r="G355" s="17">
        <f t="shared" si="105"/>
        <v>-9.9999999999999645E-2</v>
      </c>
      <c r="H355" s="17">
        <f t="shared" si="91"/>
        <v>-51.11111111111093</v>
      </c>
      <c r="I355" s="27">
        <f t="shared" si="92"/>
        <v>23.483967088155865</v>
      </c>
      <c r="J355" s="17">
        <f t="shared" si="93"/>
        <v>270.75599999999997</v>
      </c>
      <c r="K355" s="17">
        <f t="shared" si="96"/>
        <v>243.12885597704491</v>
      </c>
      <c r="L355" s="17">
        <f t="shared" si="97"/>
        <v>1897.7557924874893</v>
      </c>
      <c r="M355" s="18">
        <f t="shared" si="106"/>
        <v>668010.03895559628</v>
      </c>
      <c r="N355" s="18">
        <f t="shared" si="98"/>
        <v>1</v>
      </c>
      <c r="O355" s="18">
        <f t="shared" si="107"/>
        <v>74725.973023965096</v>
      </c>
      <c r="P355" s="18">
        <f t="shared" si="108"/>
        <v>193829.61184581133</v>
      </c>
      <c r="Q355" s="18">
        <f t="shared" si="99"/>
        <v>119103.63882184624</v>
      </c>
      <c r="R355" s="18">
        <f t="shared" si="100"/>
        <v>56052.561728395063</v>
      </c>
      <c r="S355" s="18">
        <f t="shared" si="101"/>
        <v>0</v>
      </c>
      <c r="T355" s="18">
        <f t="shared" si="102"/>
        <v>0</v>
      </c>
      <c r="U355" s="18">
        <v>-51.11111111111093</v>
      </c>
      <c r="V355" s="18"/>
      <c r="W355" s="18"/>
      <c r="X355" s="18">
        <f>76</f>
        <v>76</v>
      </c>
      <c r="Y355" s="18">
        <f t="shared" si="103"/>
        <v>56791.739498213472</v>
      </c>
      <c r="Z355" s="17"/>
      <c r="AA355" s="17"/>
      <c r="AB355" s="17"/>
      <c r="AC355" s="17"/>
      <c r="AD355" s="17"/>
      <c r="AE355" s="17"/>
      <c r="AF355" s="25"/>
      <c r="AT355">
        <f t="shared" si="94"/>
        <v>1</v>
      </c>
    </row>
    <row r="356" spans="1:46" x14ac:dyDescent="0.25">
      <c r="A356" s="3" t="s">
        <v>47</v>
      </c>
      <c r="B356" s="3">
        <v>353</v>
      </c>
      <c r="C356" s="3">
        <v>353</v>
      </c>
      <c r="D356" s="28">
        <f t="shared" si="95"/>
        <v>7.7777777777777777</v>
      </c>
      <c r="E356" s="10">
        <v>28</v>
      </c>
      <c r="F356" s="17">
        <f t="shared" si="104"/>
        <v>-2.7777777777778172E-2</v>
      </c>
      <c r="G356" s="17">
        <f t="shared" si="105"/>
        <v>-0.10000000000000142</v>
      </c>
      <c r="H356" s="17">
        <f t="shared" si="91"/>
        <v>-51.111111111111839</v>
      </c>
      <c r="I356" s="27">
        <f t="shared" si="92"/>
        <v>23.317118827160492</v>
      </c>
      <c r="J356" s="17">
        <f t="shared" si="93"/>
        <v>270.75599999999997</v>
      </c>
      <c r="K356" s="17">
        <f t="shared" si="96"/>
        <v>242.96200771604862</v>
      </c>
      <c r="L356" s="17">
        <f t="shared" si="97"/>
        <v>1889.704504458156</v>
      </c>
      <c r="M356" s="18">
        <f t="shared" si="106"/>
        <v>667065.69007372903</v>
      </c>
      <c r="N356" s="18">
        <f t="shared" si="98"/>
        <v>1</v>
      </c>
      <c r="O356" s="18">
        <f t="shared" si="107"/>
        <v>74725.973023965096</v>
      </c>
      <c r="P356" s="18">
        <f t="shared" si="108"/>
        <v>194072.74070178837</v>
      </c>
      <c r="Q356" s="18">
        <f t="shared" si="99"/>
        <v>119346.76767782327</v>
      </c>
      <c r="R356" s="18">
        <f t="shared" si="100"/>
        <v>55654.320987654319</v>
      </c>
      <c r="S356" s="18">
        <f t="shared" si="101"/>
        <v>0</v>
      </c>
      <c r="T356" s="18">
        <f t="shared" si="102"/>
        <v>0</v>
      </c>
      <c r="U356" s="18">
        <v>-51.111111111111839</v>
      </c>
      <c r="V356" s="18"/>
      <c r="W356" s="18"/>
      <c r="X356" s="18">
        <f>76</f>
        <v>76</v>
      </c>
      <c r="Y356" s="18">
        <f t="shared" si="103"/>
        <v>56791.739498213472</v>
      </c>
      <c r="Z356" s="17"/>
      <c r="AA356" s="17"/>
      <c r="AB356" s="17"/>
      <c r="AC356" s="17"/>
      <c r="AD356" s="17"/>
      <c r="AE356" s="17"/>
      <c r="AF356" s="25"/>
      <c r="AT356">
        <f t="shared" si="94"/>
        <v>1</v>
      </c>
    </row>
    <row r="357" spans="1:46" x14ac:dyDescent="0.25">
      <c r="A357" s="3" t="s">
        <v>47</v>
      </c>
      <c r="B357" s="3">
        <v>354</v>
      </c>
      <c r="C357" s="3">
        <v>354</v>
      </c>
      <c r="D357" s="28">
        <f t="shared" si="95"/>
        <v>7.7499999999999991</v>
      </c>
      <c r="E357" s="10">
        <v>27.9</v>
      </c>
      <c r="F357" s="17">
        <f t="shared" si="104"/>
        <v>-1.3888888888889086E-2</v>
      </c>
      <c r="G357" s="17">
        <f t="shared" si="105"/>
        <v>-5.0000000000000711E-2</v>
      </c>
      <c r="H357" s="17">
        <f t="shared" si="91"/>
        <v>-25.55555555555592</v>
      </c>
      <c r="I357" s="27">
        <f t="shared" si="92"/>
        <v>23.150865390624993</v>
      </c>
      <c r="J357" s="17">
        <f t="shared" si="93"/>
        <v>270.75599999999997</v>
      </c>
      <c r="K357" s="17">
        <f t="shared" si="96"/>
        <v>268.35130983506906</v>
      </c>
      <c r="L357" s="17">
        <f t="shared" si="97"/>
        <v>2079.7226512217849</v>
      </c>
      <c r="M357" s="18">
        <f t="shared" si="106"/>
        <v>736221.81853251182</v>
      </c>
      <c r="N357" s="18">
        <f t="shared" si="98"/>
        <v>1</v>
      </c>
      <c r="O357" s="18">
        <f t="shared" si="107"/>
        <v>74725.973023965096</v>
      </c>
      <c r="P357" s="18">
        <f t="shared" si="108"/>
        <v>194315.7027095044</v>
      </c>
      <c r="Q357" s="18">
        <f t="shared" si="99"/>
        <v>119589.72968553931</v>
      </c>
      <c r="R357" s="18">
        <f t="shared" si="100"/>
        <v>55257.499999999985</v>
      </c>
      <c r="S357" s="18">
        <f t="shared" si="101"/>
        <v>0</v>
      </c>
      <c r="T357" s="18">
        <f t="shared" si="102"/>
        <v>0</v>
      </c>
      <c r="U357" s="18">
        <v>-25.55555555555592</v>
      </c>
      <c r="V357" s="18"/>
      <c r="W357" s="18"/>
      <c r="X357" s="18">
        <f>76</f>
        <v>76</v>
      </c>
      <c r="Y357" s="18">
        <f t="shared" si="103"/>
        <v>56791.739498213472</v>
      </c>
      <c r="Z357" s="17"/>
      <c r="AA357" s="17"/>
      <c r="AB357" s="17"/>
      <c r="AC357" s="17"/>
      <c r="AD357" s="17"/>
      <c r="AE357" s="17"/>
      <c r="AF357" s="25"/>
      <c r="AT357">
        <f t="shared" si="94"/>
        <v>1</v>
      </c>
    </row>
    <row r="358" spans="1:46" x14ac:dyDescent="0.25">
      <c r="A358" s="3" t="s">
        <v>47</v>
      </c>
      <c r="B358" s="3">
        <v>355</v>
      </c>
      <c r="C358" s="3">
        <v>355</v>
      </c>
      <c r="D358" s="28">
        <f t="shared" si="95"/>
        <v>7.7499999999999991</v>
      </c>
      <c r="E358" s="10">
        <v>27.9</v>
      </c>
      <c r="F358" s="17">
        <f t="shared" si="104"/>
        <v>2.7777777777778172E-2</v>
      </c>
      <c r="G358" s="17">
        <f t="shared" si="105"/>
        <v>0.10000000000000142</v>
      </c>
      <c r="H358" s="17">
        <f t="shared" si="91"/>
        <v>51.111111111111839</v>
      </c>
      <c r="I358" s="27">
        <f t="shared" si="92"/>
        <v>23.150865390624993</v>
      </c>
      <c r="J358" s="17">
        <f t="shared" si="93"/>
        <v>270.75599999999997</v>
      </c>
      <c r="K358" s="17">
        <f t="shared" si="96"/>
        <v>345.01797650173683</v>
      </c>
      <c r="L358" s="17">
        <f t="shared" si="97"/>
        <v>2673.88931788846</v>
      </c>
      <c r="M358" s="18">
        <f t="shared" si="106"/>
        <v>949230.70785040327</v>
      </c>
      <c r="N358" s="18">
        <f t="shared" si="98"/>
        <v>1</v>
      </c>
      <c r="O358" s="18">
        <f t="shared" si="107"/>
        <v>74725.973023965096</v>
      </c>
      <c r="P358" s="18">
        <f t="shared" si="108"/>
        <v>194584.05401933947</v>
      </c>
      <c r="Q358" s="18">
        <f t="shared" si="99"/>
        <v>119858.08099537437</v>
      </c>
      <c r="R358" s="18">
        <f t="shared" si="100"/>
        <v>55257.499999999985</v>
      </c>
      <c r="S358" s="18">
        <f t="shared" si="101"/>
        <v>0</v>
      </c>
      <c r="T358" s="18">
        <f t="shared" si="102"/>
        <v>0</v>
      </c>
      <c r="U358" s="18">
        <v>51.111111111111839</v>
      </c>
      <c r="V358" s="18"/>
      <c r="W358" s="18"/>
      <c r="X358" s="18">
        <f>76</f>
        <v>76</v>
      </c>
      <c r="Y358" s="18">
        <f t="shared" si="103"/>
        <v>56791.739498213472</v>
      </c>
      <c r="Z358" s="17"/>
      <c r="AA358" s="17"/>
      <c r="AB358" s="17"/>
      <c r="AC358" s="17"/>
      <c r="AD358" s="17"/>
      <c r="AE358" s="17"/>
      <c r="AF358" s="25"/>
      <c r="AT358">
        <f t="shared" si="94"/>
        <v>1</v>
      </c>
    </row>
    <row r="359" spans="1:46" x14ac:dyDescent="0.25">
      <c r="A359" s="3" t="s">
        <v>47</v>
      </c>
      <c r="B359" s="3">
        <v>356</v>
      </c>
      <c r="C359" s="3">
        <v>356</v>
      </c>
      <c r="D359" s="28">
        <f t="shared" si="95"/>
        <v>7.8055555555555554</v>
      </c>
      <c r="E359" s="10">
        <v>28.1</v>
      </c>
      <c r="F359" s="17">
        <f t="shared" si="104"/>
        <v>4.1666666666666761E-2</v>
      </c>
      <c r="G359" s="17">
        <f t="shared" si="105"/>
        <v>0.15000000000000036</v>
      </c>
      <c r="H359" s="17">
        <f t="shared" si="91"/>
        <v>76.666666666666842</v>
      </c>
      <c r="I359" s="27">
        <f t="shared" si="92"/>
        <v>23.483967088155865</v>
      </c>
      <c r="J359" s="17">
        <f t="shared" si="93"/>
        <v>270.75599999999997</v>
      </c>
      <c r="K359" s="17">
        <f t="shared" si="96"/>
        <v>370.90663375482268</v>
      </c>
      <c r="L359" s="17">
        <f t="shared" si="97"/>
        <v>2895.1323356973658</v>
      </c>
      <c r="M359" s="18">
        <f t="shared" si="106"/>
        <v>1030667.1115082622</v>
      </c>
      <c r="N359" s="18">
        <f t="shared" si="98"/>
        <v>1</v>
      </c>
      <c r="O359" s="18">
        <f t="shared" si="107"/>
        <v>74725.973023965096</v>
      </c>
      <c r="P359" s="18">
        <f t="shared" si="108"/>
        <v>194929.07199584119</v>
      </c>
      <c r="Q359" s="18">
        <f t="shared" si="99"/>
        <v>120203.0989718761</v>
      </c>
      <c r="R359" s="18">
        <f t="shared" si="100"/>
        <v>56052.561728395063</v>
      </c>
      <c r="S359" s="18">
        <f t="shared" si="101"/>
        <v>0</v>
      </c>
      <c r="T359" s="18">
        <f t="shared" si="102"/>
        <v>0</v>
      </c>
      <c r="U359" s="18">
        <v>76.666666666666842</v>
      </c>
      <c r="V359" s="18"/>
      <c r="W359" s="18"/>
      <c r="X359" s="18">
        <f>76</f>
        <v>76</v>
      </c>
      <c r="Y359" s="18">
        <f t="shared" si="103"/>
        <v>56791.739498213472</v>
      </c>
      <c r="Z359" s="17"/>
      <c r="AA359" s="17"/>
      <c r="AB359" s="17"/>
      <c r="AC359" s="17"/>
      <c r="AD359" s="17"/>
      <c r="AE359" s="17"/>
      <c r="AF359" s="25"/>
      <c r="AT359">
        <f t="shared" si="94"/>
        <v>1</v>
      </c>
    </row>
    <row r="360" spans="1:46" x14ac:dyDescent="0.25">
      <c r="A360" s="3" t="s">
        <v>47</v>
      </c>
      <c r="B360" s="3">
        <v>357</v>
      </c>
      <c r="C360" s="3">
        <v>357</v>
      </c>
      <c r="D360" s="28">
        <f t="shared" si="95"/>
        <v>7.833333333333333</v>
      </c>
      <c r="E360" s="10">
        <v>28.2</v>
      </c>
      <c r="F360" s="17">
        <f t="shared" si="104"/>
        <v>-1.3888888888889086E-2</v>
      </c>
      <c r="G360" s="17">
        <f t="shared" si="105"/>
        <v>-5.0000000000000711E-2</v>
      </c>
      <c r="H360" s="17">
        <f t="shared" si="91"/>
        <v>-25.55555555555592</v>
      </c>
      <c r="I360" s="27">
        <f t="shared" si="92"/>
        <v>23.651410173611108</v>
      </c>
      <c r="J360" s="17">
        <f t="shared" si="93"/>
        <v>270.75599999999997</v>
      </c>
      <c r="K360" s="17">
        <f t="shared" si="96"/>
        <v>268.85185461805514</v>
      </c>
      <c r="L360" s="17">
        <f t="shared" si="97"/>
        <v>2106.0061945080984</v>
      </c>
      <c r="M360" s="18">
        <f t="shared" si="106"/>
        <v>751844.21143939113</v>
      </c>
      <c r="N360" s="18">
        <f t="shared" si="98"/>
        <v>1</v>
      </c>
      <c r="O360" s="18">
        <f t="shared" si="107"/>
        <v>74725.973023965096</v>
      </c>
      <c r="P360" s="18">
        <f t="shared" si="108"/>
        <v>195299.97862959601</v>
      </c>
      <c r="Q360" s="18">
        <f t="shared" si="99"/>
        <v>120574.00560563091</v>
      </c>
      <c r="R360" s="18">
        <f t="shared" si="100"/>
        <v>56452.222222222219</v>
      </c>
      <c r="S360" s="18">
        <f t="shared" si="101"/>
        <v>38.149103395058773</v>
      </c>
      <c r="T360" s="18">
        <f t="shared" si="102"/>
        <v>38.149103395058773</v>
      </c>
      <c r="U360" s="18">
        <v>-25.55555555555592</v>
      </c>
      <c r="V360" s="18"/>
      <c r="W360" s="18"/>
      <c r="X360" s="18">
        <f>76</f>
        <v>76</v>
      </c>
      <c r="Y360" s="18">
        <f t="shared" si="103"/>
        <v>56791.739498213472</v>
      </c>
      <c r="Z360" s="17"/>
      <c r="AA360" s="17"/>
      <c r="AB360" s="17"/>
      <c r="AC360" s="17"/>
      <c r="AD360" s="17"/>
      <c r="AE360" s="17"/>
      <c r="AF360" s="25"/>
      <c r="AT360">
        <f t="shared" si="94"/>
        <v>1</v>
      </c>
    </row>
    <row r="361" spans="1:46" x14ac:dyDescent="0.25">
      <c r="A361" s="3" t="s">
        <v>47</v>
      </c>
      <c r="B361" s="3">
        <v>358</v>
      </c>
      <c r="C361" s="3">
        <v>358</v>
      </c>
      <c r="D361" s="28">
        <f t="shared" si="95"/>
        <v>7.7777777777777777</v>
      </c>
      <c r="E361" s="10">
        <v>28</v>
      </c>
      <c r="F361" s="17">
        <f t="shared" si="104"/>
        <v>-0.18055555555555566</v>
      </c>
      <c r="G361" s="17">
        <f t="shared" si="105"/>
        <v>-0.65000000000000036</v>
      </c>
      <c r="H361" s="17">
        <f t="shared" si="91"/>
        <v>-332.2222222222224</v>
      </c>
      <c r="I361" s="27">
        <f t="shared" si="92"/>
        <v>23.317118827160492</v>
      </c>
      <c r="J361" s="17">
        <f t="shared" si="93"/>
        <v>270.75599999999997</v>
      </c>
      <c r="K361" s="17">
        <f t="shared" si="96"/>
        <v>-38.149103395061957</v>
      </c>
      <c r="L361" s="17">
        <f t="shared" si="97"/>
        <v>-296.71524862825964</v>
      </c>
      <c r="M361" s="18">
        <f t="shared" si="106"/>
        <v>-106224.05900891696</v>
      </c>
      <c r="N361" s="18">
        <f t="shared" si="98"/>
        <v>1</v>
      </c>
      <c r="O361" s="18">
        <f t="shared" si="107"/>
        <v>74764.122127360155</v>
      </c>
      <c r="P361" s="18">
        <f t="shared" si="108"/>
        <v>195568.83048421406</v>
      </c>
      <c r="Q361" s="18">
        <f t="shared" si="99"/>
        <v>120804.70835685391</v>
      </c>
      <c r="R361" s="18">
        <f t="shared" si="100"/>
        <v>55654.320987654319</v>
      </c>
      <c r="S361" s="18">
        <f t="shared" si="101"/>
        <v>474.38962029610411</v>
      </c>
      <c r="T361" s="18">
        <f t="shared" si="102"/>
        <v>474.38962029610411</v>
      </c>
      <c r="U361" s="18">
        <v>-332.2222222222224</v>
      </c>
      <c r="V361" s="18"/>
      <c r="W361" s="18"/>
      <c r="X361" s="18">
        <f>76</f>
        <v>76</v>
      </c>
      <c r="Y361" s="18">
        <f t="shared" si="103"/>
        <v>56820.732816793716</v>
      </c>
      <c r="Z361" s="17"/>
      <c r="AA361" s="17"/>
      <c r="AB361" s="17"/>
      <c r="AC361" s="17"/>
      <c r="AD361" s="17"/>
      <c r="AE361" s="17"/>
      <c r="AF361" s="25"/>
      <c r="AT361">
        <f t="shared" si="94"/>
        <v>1</v>
      </c>
    </row>
    <row r="362" spans="1:46" x14ac:dyDescent="0.25">
      <c r="A362" s="3" t="s">
        <v>47</v>
      </c>
      <c r="B362" s="3">
        <v>359</v>
      </c>
      <c r="C362" s="3">
        <v>359</v>
      </c>
      <c r="D362" s="28">
        <f t="shared" si="95"/>
        <v>7.4722222222222214</v>
      </c>
      <c r="E362" s="10">
        <v>26.9</v>
      </c>
      <c r="F362" s="17">
        <f t="shared" si="104"/>
        <v>-0.41666666666666663</v>
      </c>
      <c r="G362" s="17">
        <f t="shared" si="105"/>
        <v>-1.5</v>
      </c>
      <c r="H362" s="17">
        <f t="shared" si="91"/>
        <v>-766.66666666666663</v>
      </c>
      <c r="I362" s="27">
        <f t="shared" si="92"/>
        <v>21.521046370563266</v>
      </c>
      <c r="J362" s="17">
        <f t="shared" si="93"/>
        <v>270.75599999999997</v>
      </c>
      <c r="K362" s="17">
        <f t="shared" si="96"/>
        <v>-474.38962029610343</v>
      </c>
      <c r="L362" s="17">
        <f t="shared" si="97"/>
        <v>-3544.7446627681056</v>
      </c>
      <c r="M362" s="18">
        <f t="shared" si="106"/>
        <v>-1272563.3339337499</v>
      </c>
      <c r="N362" s="18">
        <f t="shared" si="98"/>
        <v>1</v>
      </c>
      <c r="O362" s="18">
        <f t="shared" si="107"/>
        <v>75238.511747656259</v>
      </c>
      <c r="P362" s="18">
        <f t="shared" si="108"/>
        <v>195568.83048421406</v>
      </c>
      <c r="Q362" s="18">
        <f t="shared" si="99"/>
        <v>120330.31873655781</v>
      </c>
      <c r="R362" s="18">
        <f t="shared" si="100"/>
        <v>51367.376543209866</v>
      </c>
      <c r="S362" s="18">
        <f t="shared" si="101"/>
        <v>656.21129118441604</v>
      </c>
      <c r="T362" s="18">
        <f t="shared" si="102"/>
        <v>656.21129118441604</v>
      </c>
      <c r="U362" s="18">
        <v>-766.66666666666663</v>
      </c>
      <c r="V362" s="18"/>
      <c r="W362" s="18"/>
      <c r="X362" s="18">
        <f>76</f>
        <v>76</v>
      </c>
      <c r="Y362" s="18">
        <f t="shared" si="103"/>
        <v>57181.268928218757</v>
      </c>
      <c r="Z362" s="17"/>
      <c r="AA362" s="17"/>
      <c r="AB362" s="17"/>
      <c r="AC362" s="17"/>
      <c r="AD362" s="17"/>
      <c r="AE362" s="17"/>
      <c r="AF362" s="25"/>
      <c r="AT362">
        <f t="shared" si="94"/>
        <v>1</v>
      </c>
    </row>
    <row r="363" spans="1:46" x14ac:dyDescent="0.25">
      <c r="A363" s="3" t="s">
        <v>47</v>
      </c>
      <c r="B363" s="3">
        <v>360</v>
      </c>
      <c r="C363" s="3">
        <v>360</v>
      </c>
      <c r="D363" s="28">
        <f t="shared" si="95"/>
        <v>6.9444444444444446</v>
      </c>
      <c r="E363" s="10">
        <v>25</v>
      </c>
      <c r="F363" s="17">
        <f t="shared" si="104"/>
        <v>-0.51388888888888873</v>
      </c>
      <c r="G363" s="17">
        <f t="shared" si="105"/>
        <v>-1.8499999999999996</v>
      </c>
      <c r="H363" s="17">
        <f t="shared" si="91"/>
        <v>-945.55555555555532</v>
      </c>
      <c r="I363" s="27">
        <f t="shared" si="92"/>
        <v>18.588264371141975</v>
      </c>
      <c r="J363" s="17">
        <f t="shared" si="93"/>
        <v>270.75599999999997</v>
      </c>
      <c r="K363" s="17">
        <f t="shared" si="96"/>
        <v>-656.21129118441343</v>
      </c>
      <c r="L363" s="17">
        <f t="shared" si="97"/>
        <v>-4557.022855447316</v>
      </c>
      <c r="M363" s="18">
        <f t="shared" si="106"/>
        <v>-1640528.2279610338</v>
      </c>
      <c r="N363" s="18">
        <f t="shared" si="98"/>
        <v>1</v>
      </c>
      <c r="O363" s="18">
        <f t="shared" si="107"/>
        <v>75894.723038840675</v>
      </c>
      <c r="P363" s="18">
        <f t="shared" si="108"/>
        <v>195568.83048421406</v>
      </c>
      <c r="Q363" s="18">
        <f t="shared" si="99"/>
        <v>119674.10744537339</v>
      </c>
      <c r="R363" s="18">
        <f t="shared" si="100"/>
        <v>44367.283950617282</v>
      </c>
      <c r="S363" s="18">
        <f t="shared" si="101"/>
        <v>505.45830635802122</v>
      </c>
      <c r="T363" s="18">
        <f t="shared" si="102"/>
        <v>505.45830635802122</v>
      </c>
      <c r="U363" s="18">
        <v>-945.55555555555532</v>
      </c>
      <c r="V363" s="18"/>
      <c r="W363" s="18"/>
      <c r="X363" s="18">
        <f>76</f>
        <v>76</v>
      </c>
      <c r="Y363" s="18">
        <f t="shared" si="103"/>
        <v>57679.989509518913</v>
      </c>
      <c r="Z363" s="17"/>
      <c r="AA363" s="17"/>
      <c r="AB363" s="17"/>
      <c r="AC363" s="17"/>
      <c r="AD363" s="17"/>
      <c r="AE363" s="17"/>
      <c r="AF363" s="25"/>
      <c r="AT363">
        <f t="shared" si="94"/>
        <v>1</v>
      </c>
    </row>
    <row r="364" spans="1:46" x14ac:dyDescent="0.25">
      <c r="A364" s="3" t="s">
        <v>47</v>
      </c>
      <c r="B364" s="3">
        <v>361</v>
      </c>
      <c r="C364" s="3">
        <v>361</v>
      </c>
      <c r="D364" s="28">
        <f t="shared" si="95"/>
        <v>6.4444444444444438</v>
      </c>
      <c r="E364" s="10">
        <v>23.2</v>
      </c>
      <c r="F364" s="17">
        <f t="shared" si="104"/>
        <v>-0.43055555555555575</v>
      </c>
      <c r="G364" s="17">
        <f t="shared" si="105"/>
        <v>-1.5500000000000007</v>
      </c>
      <c r="H364" s="17">
        <f t="shared" si="91"/>
        <v>-792.22222222222263</v>
      </c>
      <c r="I364" s="27">
        <f t="shared" si="92"/>
        <v>16.007915864197525</v>
      </c>
      <c r="J364" s="17">
        <f t="shared" si="93"/>
        <v>270.75599999999997</v>
      </c>
      <c r="K364" s="17">
        <f t="shared" si="96"/>
        <v>-505.45830635802508</v>
      </c>
      <c r="L364" s="17">
        <f t="shared" si="97"/>
        <v>-3257.3979743072723</v>
      </c>
      <c r="M364" s="18">
        <f t="shared" si="106"/>
        <v>-1175920.6687249253</v>
      </c>
      <c r="N364" s="18">
        <f t="shared" si="98"/>
        <v>1</v>
      </c>
      <c r="O364" s="18">
        <f t="shared" si="107"/>
        <v>76400.181345198696</v>
      </c>
      <c r="P364" s="18">
        <f t="shared" si="108"/>
        <v>195568.83048421406</v>
      </c>
      <c r="Q364" s="18">
        <f t="shared" si="99"/>
        <v>119168.64913901537</v>
      </c>
      <c r="R364" s="18">
        <f t="shared" si="100"/>
        <v>38208.395061728384</v>
      </c>
      <c r="S364" s="18">
        <f t="shared" si="101"/>
        <v>251.64647870659246</v>
      </c>
      <c r="T364" s="18">
        <f t="shared" si="102"/>
        <v>251.64647870659246</v>
      </c>
      <c r="U364" s="18">
        <v>-792.22222222222263</v>
      </c>
      <c r="V364" s="18"/>
      <c r="W364" s="18"/>
      <c r="X364" s="18">
        <f>76</f>
        <v>76</v>
      </c>
      <c r="Y364" s="18">
        <f t="shared" si="103"/>
        <v>58064.137822351011</v>
      </c>
      <c r="Z364" s="17"/>
      <c r="AA364" s="17"/>
      <c r="AB364" s="17"/>
      <c r="AC364" s="17"/>
      <c r="AD364" s="17"/>
      <c r="AE364" s="17"/>
      <c r="AF364" s="25"/>
      <c r="AT364">
        <f t="shared" si="94"/>
        <v>1</v>
      </c>
    </row>
    <row r="365" spans="1:46" x14ac:dyDescent="0.25">
      <c r="A365" s="3" t="s">
        <v>47</v>
      </c>
      <c r="B365" s="3">
        <v>362</v>
      </c>
      <c r="C365" s="3">
        <v>362</v>
      </c>
      <c r="D365" s="28">
        <f t="shared" si="95"/>
        <v>6.083333333333333</v>
      </c>
      <c r="E365" s="10">
        <v>21.9</v>
      </c>
      <c r="F365" s="17">
        <f t="shared" si="104"/>
        <v>-0.29166666666666635</v>
      </c>
      <c r="G365" s="17">
        <f t="shared" si="105"/>
        <v>-1.0499999999999989</v>
      </c>
      <c r="H365" s="17">
        <f t="shared" si="91"/>
        <v>-536.66666666666606</v>
      </c>
      <c r="I365" s="27">
        <f t="shared" si="92"/>
        <v>14.264187960069444</v>
      </c>
      <c r="J365" s="17">
        <f t="shared" si="93"/>
        <v>270.75599999999997</v>
      </c>
      <c r="K365" s="17">
        <f t="shared" si="96"/>
        <v>-251.64647870659667</v>
      </c>
      <c r="L365" s="17">
        <f t="shared" si="97"/>
        <v>-1530.8494121317963</v>
      </c>
      <c r="M365" s="18">
        <f t="shared" si="106"/>
        <v>-554167.48719171027</v>
      </c>
      <c r="N365" s="18">
        <f t="shared" si="98"/>
        <v>1</v>
      </c>
      <c r="O365" s="18">
        <f t="shared" si="107"/>
        <v>76651.827823905289</v>
      </c>
      <c r="P365" s="18">
        <f t="shared" si="108"/>
        <v>195568.83048421406</v>
      </c>
      <c r="Q365" s="18">
        <f t="shared" si="99"/>
        <v>118917.00266030878</v>
      </c>
      <c r="R365" s="18">
        <f t="shared" si="100"/>
        <v>34046.388888888891</v>
      </c>
      <c r="S365" s="18">
        <f t="shared" si="101"/>
        <v>22.669576777581824</v>
      </c>
      <c r="T365" s="18">
        <f t="shared" si="102"/>
        <v>22.669576777581824</v>
      </c>
      <c r="U365" s="18">
        <v>-536.66666666666606</v>
      </c>
      <c r="V365" s="18"/>
      <c r="W365" s="18"/>
      <c r="X365" s="18">
        <f>76</f>
        <v>76</v>
      </c>
      <c r="Y365" s="18">
        <f t="shared" si="103"/>
        <v>58255.389146168018</v>
      </c>
      <c r="Z365" s="17"/>
      <c r="AA365" s="17"/>
      <c r="AB365" s="17"/>
      <c r="AC365" s="17"/>
      <c r="AD365" s="17"/>
      <c r="AE365" s="17"/>
      <c r="AF365" s="25"/>
      <c r="AT365">
        <f t="shared" si="94"/>
        <v>1</v>
      </c>
    </row>
    <row r="366" spans="1:46" x14ac:dyDescent="0.25">
      <c r="A366" s="3" t="s">
        <v>47</v>
      </c>
      <c r="B366" s="3">
        <v>363</v>
      </c>
      <c r="C366" s="3">
        <v>363</v>
      </c>
      <c r="D366" s="28">
        <f t="shared" si="95"/>
        <v>5.8611111111111116</v>
      </c>
      <c r="E366" s="10">
        <v>21.1</v>
      </c>
      <c r="F366" s="17">
        <f t="shared" si="104"/>
        <v>-0.16666666666666657</v>
      </c>
      <c r="G366" s="17">
        <f t="shared" si="105"/>
        <v>-0.59999999999999964</v>
      </c>
      <c r="H366" s="17">
        <f t="shared" si="91"/>
        <v>-306.66666666666652</v>
      </c>
      <c r="I366" s="27">
        <f t="shared" si="92"/>
        <v>13.241089889081792</v>
      </c>
      <c r="J366" s="17">
        <f t="shared" si="93"/>
        <v>270.75599999999997</v>
      </c>
      <c r="K366" s="17">
        <f t="shared" si="96"/>
        <v>-22.66957677758478</v>
      </c>
      <c r="L366" s="17">
        <f t="shared" si="97"/>
        <v>-132.86890833528858</v>
      </c>
      <c r="M366" s="18">
        <f t="shared" si="106"/>
        <v>-48231.413725709754</v>
      </c>
      <c r="N366" s="18">
        <f t="shared" si="98"/>
        <v>1</v>
      </c>
      <c r="O366" s="18">
        <f t="shared" si="107"/>
        <v>76674.497400682871</v>
      </c>
      <c r="P366" s="18">
        <f t="shared" si="108"/>
        <v>195568.83048421406</v>
      </c>
      <c r="Q366" s="18">
        <f t="shared" si="99"/>
        <v>118894.33308353119</v>
      </c>
      <c r="R366" s="18">
        <f t="shared" si="100"/>
        <v>31604.413580246917</v>
      </c>
      <c r="S366" s="18">
        <f t="shared" si="101"/>
        <v>0</v>
      </c>
      <c r="T366" s="18">
        <f t="shared" si="102"/>
        <v>0</v>
      </c>
      <c r="U366" s="18">
        <v>-306.66666666666652</v>
      </c>
      <c r="V366" s="18"/>
      <c r="W366" s="18"/>
      <c r="X366" s="18">
        <f>76</f>
        <v>76</v>
      </c>
      <c r="Y366" s="18">
        <f t="shared" si="103"/>
        <v>58272.618024518983</v>
      </c>
      <c r="Z366" s="17"/>
      <c r="AA366" s="17"/>
      <c r="AB366" s="17"/>
      <c r="AC366" s="17"/>
      <c r="AD366" s="17"/>
      <c r="AE366" s="17"/>
      <c r="AF366" s="25"/>
      <c r="AT366">
        <f t="shared" si="94"/>
        <v>1</v>
      </c>
    </row>
    <row r="367" spans="1:46" x14ac:dyDescent="0.25">
      <c r="A367" s="3" t="s">
        <v>47</v>
      </c>
      <c r="B367" s="3">
        <v>364</v>
      </c>
      <c r="C367" s="3">
        <v>364</v>
      </c>
      <c r="D367" s="28">
        <f t="shared" si="95"/>
        <v>5.75</v>
      </c>
      <c r="E367" s="10">
        <v>20.7</v>
      </c>
      <c r="F367" s="17">
        <f t="shared" si="104"/>
        <v>-5.5555555555555851E-2</v>
      </c>
      <c r="G367" s="17">
        <f t="shared" si="105"/>
        <v>-0.20000000000000107</v>
      </c>
      <c r="H367" s="17">
        <f t="shared" si="91"/>
        <v>-102.22222222222277</v>
      </c>
      <c r="I367" s="27">
        <f t="shared" si="92"/>
        <v>12.743816640624999</v>
      </c>
      <c r="J367" s="17">
        <f t="shared" si="93"/>
        <v>270.75599999999997</v>
      </c>
      <c r="K367" s="17">
        <f t="shared" si="96"/>
        <v>181.2775944184022</v>
      </c>
      <c r="L367" s="17">
        <f t="shared" si="97"/>
        <v>1042.3461679058128</v>
      </c>
      <c r="M367" s="18">
        <f t="shared" si="106"/>
        <v>379414.00511771586</v>
      </c>
      <c r="N367" s="18">
        <f t="shared" si="98"/>
        <v>1</v>
      </c>
      <c r="O367" s="18">
        <f t="shared" si="107"/>
        <v>76674.497400682871</v>
      </c>
      <c r="P367" s="18">
        <f t="shared" si="108"/>
        <v>195568.83048421406</v>
      </c>
      <c r="Q367" s="18">
        <f t="shared" si="99"/>
        <v>118894.33308353119</v>
      </c>
      <c r="R367" s="18">
        <f t="shared" si="100"/>
        <v>30417.5</v>
      </c>
      <c r="S367" s="18">
        <f t="shared" si="101"/>
        <v>0</v>
      </c>
      <c r="T367" s="18">
        <f t="shared" si="102"/>
        <v>0</v>
      </c>
      <c r="U367" s="18">
        <v>-102.22222222222277</v>
      </c>
      <c r="V367" s="18"/>
      <c r="W367" s="18"/>
      <c r="X367" s="18">
        <f>76</f>
        <v>76</v>
      </c>
      <c r="Y367" s="18">
        <f t="shared" si="103"/>
        <v>58272.618024518983</v>
      </c>
      <c r="Z367" s="17"/>
      <c r="AA367" s="17"/>
      <c r="AB367" s="17"/>
      <c r="AC367" s="17"/>
      <c r="AD367" s="17"/>
      <c r="AE367" s="17"/>
      <c r="AF367" s="25"/>
      <c r="AT367">
        <f t="shared" si="94"/>
        <v>1</v>
      </c>
    </row>
    <row r="368" spans="1:46" x14ac:dyDescent="0.25">
      <c r="A368" s="3" t="s">
        <v>47</v>
      </c>
      <c r="B368" s="3">
        <v>365</v>
      </c>
      <c r="C368" s="3">
        <v>365</v>
      </c>
      <c r="D368" s="28">
        <f t="shared" si="95"/>
        <v>5.75</v>
      </c>
      <c r="E368" s="10">
        <v>20.7</v>
      </c>
      <c r="F368" s="17">
        <f t="shared" si="104"/>
        <v>1.3888888888889086E-2</v>
      </c>
      <c r="G368" s="17">
        <f t="shared" si="105"/>
        <v>5.0000000000000711E-2</v>
      </c>
      <c r="H368" s="17">
        <f t="shared" si="91"/>
        <v>25.55555555555592</v>
      </c>
      <c r="I368" s="27">
        <f t="shared" si="92"/>
        <v>12.743816640624999</v>
      </c>
      <c r="J368" s="17">
        <f t="shared" si="93"/>
        <v>270.75599999999997</v>
      </c>
      <c r="K368" s="17">
        <f t="shared" si="96"/>
        <v>309.05537219618088</v>
      </c>
      <c r="L368" s="17">
        <f t="shared" si="97"/>
        <v>1777.0683901280402</v>
      </c>
      <c r="M368" s="18">
        <f t="shared" si="106"/>
        <v>648629.96239673463</v>
      </c>
      <c r="N368" s="18">
        <f t="shared" si="98"/>
        <v>1</v>
      </c>
      <c r="O368" s="18">
        <f t="shared" si="107"/>
        <v>76674.497400682871</v>
      </c>
      <c r="P368" s="18">
        <f t="shared" si="108"/>
        <v>195750.10807863247</v>
      </c>
      <c r="Q368" s="18">
        <f t="shared" si="99"/>
        <v>119075.6106779496</v>
      </c>
      <c r="R368" s="18">
        <f t="shared" si="100"/>
        <v>30417.5</v>
      </c>
      <c r="S368" s="18">
        <f t="shared" si="101"/>
        <v>0</v>
      </c>
      <c r="T368" s="18">
        <f t="shared" si="102"/>
        <v>0</v>
      </c>
      <c r="U368" s="18">
        <v>25.55555555555592</v>
      </c>
      <c r="V368" s="18"/>
      <c r="W368" s="18"/>
      <c r="X368" s="18">
        <f>76</f>
        <v>76</v>
      </c>
      <c r="Y368" s="18">
        <f t="shared" si="103"/>
        <v>58272.618024518983</v>
      </c>
      <c r="Z368" s="17"/>
      <c r="AA368" s="17"/>
      <c r="AB368" s="17"/>
      <c r="AC368" s="17"/>
      <c r="AD368" s="17"/>
      <c r="AE368" s="17"/>
      <c r="AF368" s="25"/>
      <c r="AT368">
        <f t="shared" si="94"/>
        <v>1</v>
      </c>
    </row>
    <row r="369" spans="1:46" x14ac:dyDescent="0.25">
      <c r="A369" s="3" t="s">
        <v>47</v>
      </c>
      <c r="B369" s="3">
        <v>366</v>
      </c>
      <c r="C369" s="3">
        <v>366</v>
      </c>
      <c r="D369" s="28">
        <f t="shared" si="95"/>
        <v>5.7777777777777777</v>
      </c>
      <c r="E369" s="10">
        <v>20.8</v>
      </c>
      <c r="F369" s="17">
        <f t="shared" si="104"/>
        <v>6.9444444444444448E-2</v>
      </c>
      <c r="G369" s="17">
        <f t="shared" si="105"/>
        <v>0.25</v>
      </c>
      <c r="H369" s="17">
        <f t="shared" si="91"/>
        <v>127.77777777777779</v>
      </c>
      <c r="I369" s="27">
        <f t="shared" si="92"/>
        <v>12.867242716049383</v>
      </c>
      <c r="J369" s="17">
        <f t="shared" si="93"/>
        <v>270.75599999999997</v>
      </c>
      <c r="K369" s="17">
        <f t="shared" si="96"/>
        <v>411.4010204938271</v>
      </c>
      <c r="L369" s="17">
        <f t="shared" si="97"/>
        <v>2376.9836739643342</v>
      </c>
      <c r="M369" s="18">
        <f t="shared" si="106"/>
        <v>869976.0246709463</v>
      </c>
      <c r="N369" s="18">
        <f t="shared" si="98"/>
        <v>1</v>
      </c>
      <c r="O369" s="18">
        <f t="shared" si="107"/>
        <v>76674.497400682871</v>
      </c>
      <c r="P369" s="18">
        <f t="shared" si="108"/>
        <v>196059.16345082867</v>
      </c>
      <c r="Q369" s="18">
        <f t="shared" si="99"/>
        <v>119384.6660501458</v>
      </c>
      <c r="R369" s="18">
        <f t="shared" si="100"/>
        <v>30712.098765432096</v>
      </c>
      <c r="S369" s="18">
        <f t="shared" si="101"/>
        <v>0</v>
      </c>
      <c r="T369" s="18">
        <f t="shared" si="102"/>
        <v>0</v>
      </c>
      <c r="U369" s="18">
        <v>127.77777777777779</v>
      </c>
      <c r="V369" s="18"/>
      <c r="W369" s="18"/>
      <c r="X369" s="18">
        <f>76</f>
        <v>76</v>
      </c>
      <c r="Y369" s="18">
        <f t="shared" si="103"/>
        <v>58272.618024518983</v>
      </c>
      <c r="Z369" s="17"/>
      <c r="AA369" s="17"/>
      <c r="AB369" s="17"/>
      <c r="AC369" s="17"/>
      <c r="AD369" s="17"/>
      <c r="AE369" s="17"/>
      <c r="AF369" s="25"/>
      <c r="AT369">
        <f t="shared" si="94"/>
        <v>1</v>
      </c>
    </row>
    <row r="370" spans="1:46" x14ac:dyDescent="0.25">
      <c r="A370" s="3" t="s">
        <v>47</v>
      </c>
      <c r="B370" s="3">
        <v>367</v>
      </c>
      <c r="C370" s="3">
        <v>367</v>
      </c>
      <c r="D370" s="28">
        <f t="shared" si="95"/>
        <v>5.8888888888888884</v>
      </c>
      <c r="E370" s="10">
        <v>21.2</v>
      </c>
      <c r="F370" s="17">
        <f t="shared" si="104"/>
        <v>0.18055555555555566</v>
      </c>
      <c r="G370" s="17">
        <f t="shared" si="105"/>
        <v>0.65000000000000036</v>
      </c>
      <c r="H370" s="17">
        <f t="shared" si="91"/>
        <v>332.2222222222224</v>
      </c>
      <c r="I370" s="27">
        <f t="shared" si="92"/>
        <v>13.366895262345675</v>
      </c>
      <c r="J370" s="17">
        <f t="shared" si="93"/>
        <v>270.75599999999997</v>
      </c>
      <c r="K370" s="17">
        <f t="shared" si="96"/>
        <v>616.34511748456805</v>
      </c>
      <c r="L370" s="17">
        <f t="shared" si="97"/>
        <v>3629.5879140757893</v>
      </c>
      <c r="M370" s="18">
        <f t="shared" si="106"/>
        <v>1332058.7644658147</v>
      </c>
      <c r="N370" s="18">
        <f t="shared" si="98"/>
        <v>1</v>
      </c>
      <c r="O370" s="18">
        <f t="shared" si="107"/>
        <v>76674.497400682871</v>
      </c>
      <c r="P370" s="18">
        <f t="shared" si="108"/>
        <v>196470.56447132249</v>
      </c>
      <c r="Q370" s="18">
        <f t="shared" si="99"/>
        <v>119796.06707063962</v>
      </c>
      <c r="R370" s="18">
        <f t="shared" si="100"/>
        <v>31904.691358024684</v>
      </c>
      <c r="S370" s="18">
        <f t="shared" si="101"/>
        <v>0</v>
      </c>
      <c r="T370" s="18">
        <f t="shared" si="102"/>
        <v>0</v>
      </c>
      <c r="U370" s="18">
        <v>332.2222222222224</v>
      </c>
      <c r="V370" s="18"/>
      <c r="W370" s="18"/>
      <c r="X370" s="18">
        <f>76</f>
        <v>76</v>
      </c>
      <c r="Y370" s="18">
        <f t="shared" si="103"/>
        <v>58272.618024518983</v>
      </c>
      <c r="Z370" s="17"/>
      <c r="AA370" s="17"/>
      <c r="AB370" s="17"/>
      <c r="AC370" s="17"/>
      <c r="AD370" s="17"/>
      <c r="AE370" s="17"/>
      <c r="AF370" s="25"/>
      <c r="AT370">
        <f t="shared" si="94"/>
        <v>1</v>
      </c>
    </row>
    <row r="371" spans="1:46" x14ac:dyDescent="0.25">
      <c r="A371" s="3" t="s">
        <v>47</v>
      </c>
      <c r="B371" s="3">
        <v>368</v>
      </c>
      <c r="C371" s="3">
        <v>368</v>
      </c>
      <c r="D371" s="28">
        <f t="shared" si="95"/>
        <v>6.1388888888888893</v>
      </c>
      <c r="E371" s="10">
        <v>22.1</v>
      </c>
      <c r="F371" s="17">
        <f t="shared" si="104"/>
        <v>0.31944444444444453</v>
      </c>
      <c r="G371" s="17">
        <f t="shared" si="105"/>
        <v>1.1500000000000004</v>
      </c>
      <c r="H371" s="17">
        <f t="shared" si="91"/>
        <v>587.77777777777794</v>
      </c>
      <c r="I371" s="27">
        <f t="shared" si="92"/>
        <v>14.525910722415125</v>
      </c>
      <c r="J371" s="17">
        <f t="shared" si="93"/>
        <v>270.75599999999997</v>
      </c>
      <c r="K371" s="17">
        <f t="shared" si="96"/>
        <v>873.05968850019303</v>
      </c>
      <c r="L371" s="17">
        <f t="shared" si="97"/>
        <v>5359.6164210706302</v>
      </c>
      <c r="M371" s="18">
        <f t="shared" si="106"/>
        <v>1972338.8429539918</v>
      </c>
      <c r="N371" s="18">
        <f t="shared" si="98"/>
        <v>1</v>
      </c>
      <c r="O371" s="18">
        <f t="shared" si="107"/>
        <v>76674.497400682871</v>
      </c>
      <c r="P371" s="18">
        <f t="shared" si="108"/>
        <v>197086.90958880706</v>
      </c>
      <c r="Q371" s="18">
        <f t="shared" si="99"/>
        <v>120412.41218812419</v>
      </c>
      <c r="R371" s="18">
        <f t="shared" si="100"/>
        <v>34671.080246913589</v>
      </c>
      <c r="S371" s="18">
        <f t="shared" si="101"/>
        <v>0</v>
      </c>
      <c r="T371" s="18">
        <f t="shared" si="102"/>
        <v>0</v>
      </c>
      <c r="U371" s="18">
        <v>587.77777777777794</v>
      </c>
      <c r="V371" s="18"/>
      <c r="W371" s="18"/>
      <c r="X371" s="18">
        <f>76</f>
        <v>76</v>
      </c>
      <c r="Y371" s="18">
        <f t="shared" si="103"/>
        <v>58272.618024518983</v>
      </c>
      <c r="Z371" s="17"/>
      <c r="AA371" s="17"/>
      <c r="AB371" s="17"/>
      <c r="AC371" s="17"/>
      <c r="AD371" s="17"/>
      <c r="AE371" s="17"/>
      <c r="AF371" s="25"/>
      <c r="AT371">
        <f t="shared" si="94"/>
        <v>1</v>
      </c>
    </row>
    <row r="372" spans="1:46" x14ac:dyDescent="0.25">
      <c r="A372" s="3" t="s">
        <v>47</v>
      </c>
      <c r="B372" s="3">
        <v>369</v>
      </c>
      <c r="C372" s="3">
        <v>369</v>
      </c>
      <c r="D372" s="28">
        <f t="shared" si="95"/>
        <v>6.5277777777777777</v>
      </c>
      <c r="E372" s="10">
        <v>23.5</v>
      </c>
      <c r="F372" s="17">
        <f t="shared" si="104"/>
        <v>0.30555555555555547</v>
      </c>
      <c r="G372" s="17">
        <f t="shared" si="105"/>
        <v>1.0999999999999996</v>
      </c>
      <c r="H372" s="17">
        <f t="shared" si="91"/>
        <v>562.22222222222206</v>
      </c>
      <c r="I372" s="27">
        <f t="shared" si="92"/>
        <v>16.424590398341049</v>
      </c>
      <c r="J372" s="17">
        <f t="shared" si="93"/>
        <v>270.75599999999997</v>
      </c>
      <c r="K372" s="17">
        <f t="shared" si="96"/>
        <v>849.40281262056305</v>
      </c>
      <c r="L372" s="17">
        <f t="shared" si="97"/>
        <v>5544.7128046064536</v>
      </c>
      <c r="M372" s="18">
        <f t="shared" si="106"/>
        <v>2045999.0248997814</v>
      </c>
      <c r="N372" s="18">
        <f t="shared" si="98"/>
        <v>1</v>
      </c>
      <c r="O372" s="18">
        <f t="shared" si="107"/>
        <v>76674.497400682871</v>
      </c>
      <c r="P372" s="18">
        <f t="shared" si="108"/>
        <v>197959.96927730725</v>
      </c>
      <c r="Q372" s="18">
        <f t="shared" si="99"/>
        <v>121285.47187662437</v>
      </c>
      <c r="R372" s="18">
        <f t="shared" si="100"/>
        <v>39202.932098765428</v>
      </c>
      <c r="S372" s="18">
        <f t="shared" si="101"/>
        <v>0</v>
      </c>
      <c r="T372" s="18">
        <f t="shared" si="102"/>
        <v>0</v>
      </c>
      <c r="U372" s="18">
        <v>562.22222222222206</v>
      </c>
      <c r="V372" s="18"/>
      <c r="W372" s="18"/>
      <c r="X372" s="18">
        <f>76</f>
        <v>76</v>
      </c>
      <c r="Y372" s="18">
        <f t="shared" si="103"/>
        <v>58272.618024518983</v>
      </c>
      <c r="Z372" s="17"/>
      <c r="AA372" s="17"/>
      <c r="AB372" s="17"/>
      <c r="AC372" s="17"/>
      <c r="AD372" s="17"/>
      <c r="AE372" s="17"/>
      <c r="AF372" s="25"/>
      <c r="AT372">
        <f t="shared" si="94"/>
        <v>1</v>
      </c>
    </row>
    <row r="373" spans="1:46" x14ac:dyDescent="0.25">
      <c r="A373" s="3" t="s">
        <v>47</v>
      </c>
      <c r="B373" s="3">
        <v>370</v>
      </c>
      <c r="C373" s="3">
        <v>370</v>
      </c>
      <c r="D373" s="28">
        <f t="shared" si="95"/>
        <v>6.75</v>
      </c>
      <c r="E373" s="10">
        <v>24.3</v>
      </c>
      <c r="F373" s="17">
        <f t="shared" si="104"/>
        <v>0.1388888888888889</v>
      </c>
      <c r="G373" s="17">
        <f t="shared" si="105"/>
        <v>0.5</v>
      </c>
      <c r="H373" s="17">
        <f t="shared" si="91"/>
        <v>255.55555555555557</v>
      </c>
      <c r="I373" s="27">
        <f t="shared" si="92"/>
        <v>17.561894765624999</v>
      </c>
      <c r="J373" s="17">
        <f t="shared" si="93"/>
        <v>270.75599999999997</v>
      </c>
      <c r="K373" s="17">
        <f t="shared" si="96"/>
        <v>543.8734503211806</v>
      </c>
      <c r="L373" s="17">
        <f t="shared" si="97"/>
        <v>3671.145789667969</v>
      </c>
      <c r="M373" s="18">
        <f t="shared" si="106"/>
        <v>1358323.9421771485</v>
      </c>
      <c r="N373" s="18">
        <f t="shared" si="98"/>
        <v>1</v>
      </c>
      <c r="O373" s="18">
        <f t="shared" si="107"/>
        <v>76674.497400682871</v>
      </c>
      <c r="P373" s="18">
        <f t="shared" si="108"/>
        <v>198809.37208992781</v>
      </c>
      <c r="Q373" s="18">
        <f t="shared" si="99"/>
        <v>122134.87468924494</v>
      </c>
      <c r="R373" s="18">
        <f t="shared" si="100"/>
        <v>41917.5</v>
      </c>
      <c r="S373" s="18">
        <f t="shared" si="101"/>
        <v>0</v>
      </c>
      <c r="T373" s="18">
        <f t="shared" si="102"/>
        <v>0</v>
      </c>
      <c r="U373" s="18">
        <v>255.55555555555557</v>
      </c>
      <c r="V373" s="18"/>
      <c r="W373" s="18"/>
      <c r="X373" s="18">
        <f>76</f>
        <v>76</v>
      </c>
      <c r="Y373" s="18">
        <f t="shared" si="103"/>
        <v>58272.618024518983</v>
      </c>
      <c r="Z373" s="17"/>
      <c r="AA373" s="17"/>
      <c r="AB373" s="17"/>
      <c r="AC373" s="17"/>
      <c r="AD373" s="17"/>
      <c r="AE373" s="17"/>
      <c r="AF373" s="25"/>
      <c r="AT373">
        <f t="shared" si="94"/>
        <v>1</v>
      </c>
    </row>
    <row r="374" spans="1:46" x14ac:dyDescent="0.25">
      <c r="A374" s="3" t="s">
        <v>47</v>
      </c>
      <c r="B374" s="3">
        <v>371</v>
      </c>
      <c r="C374" s="3">
        <v>371</v>
      </c>
      <c r="D374" s="28">
        <f t="shared" si="95"/>
        <v>6.8055555555555554</v>
      </c>
      <c r="E374" s="10">
        <v>24.5</v>
      </c>
      <c r="F374" s="17">
        <f t="shared" si="104"/>
        <v>-6.9444444444444448E-2</v>
      </c>
      <c r="G374" s="17">
        <f t="shared" si="105"/>
        <v>-0.25</v>
      </c>
      <c r="H374" s="17">
        <f t="shared" si="91"/>
        <v>-127.77777777777779</v>
      </c>
      <c r="I374" s="27">
        <f t="shared" si="92"/>
        <v>17.852169102044751</v>
      </c>
      <c r="J374" s="17">
        <f t="shared" si="93"/>
        <v>270.75599999999997</v>
      </c>
      <c r="K374" s="17">
        <f t="shared" si="96"/>
        <v>160.83039132426694</v>
      </c>
      <c r="L374" s="17">
        <f t="shared" si="97"/>
        <v>1094.5401631790389</v>
      </c>
      <c r="M374" s="18">
        <f t="shared" si="106"/>
        <v>406074.40053942346</v>
      </c>
      <c r="N374" s="18">
        <f t="shared" si="98"/>
        <v>1</v>
      </c>
      <c r="O374" s="18">
        <f t="shared" si="107"/>
        <v>76674.497400682871</v>
      </c>
      <c r="P374" s="18">
        <f t="shared" si="108"/>
        <v>199353.24554024899</v>
      </c>
      <c r="Q374" s="18">
        <f t="shared" si="99"/>
        <v>122678.74813956612</v>
      </c>
      <c r="R374" s="18">
        <f t="shared" si="100"/>
        <v>42610.339506172837</v>
      </c>
      <c r="S374" s="18">
        <f t="shared" si="101"/>
        <v>530.17515942515456</v>
      </c>
      <c r="T374" s="18">
        <f t="shared" si="102"/>
        <v>530.17515942515456</v>
      </c>
      <c r="U374" s="18">
        <v>-127.77777777777779</v>
      </c>
      <c r="V374" s="18"/>
      <c r="W374" s="18"/>
      <c r="X374" s="18">
        <f>76</f>
        <v>76</v>
      </c>
      <c r="Y374" s="18">
        <f t="shared" si="103"/>
        <v>58272.618024518983</v>
      </c>
      <c r="Z374" s="17"/>
      <c r="AA374" s="17"/>
      <c r="AB374" s="17"/>
      <c r="AC374" s="17"/>
      <c r="AD374" s="17"/>
      <c r="AE374" s="17"/>
      <c r="AF374" s="25"/>
      <c r="AT374">
        <f t="shared" si="94"/>
        <v>1</v>
      </c>
    </row>
    <row r="375" spans="1:46" x14ac:dyDescent="0.25">
      <c r="A375" s="3" t="s">
        <v>47</v>
      </c>
      <c r="B375" s="3">
        <v>372</v>
      </c>
      <c r="C375" s="3">
        <v>372</v>
      </c>
      <c r="D375" s="28">
        <f t="shared" si="95"/>
        <v>6.6111111111111107</v>
      </c>
      <c r="E375" s="10">
        <v>23.8</v>
      </c>
      <c r="F375" s="17">
        <f t="shared" si="104"/>
        <v>-0.44444444444444431</v>
      </c>
      <c r="G375" s="17">
        <f t="shared" si="105"/>
        <v>-1.5999999999999996</v>
      </c>
      <c r="H375" s="17">
        <f t="shared" si="91"/>
        <v>-817.77777777777749</v>
      </c>
      <c r="I375" s="27">
        <f t="shared" si="92"/>
        <v>16.846618352623455</v>
      </c>
      <c r="J375" s="17">
        <f t="shared" si="93"/>
        <v>270.75599999999997</v>
      </c>
      <c r="K375" s="17">
        <f t="shared" si="96"/>
        <v>-530.17515942515411</v>
      </c>
      <c r="L375" s="17">
        <f t="shared" si="97"/>
        <v>-3505.0468873107407</v>
      </c>
      <c r="M375" s="18">
        <f t="shared" si="106"/>
        <v>-1303877.4420795955</v>
      </c>
      <c r="N375" s="18">
        <f t="shared" si="98"/>
        <v>1</v>
      </c>
      <c r="O375" s="18">
        <f t="shared" si="107"/>
        <v>77204.672560108025</v>
      </c>
      <c r="P375" s="18">
        <f t="shared" si="108"/>
        <v>199514.07593157326</v>
      </c>
      <c r="Q375" s="18">
        <f t="shared" si="99"/>
        <v>122309.40337146523</v>
      </c>
      <c r="R375" s="18">
        <f t="shared" si="100"/>
        <v>40210.246913580238</v>
      </c>
      <c r="S375" s="18">
        <f t="shared" si="101"/>
        <v>1274.6395934288157</v>
      </c>
      <c r="T375" s="18">
        <f t="shared" si="102"/>
        <v>1274.6395934288157</v>
      </c>
      <c r="U375" s="18">
        <v>-817.77777777777749</v>
      </c>
      <c r="V375" s="18"/>
      <c r="W375" s="18"/>
      <c r="X375" s="18">
        <f>76</f>
        <v>76</v>
      </c>
      <c r="Y375" s="18">
        <f t="shared" si="103"/>
        <v>58675.551145682097</v>
      </c>
      <c r="Z375" s="17"/>
      <c r="AA375" s="17"/>
      <c r="AB375" s="17"/>
      <c r="AC375" s="17"/>
      <c r="AD375" s="17"/>
      <c r="AE375" s="17"/>
      <c r="AF375" s="25"/>
      <c r="AT375">
        <f t="shared" si="94"/>
        <v>1</v>
      </c>
    </row>
    <row r="376" spans="1:46" x14ac:dyDescent="0.25">
      <c r="A376" s="3" t="s">
        <v>47</v>
      </c>
      <c r="B376" s="3">
        <v>373</v>
      </c>
      <c r="C376" s="3">
        <v>373</v>
      </c>
      <c r="D376" s="28">
        <f t="shared" si="95"/>
        <v>5.916666666666667</v>
      </c>
      <c r="E376" s="10">
        <v>21.3</v>
      </c>
      <c r="F376" s="17">
        <f t="shared" si="104"/>
        <v>-0.84722222222222243</v>
      </c>
      <c r="G376" s="17">
        <f t="shared" si="105"/>
        <v>-3.0500000000000007</v>
      </c>
      <c r="H376" s="17">
        <f t="shared" si="91"/>
        <v>-1558.8888888888894</v>
      </c>
      <c r="I376" s="27">
        <f t="shared" si="92"/>
        <v>13.493295460069445</v>
      </c>
      <c r="J376" s="17">
        <f t="shared" si="93"/>
        <v>270.75599999999997</v>
      </c>
      <c r="K376" s="17">
        <f t="shared" si="96"/>
        <v>-1274.6395934288198</v>
      </c>
      <c r="L376" s="17">
        <f t="shared" si="97"/>
        <v>-7541.6175944538509</v>
      </c>
      <c r="M376" s="18">
        <f t="shared" si="106"/>
        <v>-2813023.3627312863</v>
      </c>
      <c r="N376" s="18">
        <f t="shared" si="98"/>
        <v>1</v>
      </c>
      <c r="O376" s="18">
        <f t="shared" si="107"/>
        <v>78479.312153536841</v>
      </c>
      <c r="P376" s="18">
        <f t="shared" si="108"/>
        <v>199514.07593157326</v>
      </c>
      <c r="Q376" s="18">
        <f t="shared" si="99"/>
        <v>121034.76377803642</v>
      </c>
      <c r="R376" s="18">
        <f t="shared" si="100"/>
        <v>32206.388888888894</v>
      </c>
      <c r="S376" s="18">
        <f t="shared" si="101"/>
        <v>1483.2597055816004</v>
      </c>
      <c r="T376" s="18">
        <f t="shared" si="102"/>
        <v>1483.2597055816004</v>
      </c>
      <c r="U376" s="18">
        <v>-1558.8888888888894</v>
      </c>
      <c r="V376" s="18"/>
      <c r="W376" s="18"/>
      <c r="X376" s="18">
        <f>76</f>
        <v>76</v>
      </c>
      <c r="Y376" s="18">
        <f t="shared" si="103"/>
        <v>59644.277236688002</v>
      </c>
      <c r="Z376" s="17"/>
      <c r="AA376" s="17"/>
      <c r="AB376" s="17"/>
      <c r="AC376" s="17"/>
      <c r="AD376" s="17"/>
      <c r="AE376" s="17"/>
      <c r="AF376" s="25"/>
      <c r="AT376">
        <f t="shared" si="94"/>
        <v>1</v>
      </c>
    </row>
    <row r="377" spans="1:46" x14ac:dyDescent="0.25">
      <c r="A377" s="3" t="s">
        <v>47</v>
      </c>
      <c r="B377" s="3">
        <v>374</v>
      </c>
      <c r="C377" s="3">
        <v>374</v>
      </c>
      <c r="D377" s="28">
        <f t="shared" si="95"/>
        <v>4.9166666666666661</v>
      </c>
      <c r="E377" s="10">
        <v>17.7</v>
      </c>
      <c r="F377" s="17">
        <f t="shared" si="104"/>
        <v>-0.95833333333333337</v>
      </c>
      <c r="G377" s="17">
        <f t="shared" si="105"/>
        <v>-3.45</v>
      </c>
      <c r="H377" s="17">
        <f t="shared" si="91"/>
        <v>-1763.3333333333335</v>
      </c>
      <c r="I377" s="27">
        <f t="shared" si="92"/>
        <v>9.3176277517361079</v>
      </c>
      <c r="J377" s="17">
        <f t="shared" si="93"/>
        <v>270.75599999999997</v>
      </c>
      <c r="K377" s="17">
        <f t="shared" si="96"/>
        <v>-1483.2597055815972</v>
      </c>
      <c r="L377" s="17">
        <f t="shared" si="97"/>
        <v>-7292.6935524428518</v>
      </c>
      <c r="M377" s="18">
        <f t="shared" si="106"/>
        <v>-2727467.3886136264</v>
      </c>
      <c r="N377" s="18">
        <f t="shared" si="98"/>
        <v>1</v>
      </c>
      <c r="O377" s="18">
        <f t="shared" si="107"/>
        <v>79962.571859118441</v>
      </c>
      <c r="P377" s="18">
        <f t="shared" si="108"/>
        <v>199514.07593157326</v>
      </c>
      <c r="Q377" s="18">
        <f t="shared" si="99"/>
        <v>119551.50407245482</v>
      </c>
      <c r="R377" s="18">
        <f t="shared" si="100"/>
        <v>22239.722222222215</v>
      </c>
      <c r="S377" s="18">
        <f t="shared" si="101"/>
        <v>1205.29908222222</v>
      </c>
      <c r="T377" s="18">
        <f t="shared" si="102"/>
        <v>1205.29908222222</v>
      </c>
      <c r="U377" s="18">
        <v>-1763.3333333333335</v>
      </c>
      <c r="V377" s="18"/>
      <c r="W377" s="18"/>
      <c r="X377" s="18">
        <f>76</f>
        <v>76</v>
      </c>
      <c r="Y377" s="18">
        <f t="shared" si="103"/>
        <v>60771.554612930013</v>
      </c>
      <c r="Z377" s="17"/>
      <c r="AA377" s="17"/>
      <c r="AB377" s="17"/>
      <c r="AC377" s="17"/>
      <c r="AD377" s="17"/>
      <c r="AE377" s="17"/>
      <c r="AF377" s="25"/>
      <c r="AT377">
        <f t="shared" si="94"/>
        <v>1</v>
      </c>
    </row>
    <row r="378" spans="1:46" x14ac:dyDescent="0.25">
      <c r="A378" s="3" t="s">
        <v>47</v>
      </c>
      <c r="B378" s="3">
        <v>375</v>
      </c>
      <c r="C378" s="3">
        <v>375</v>
      </c>
      <c r="D378" s="28">
        <f t="shared" si="95"/>
        <v>4</v>
      </c>
      <c r="E378" s="10">
        <v>14.4</v>
      </c>
      <c r="F378" s="17">
        <f t="shared" si="104"/>
        <v>-0.80555555555555536</v>
      </c>
      <c r="G378" s="17">
        <f t="shared" si="105"/>
        <v>-2.8999999999999995</v>
      </c>
      <c r="H378" s="17">
        <f t="shared" si="91"/>
        <v>-1482.2222222222219</v>
      </c>
      <c r="I378" s="27">
        <f t="shared" si="92"/>
        <v>6.1671399999999998</v>
      </c>
      <c r="J378" s="17">
        <f t="shared" si="93"/>
        <v>270.75599999999997</v>
      </c>
      <c r="K378" s="17">
        <f t="shared" si="96"/>
        <v>-1205.2990822222218</v>
      </c>
      <c r="L378" s="17">
        <f t="shared" si="97"/>
        <v>-4821.1963288888874</v>
      </c>
      <c r="M378" s="18">
        <f t="shared" si="106"/>
        <v>-1807948.6233333328</v>
      </c>
      <c r="N378" s="18">
        <f t="shared" si="98"/>
        <v>1</v>
      </c>
      <c r="O378" s="18">
        <f t="shared" si="107"/>
        <v>81167.870941340661</v>
      </c>
      <c r="P378" s="18">
        <f t="shared" si="108"/>
        <v>199514.07593157326</v>
      </c>
      <c r="Q378" s="18">
        <f t="shared" si="99"/>
        <v>118346.2049902326</v>
      </c>
      <c r="R378" s="18">
        <f t="shared" si="100"/>
        <v>14720</v>
      </c>
      <c r="S378" s="18">
        <f t="shared" si="101"/>
        <v>798.36567874517641</v>
      </c>
      <c r="T378" s="18">
        <f t="shared" si="102"/>
        <v>798.36567874517641</v>
      </c>
      <c r="U378" s="18">
        <v>-1482.2222222222219</v>
      </c>
      <c r="V378" s="18"/>
      <c r="W378" s="18"/>
      <c r="X378" s="18">
        <f>76</f>
        <v>76</v>
      </c>
      <c r="Y378" s="18">
        <f t="shared" si="103"/>
        <v>61687.581915418901</v>
      </c>
      <c r="Z378" s="17"/>
      <c r="AA378" s="17"/>
      <c r="AB378" s="17"/>
      <c r="AC378" s="17"/>
      <c r="AD378" s="17"/>
      <c r="AE378" s="17"/>
      <c r="AF378" s="25"/>
      <c r="AT378">
        <f t="shared" si="94"/>
        <v>1</v>
      </c>
    </row>
    <row r="379" spans="1:46" x14ac:dyDescent="0.25">
      <c r="A379" s="3" t="s">
        <v>47</v>
      </c>
      <c r="B379" s="3">
        <v>376</v>
      </c>
      <c r="C379" s="3">
        <v>376</v>
      </c>
      <c r="D379" s="28">
        <f t="shared" si="95"/>
        <v>3.3055555555555554</v>
      </c>
      <c r="E379" s="10">
        <v>11.9</v>
      </c>
      <c r="F379" s="17">
        <f t="shared" si="104"/>
        <v>-0.58333333333333348</v>
      </c>
      <c r="G379" s="17">
        <f t="shared" si="105"/>
        <v>-2.1000000000000005</v>
      </c>
      <c r="H379" s="17">
        <f t="shared" si="91"/>
        <v>-1073.3333333333337</v>
      </c>
      <c r="I379" s="27">
        <f t="shared" si="92"/>
        <v>4.2116545881558638</v>
      </c>
      <c r="J379" s="17">
        <f t="shared" si="93"/>
        <v>270.75599999999997</v>
      </c>
      <c r="K379" s="17">
        <f t="shared" si="96"/>
        <v>-798.36567874517789</v>
      </c>
      <c r="L379" s="17">
        <f t="shared" si="97"/>
        <v>-2639.0421047410046</v>
      </c>
      <c r="M379" s="18">
        <f t="shared" si="106"/>
        <v>-992279.8313826177</v>
      </c>
      <c r="N379" s="18">
        <f t="shared" si="98"/>
        <v>1</v>
      </c>
      <c r="O379" s="18">
        <f t="shared" si="107"/>
        <v>81966.236620085838</v>
      </c>
      <c r="P379" s="18">
        <f t="shared" si="108"/>
        <v>199514.07593157326</v>
      </c>
      <c r="Q379" s="18">
        <f t="shared" si="99"/>
        <v>117547.83931148742</v>
      </c>
      <c r="R379" s="18">
        <f t="shared" si="100"/>
        <v>10052.56172839506</v>
      </c>
      <c r="S379" s="18">
        <f t="shared" si="101"/>
        <v>492.81638982638833</v>
      </c>
      <c r="T379" s="18">
        <f t="shared" si="102"/>
        <v>492.81638982638833</v>
      </c>
      <c r="U379" s="18">
        <v>-1073.3333333333337</v>
      </c>
      <c r="V379" s="18"/>
      <c r="W379" s="18"/>
      <c r="X379" s="18">
        <f>76</f>
        <v>76</v>
      </c>
      <c r="Y379" s="18">
        <f t="shared" si="103"/>
        <v>62294.339831265235</v>
      </c>
      <c r="Z379" s="17"/>
      <c r="AA379" s="17"/>
      <c r="AB379" s="17"/>
      <c r="AC379" s="17"/>
      <c r="AD379" s="17"/>
      <c r="AE379" s="17"/>
      <c r="AF379" s="25"/>
      <c r="AT379">
        <f t="shared" si="94"/>
        <v>1</v>
      </c>
    </row>
    <row r="380" spans="1:46" x14ac:dyDescent="0.25">
      <c r="A380" s="3" t="s">
        <v>47</v>
      </c>
      <c r="B380" s="3">
        <v>377</v>
      </c>
      <c r="C380" s="3">
        <v>377</v>
      </c>
      <c r="D380" s="28">
        <f t="shared" si="95"/>
        <v>2.833333333333333</v>
      </c>
      <c r="E380" s="10">
        <v>10.199999999999999</v>
      </c>
      <c r="F380" s="17">
        <f t="shared" si="104"/>
        <v>-0.41666666666666663</v>
      </c>
      <c r="G380" s="17">
        <f t="shared" si="105"/>
        <v>-1.5</v>
      </c>
      <c r="H380" s="17">
        <f t="shared" si="91"/>
        <v>-766.66666666666663</v>
      </c>
      <c r="I380" s="27">
        <f t="shared" si="92"/>
        <v>3.0942768402777774</v>
      </c>
      <c r="J380" s="17">
        <f t="shared" si="93"/>
        <v>270.75599999999997</v>
      </c>
      <c r="K380" s="17">
        <f t="shared" si="96"/>
        <v>-492.8163898263889</v>
      </c>
      <c r="L380" s="17">
        <f t="shared" si="97"/>
        <v>-1396.3131045081018</v>
      </c>
      <c r="M380" s="18">
        <f t="shared" si="106"/>
        <v>-526410.04039955442</v>
      </c>
      <c r="N380" s="18">
        <f t="shared" si="98"/>
        <v>1</v>
      </c>
      <c r="O380" s="18">
        <f t="shared" si="107"/>
        <v>82459.053009912226</v>
      </c>
      <c r="P380" s="18">
        <f t="shared" si="108"/>
        <v>199514.07593157326</v>
      </c>
      <c r="Q380" s="18">
        <f t="shared" si="99"/>
        <v>117055.02292166103</v>
      </c>
      <c r="R380" s="18">
        <f t="shared" si="100"/>
        <v>7385.5555555555547</v>
      </c>
      <c r="S380" s="18">
        <f t="shared" si="101"/>
        <v>289.11041994887637</v>
      </c>
      <c r="T380" s="18">
        <f t="shared" si="102"/>
        <v>289.11041994887637</v>
      </c>
      <c r="U380" s="18">
        <v>-766.66666666666663</v>
      </c>
      <c r="V380" s="18"/>
      <c r="W380" s="18"/>
      <c r="X380" s="18">
        <f>76</f>
        <v>76</v>
      </c>
      <c r="Y380" s="18">
        <f t="shared" si="103"/>
        <v>62668.880287533291</v>
      </c>
      <c r="Z380" s="17"/>
      <c r="AA380" s="17"/>
      <c r="AB380" s="17"/>
      <c r="AC380" s="17"/>
      <c r="AD380" s="17"/>
      <c r="AE380" s="17"/>
      <c r="AF380" s="25"/>
      <c r="AT380">
        <f t="shared" si="94"/>
        <v>1</v>
      </c>
    </row>
    <row r="381" spans="1:46" x14ac:dyDescent="0.25">
      <c r="A381" s="3" t="s">
        <v>47</v>
      </c>
      <c r="B381" s="3">
        <v>378</v>
      </c>
      <c r="C381" s="3">
        <v>378</v>
      </c>
      <c r="D381" s="28">
        <f t="shared" si="95"/>
        <v>2.4722222222222223</v>
      </c>
      <c r="E381" s="10">
        <v>8.9</v>
      </c>
      <c r="F381" s="17">
        <f t="shared" si="104"/>
        <v>-0.30555555555555547</v>
      </c>
      <c r="G381" s="17">
        <f t="shared" si="105"/>
        <v>-1.0999999999999996</v>
      </c>
      <c r="H381" s="17">
        <f t="shared" si="91"/>
        <v>-562.22222222222206</v>
      </c>
      <c r="I381" s="27">
        <f t="shared" si="92"/>
        <v>2.3558022733410495</v>
      </c>
      <c r="J381" s="17">
        <f t="shared" si="93"/>
        <v>270.75599999999997</v>
      </c>
      <c r="K381" s="17">
        <f t="shared" si="96"/>
        <v>-289.11041994888103</v>
      </c>
      <c r="L381" s="17">
        <f t="shared" si="97"/>
        <v>-714.74520487362258</v>
      </c>
      <c r="M381" s="18">
        <f t="shared" si="106"/>
        <v>-270173.68744222936</v>
      </c>
      <c r="N381" s="18">
        <f t="shared" si="98"/>
        <v>1</v>
      </c>
      <c r="O381" s="18">
        <f t="shared" si="107"/>
        <v>82748.163429861102</v>
      </c>
      <c r="P381" s="18">
        <f t="shared" si="108"/>
        <v>199514.07593157326</v>
      </c>
      <c r="Q381" s="18">
        <f t="shared" si="99"/>
        <v>116765.91250171216</v>
      </c>
      <c r="R381" s="18">
        <f t="shared" si="100"/>
        <v>5622.9320987654319</v>
      </c>
      <c r="S381" s="18">
        <f t="shared" si="101"/>
        <v>161.78500617283862</v>
      </c>
      <c r="T381" s="18">
        <f t="shared" si="102"/>
        <v>161.78500617283862</v>
      </c>
      <c r="U381" s="18">
        <v>-562.22222222222206</v>
      </c>
      <c r="V381" s="18"/>
      <c r="W381" s="18"/>
      <c r="X381" s="18">
        <f>76</f>
        <v>76</v>
      </c>
      <c r="Y381" s="18">
        <f t="shared" si="103"/>
        <v>62888.604206694436</v>
      </c>
      <c r="Z381" s="17"/>
      <c r="AA381" s="17"/>
      <c r="AB381" s="17"/>
      <c r="AC381" s="17"/>
      <c r="AD381" s="17"/>
      <c r="AE381" s="17"/>
      <c r="AF381" s="25"/>
      <c r="AT381">
        <f t="shared" si="94"/>
        <v>1</v>
      </c>
    </row>
    <row r="382" spans="1:46" x14ac:dyDescent="0.25">
      <c r="A382" s="3" t="s">
        <v>47</v>
      </c>
      <c r="B382" s="3">
        <v>379</v>
      </c>
      <c r="C382" s="3">
        <v>379</v>
      </c>
      <c r="D382" s="28">
        <f t="shared" si="95"/>
        <v>2.2222222222222223</v>
      </c>
      <c r="E382" s="10">
        <v>8</v>
      </c>
      <c r="F382" s="17">
        <f t="shared" si="104"/>
        <v>-0.23611111111111113</v>
      </c>
      <c r="G382" s="17">
        <f t="shared" si="105"/>
        <v>-0.85000000000000009</v>
      </c>
      <c r="H382" s="17">
        <f t="shared" si="91"/>
        <v>-434.44444444444446</v>
      </c>
      <c r="I382" s="27">
        <f t="shared" si="92"/>
        <v>1.9034382716049385</v>
      </c>
      <c r="J382" s="17">
        <f t="shared" si="93"/>
        <v>270.75599999999997</v>
      </c>
      <c r="K382" s="17">
        <f t="shared" si="96"/>
        <v>-161.78500617283953</v>
      </c>
      <c r="L382" s="17">
        <f t="shared" si="97"/>
        <v>-359.52223593964339</v>
      </c>
      <c r="M382" s="18">
        <f t="shared" si="106"/>
        <v>-136258.92742112486</v>
      </c>
      <c r="N382" s="18">
        <f t="shared" si="98"/>
        <v>1</v>
      </c>
      <c r="O382" s="18">
        <f t="shared" si="107"/>
        <v>82909.948436033941</v>
      </c>
      <c r="P382" s="18">
        <f t="shared" si="108"/>
        <v>199514.07593157326</v>
      </c>
      <c r="Q382" s="18">
        <f t="shared" si="99"/>
        <v>116604.12749553932</v>
      </c>
      <c r="R382" s="18">
        <f t="shared" si="100"/>
        <v>4543.2098765432102</v>
      </c>
      <c r="S382" s="18">
        <f t="shared" si="101"/>
        <v>213.25777055555955</v>
      </c>
      <c r="T382" s="18">
        <f t="shared" si="102"/>
        <v>213.25777055555955</v>
      </c>
      <c r="U382" s="18">
        <v>-434.44444444444446</v>
      </c>
      <c r="V382" s="18"/>
      <c r="W382" s="18"/>
      <c r="X382" s="18">
        <f>76</f>
        <v>76</v>
      </c>
      <c r="Y382" s="18">
        <f t="shared" si="103"/>
        <v>63011.560811385796</v>
      </c>
      <c r="Z382" s="17"/>
      <c r="AA382" s="17"/>
      <c r="AB382" s="17"/>
      <c r="AC382" s="17"/>
      <c r="AD382" s="17"/>
      <c r="AE382" s="17"/>
      <c r="AF382" s="25"/>
      <c r="AT382">
        <f t="shared" si="94"/>
        <v>1</v>
      </c>
    </row>
    <row r="383" spans="1:46" x14ac:dyDescent="0.25">
      <c r="A383" s="3" t="s">
        <v>47</v>
      </c>
      <c r="B383" s="3">
        <v>380</v>
      </c>
      <c r="C383" s="3">
        <v>380</v>
      </c>
      <c r="D383" s="28">
        <f t="shared" si="95"/>
        <v>2</v>
      </c>
      <c r="E383" s="10">
        <v>7.2</v>
      </c>
      <c r="F383" s="17">
        <f t="shared" si="104"/>
        <v>-0.26388888888888895</v>
      </c>
      <c r="G383" s="17">
        <f t="shared" si="105"/>
        <v>-0.95000000000000018</v>
      </c>
      <c r="H383" s="17">
        <f t="shared" si="91"/>
        <v>-485.55555555555566</v>
      </c>
      <c r="I383" s="27">
        <f t="shared" si="92"/>
        <v>1.541785</v>
      </c>
      <c r="J383" s="17">
        <f t="shared" si="93"/>
        <v>270.75599999999997</v>
      </c>
      <c r="K383" s="17">
        <f t="shared" si="96"/>
        <v>-213.25777055555568</v>
      </c>
      <c r="L383" s="17">
        <f t="shared" si="97"/>
        <v>-426.51554111111136</v>
      </c>
      <c r="M383" s="18">
        <f t="shared" si="106"/>
        <v>-162075.90562222232</v>
      </c>
      <c r="N383" s="18">
        <f t="shared" si="98"/>
        <v>1</v>
      </c>
      <c r="O383" s="18">
        <f t="shared" si="107"/>
        <v>83123.206206589501</v>
      </c>
      <c r="P383" s="18">
        <f t="shared" si="108"/>
        <v>199514.07593157326</v>
      </c>
      <c r="Q383" s="18">
        <f t="shared" si="99"/>
        <v>116390.86972498376</v>
      </c>
      <c r="R383" s="18">
        <f t="shared" si="100"/>
        <v>3680</v>
      </c>
      <c r="S383" s="18">
        <f t="shared" si="101"/>
        <v>315.9151068701758</v>
      </c>
      <c r="T383" s="18">
        <f t="shared" si="102"/>
        <v>315.9151068701758</v>
      </c>
      <c r="U383" s="18">
        <v>-485.55555555555566</v>
      </c>
      <c r="V383" s="18"/>
      <c r="W383" s="18"/>
      <c r="X383" s="18">
        <f>76</f>
        <v>76</v>
      </c>
      <c r="Y383" s="18">
        <f t="shared" si="103"/>
        <v>63173.636717008019</v>
      </c>
      <c r="Z383" s="17"/>
      <c r="AA383" s="17"/>
      <c r="AB383" s="17"/>
      <c r="AC383" s="17"/>
      <c r="AD383" s="17"/>
      <c r="AE383" s="17"/>
      <c r="AF383" s="25"/>
      <c r="AT383">
        <f t="shared" si="94"/>
        <v>1</v>
      </c>
    </row>
    <row r="384" spans="1:46" x14ac:dyDescent="0.25">
      <c r="A384" s="3" t="s">
        <v>47</v>
      </c>
      <c r="B384" s="3">
        <v>381</v>
      </c>
      <c r="C384" s="3">
        <v>381</v>
      </c>
      <c r="D384" s="28">
        <f t="shared" si="95"/>
        <v>1.6944444444444442</v>
      </c>
      <c r="E384" s="10">
        <v>6.1</v>
      </c>
      <c r="F384" s="17">
        <f t="shared" si="104"/>
        <v>-0.31944444444444442</v>
      </c>
      <c r="G384" s="17">
        <f t="shared" si="105"/>
        <v>-1.1499999999999999</v>
      </c>
      <c r="H384" s="17">
        <f t="shared" si="91"/>
        <v>-587.77777777777771</v>
      </c>
      <c r="I384" s="27">
        <f t="shared" si="92"/>
        <v>1.1066709076003083</v>
      </c>
      <c r="J384" s="17">
        <f t="shared" si="93"/>
        <v>270.75599999999997</v>
      </c>
      <c r="K384" s="17">
        <f t="shared" si="96"/>
        <v>-315.9151068701774</v>
      </c>
      <c r="L384" s="17">
        <f t="shared" si="97"/>
        <v>-535.30059775224493</v>
      </c>
      <c r="M384" s="18">
        <f t="shared" si="106"/>
        <v>-203949.52774360531</v>
      </c>
      <c r="N384" s="18">
        <f t="shared" si="98"/>
        <v>1</v>
      </c>
      <c r="O384" s="18">
        <f t="shared" si="107"/>
        <v>83439.121313459676</v>
      </c>
      <c r="P384" s="18">
        <f t="shared" si="108"/>
        <v>199514.07593157326</v>
      </c>
      <c r="Q384" s="18">
        <f t="shared" si="99"/>
        <v>116074.95461811358</v>
      </c>
      <c r="R384" s="18">
        <f t="shared" si="100"/>
        <v>2641.4506172839497</v>
      </c>
      <c r="S384" s="18">
        <f t="shared" si="101"/>
        <v>341.8632465692499</v>
      </c>
      <c r="T384" s="18">
        <f t="shared" si="102"/>
        <v>341.8632465692499</v>
      </c>
      <c r="U384" s="18">
        <v>-587.77777777777771</v>
      </c>
      <c r="V384" s="18"/>
      <c r="W384" s="18"/>
      <c r="X384" s="18">
        <f>76</f>
        <v>76</v>
      </c>
      <c r="Y384" s="18">
        <f t="shared" si="103"/>
        <v>63413.732198229358</v>
      </c>
      <c r="Z384" s="17"/>
      <c r="AA384" s="17"/>
      <c r="AB384" s="17"/>
      <c r="AC384" s="17"/>
      <c r="AD384" s="17"/>
      <c r="AE384" s="17"/>
      <c r="AF384" s="25"/>
      <c r="AT384">
        <f t="shared" si="94"/>
        <v>1</v>
      </c>
    </row>
    <row r="385" spans="1:46" x14ac:dyDescent="0.25">
      <c r="A385" s="3" t="s">
        <v>47</v>
      </c>
      <c r="B385" s="3">
        <v>382</v>
      </c>
      <c r="C385" s="3">
        <v>382</v>
      </c>
      <c r="D385" s="28">
        <f t="shared" si="95"/>
        <v>1.3611111111111112</v>
      </c>
      <c r="E385" s="10">
        <v>4.9000000000000004</v>
      </c>
      <c r="F385" s="17">
        <f t="shared" si="104"/>
        <v>-0.33333333333333326</v>
      </c>
      <c r="G385" s="17">
        <f t="shared" si="105"/>
        <v>-1.1999999999999997</v>
      </c>
      <c r="H385" s="17">
        <f t="shared" si="91"/>
        <v>-613.33333333333314</v>
      </c>
      <c r="I385" s="27">
        <f t="shared" si="92"/>
        <v>0.71408676408179017</v>
      </c>
      <c r="J385" s="17">
        <f t="shared" si="93"/>
        <v>270.75599999999997</v>
      </c>
      <c r="K385" s="17">
        <f t="shared" si="96"/>
        <v>-341.86324656925137</v>
      </c>
      <c r="L385" s="17">
        <f t="shared" si="97"/>
        <v>-465.31386338592552</v>
      </c>
      <c r="M385" s="18">
        <f t="shared" si="106"/>
        <v>-177749.89581342356</v>
      </c>
      <c r="N385" s="18">
        <f t="shared" si="98"/>
        <v>1</v>
      </c>
      <c r="O385" s="18">
        <f t="shared" si="107"/>
        <v>83780.984560028926</v>
      </c>
      <c r="P385" s="18">
        <f t="shared" si="108"/>
        <v>199514.07593157326</v>
      </c>
      <c r="Q385" s="18">
        <f t="shared" si="99"/>
        <v>115733.09137154433</v>
      </c>
      <c r="R385" s="18">
        <f t="shared" si="100"/>
        <v>1704.4135802469139</v>
      </c>
      <c r="S385" s="18">
        <f t="shared" si="101"/>
        <v>393.28128710166493</v>
      </c>
      <c r="T385" s="18">
        <f t="shared" si="102"/>
        <v>393.28128710166493</v>
      </c>
      <c r="U385" s="18">
        <v>-613.33333333333314</v>
      </c>
      <c r="V385" s="18"/>
      <c r="W385" s="18"/>
      <c r="X385" s="18">
        <f>76</f>
        <v>76</v>
      </c>
      <c r="Y385" s="18">
        <f t="shared" si="103"/>
        <v>63673.548265621983</v>
      </c>
      <c r="Z385" s="17"/>
      <c r="AA385" s="17"/>
      <c r="AB385" s="17"/>
      <c r="AC385" s="17"/>
      <c r="AD385" s="17"/>
      <c r="AE385" s="17"/>
      <c r="AF385" s="25"/>
      <c r="AT385">
        <f t="shared" si="94"/>
        <v>1</v>
      </c>
    </row>
    <row r="386" spans="1:46" x14ac:dyDescent="0.25">
      <c r="A386" s="3" t="s">
        <v>47</v>
      </c>
      <c r="B386" s="3">
        <v>383</v>
      </c>
      <c r="C386" s="3">
        <v>383</v>
      </c>
      <c r="D386" s="28">
        <f t="shared" si="95"/>
        <v>1.0277777777777779</v>
      </c>
      <c r="E386" s="10">
        <v>3.7</v>
      </c>
      <c r="F386" s="17">
        <f t="shared" si="104"/>
        <v>-0.36111111111111116</v>
      </c>
      <c r="G386" s="17">
        <f t="shared" si="105"/>
        <v>-1.3000000000000003</v>
      </c>
      <c r="H386" s="17">
        <f t="shared" si="91"/>
        <v>-664.44444444444457</v>
      </c>
      <c r="I386" s="27">
        <f t="shared" si="92"/>
        <v>0.40715734278549387</v>
      </c>
      <c r="J386" s="17">
        <f t="shared" si="93"/>
        <v>270.75599999999997</v>
      </c>
      <c r="K386" s="17">
        <f t="shared" si="96"/>
        <v>-393.28128710165913</v>
      </c>
      <c r="L386" s="17">
        <f t="shared" si="97"/>
        <v>-404.20576729892747</v>
      </c>
      <c r="M386" s="18">
        <f t="shared" si="106"/>
        <v>-154810.80887548922</v>
      </c>
      <c r="N386" s="18">
        <f t="shared" si="98"/>
        <v>1</v>
      </c>
      <c r="O386" s="18">
        <f t="shared" si="107"/>
        <v>84174.265847130591</v>
      </c>
      <c r="P386" s="18">
        <f t="shared" si="108"/>
        <v>199514.07593157326</v>
      </c>
      <c r="Q386" s="18">
        <f t="shared" si="99"/>
        <v>115339.81008444267</v>
      </c>
      <c r="R386" s="18">
        <f t="shared" si="100"/>
        <v>971.82098765432113</v>
      </c>
      <c r="S386" s="18">
        <f t="shared" si="101"/>
        <v>444.64222448591318</v>
      </c>
      <c r="T386" s="18">
        <f t="shared" si="102"/>
        <v>444.64222448591318</v>
      </c>
      <c r="U386" s="18">
        <v>-664.44444444444457</v>
      </c>
      <c r="V386" s="18"/>
      <c r="W386" s="18"/>
      <c r="X386" s="18">
        <f>76</f>
        <v>76</v>
      </c>
      <c r="Y386" s="18">
        <f t="shared" si="103"/>
        <v>63972.442043819254</v>
      </c>
      <c r="Z386" s="17"/>
      <c r="AA386" s="17"/>
      <c r="AB386" s="17"/>
      <c r="AC386" s="17"/>
      <c r="AD386" s="17"/>
      <c r="AE386" s="17"/>
      <c r="AF386" s="25"/>
      <c r="AT386">
        <f t="shared" si="94"/>
        <v>1</v>
      </c>
    </row>
    <row r="387" spans="1:46" x14ac:dyDescent="0.25">
      <c r="A387" s="3" t="s">
        <v>47</v>
      </c>
      <c r="B387" s="3">
        <v>384</v>
      </c>
      <c r="C387" s="3">
        <v>384</v>
      </c>
      <c r="D387" s="28">
        <f t="shared" si="95"/>
        <v>0.63888888888888884</v>
      </c>
      <c r="E387" s="10">
        <v>2.2999999999999998</v>
      </c>
      <c r="F387" s="17">
        <f t="shared" si="104"/>
        <v>-0.3888888888888889</v>
      </c>
      <c r="G387" s="17">
        <f t="shared" si="105"/>
        <v>-1.4000000000000001</v>
      </c>
      <c r="H387" s="17">
        <f t="shared" ref="H387:H450" si="109">$AC$2*F387</f>
        <v>-715.55555555555554</v>
      </c>
      <c r="I387" s="27">
        <f t="shared" ref="I387:I450" si="110">1/2*$Z$2*$AA$2*$AB$2*D387^2</f>
        <v>0.15733106963734564</v>
      </c>
      <c r="J387" s="17">
        <f t="shared" ref="J387:J450" si="111">$AC$2*$AE$2*9.81</f>
        <v>270.75599999999997</v>
      </c>
      <c r="K387" s="17">
        <f t="shared" si="96"/>
        <v>-444.64222448591818</v>
      </c>
      <c r="L387" s="17">
        <f t="shared" si="97"/>
        <v>-284.07697675489214</v>
      </c>
      <c r="M387" s="18">
        <f t="shared" si="106"/>
        <v>-109085.55907387858</v>
      </c>
      <c r="N387" s="18">
        <f t="shared" si="98"/>
        <v>1</v>
      </c>
      <c r="O387" s="18">
        <f t="shared" si="107"/>
        <v>84618.908071616504</v>
      </c>
      <c r="P387" s="18">
        <f t="shared" si="108"/>
        <v>199514.07593157326</v>
      </c>
      <c r="Q387" s="18">
        <f t="shared" si="99"/>
        <v>114895.16785995675</v>
      </c>
      <c r="R387" s="18">
        <f t="shared" si="100"/>
        <v>375.5246913580246</v>
      </c>
      <c r="S387" s="18">
        <f t="shared" si="101"/>
        <v>316.9976873871492</v>
      </c>
      <c r="T387" s="18">
        <f t="shared" si="102"/>
        <v>316.9976873871492</v>
      </c>
      <c r="U387" s="18">
        <v>-715.55555555555554</v>
      </c>
      <c r="V387" s="18"/>
      <c r="W387" s="18"/>
      <c r="X387" s="18">
        <f>76</f>
        <v>76</v>
      </c>
      <c r="Y387" s="18">
        <f t="shared" si="103"/>
        <v>64310.370134428544</v>
      </c>
      <c r="Z387" s="17"/>
      <c r="AA387" s="17"/>
      <c r="AB387" s="17"/>
      <c r="AC387" s="17"/>
      <c r="AD387" s="17"/>
      <c r="AE387" s="17"/>
      <c r="AF387" s="25"/>
      <c r="AT387">
        <f t="shared" ref="AT387:AT450" si="112">B389-B388</f>
        <v>1</v>
      </c>
    </row>
    <row r="388" spans="1:46" x14ac:dyDescent="0.25">
      <c r="A388" s="3" t="s">
        <v>47</v>
      </c>
      <c r="B388" s="3">
        <v>385</v>
      </c>
      <c r="C388" s="3">
        <v>385</v>
      </c>
      <c r="D388" s="28">
        <f t="shared" ref="D388:D451" si="113">E388/3.6</f>
        <v>0.25</v>
      </c>
      <c r="E388" s="10">
        <v>0.9</v>
      </c>
      <c r="F388" s="17">
        <f t="shared" si="104"/>
        <v>-0.31944444444444442</v>
      </c>
      <c r="G388" s="17">
        <f t="shared" si="105"/>
        <v>-1.1499999999999999</v>
      </c>
      <c r="H388" s="17">
        <f t="shared" si="109"/>
        <v>-587.77777777777771</v>
      </c>
      <c r="I388" s="27">
        <f t="shared" si="110"/>
        <v>2.4090390624999999E-2</v>
      </c>
      <c r="J388" s="17">
        <f t="shared" si="111"/>
        <v>270.75599999999997</v>
      </c>
      <c r="K388" s="17">
        <f t="shared" ref="K388:K451" si="114">H388+I388+J388</f>
        <v>-316.99768738715272</v>
      </c>
      <c r="L388" s="17">
        <f t="shared" ref="L388:L451" si="115">K388*D388</f>
        <v>-79.249421846788181</v>
      </c>
      <c r="M388" s="18">
        <f t="shared" si="106"/>
        <v>-30511.027411013449</v>
      </c>
      <c r="N388" s="18">
        <f t="shared" ref="N388:N451" si="116">B389-B388</f>
        <v>1</v>
      </c>
      <c r="O388" s="18">
        <f t="shared" si="107"/>
        <v>84935.905759003654</v>
      </c>
      <c r="P388" s="18">
        <f t="shared" si="108"/>
        <v>199514.07593157326</v>
      </c>
      <c r="Q388" s="18">
        <f t="shared" ref="Q388:Q451" si="117">P388-O388</f>
        <v>114578.1701725696</v>
      </c>
      <c r="R388" s="18">
        <f t="shared" ref="R388:R451" si="118">1/2*$AC$2*D388^2</f>
        <v>57.5</v>
      </c>
      <c r="S388" s="18">
        <f t="shared" ref="S388:S451" si="119">O389-O388</f>
        <v>0</v>
      </c>
      <c r="T388" s="18">
        <f t="shared" ref="T388:T451" si="120">S388/N388</f>
        <v>0</v>
      </c>
      <c r="U388" s="18">
        <v>-587.77777777777771</v>
      </c>
      <c r="V388" s="18"/>
      <c r="W388" s="18"/>
      <c r="X388" s="18">
        <f>76</f>
        <v>76</v>
      </c>
      <c r="Y388" s="18">
        <f t="shared" ref="Y388:Y451" si="121">O388*0.76</f>
        <v>64551.288376842778</v>
      </c>
      <c r="Z388" s="17"/>
      <c r="AA388" s="17"/>
      <c r="AB388" s="17"/>
      <c r="AC388" s="17"/>
      <c r="AD388" s="17"/>
      <c r="AE388" s="17"/>
      <c r="AF388" s="25"/>
      <c r="AT388">
        <f t="shared" si="112"/>
        <v>1</v>
      </c>
    </row>
    <row r="389" spans="1:46" x14ac:dyDescent="0.25">
      <c r="A389" s="3" t="s">
        <v>47</v>
      </c>
      <c r="B389" s="3">
        <v>386</v>
      </c>
      <c r="C389" s="3">
        <v>386</v>
      </c>
      <c r="D389" s="28">
        <f t="shared" si="113"/>
        <v>0</v>
      </c>
      <c r="E389" s="10">
        <v>0</v>
      </c>
      <c r="F389" s="17">
        <f t="shared" ref="F389:F452" si="122">($E390-$E388)/2/3.6</f>
        <v>-0.125</v>
      </c>
      <c r="G389" s="17">
        <f t="shared" ref="G389:G452" si="123">($E390-$E388)/2</f>
        <v>-0.45</v>
      </c>
      <c r="H389" s="17">
        <f t="shared" si="109"/>
        <v>-230</v>
      </c>
      <c r="I389" s="27">
        <f t="shared" si="110"/>
        <v>0</v>
      </c>
      <c r="J389" s="17">
        <f t="shared" si="111"/>
        <v>270.75599999999997</v>
      </c>
      <c r="K389" s="17">
        <f t="shared" si="114"/>
        <v>40.755999999999972</v>
      </c>
      <c r="L389" s="17">
        <f t="shared" si="115"/>
        <v>0</v>
      </c>
      <c r="M389" s="18">
        <f t="shared" ref="M389:M452" si="124">L389*B389</f>
        <v>0</v>
      </c>
      <c r="N389" s="18">
        <f t="shared" si="116"/>
        <v>1</v>
      </c>
      <c r="O389" s="18">
        <f t="shared" ref="O389:O452" si="125">O388+IF(K389&lt;0,ABS(K389)*N389,0)</f>
        <v>84935.905759003654</v>
      </c>
      <c r="P389" s="18">
        <f t="shared" ref="P389:P452" si="126">P388+IF(K388&gt;0,K388*N388,0)</f>
        <v>199514.07593157326</v>
      </c>
      <c r="Q389" s="18">
        <f t="shared" si="117"/>
        <v>114578.1701725696</v>
      </c>
      <c r="R389" s="18">
        <f t="shared" si="118"/>
        <v>0</v>
      </c>
      <c r="S389" s="18">
        <f t="shared" si="119"/>
        <v>0</v>
      </c>
      <c r="T389" s="18">
        <f t="shared" si="120"/>
        <v>0</v>
      </c>
      <c r="U389" s="18">
        <v>-230</v>
      </c>
      <c r="V389" s="18"/>
      <c r="W389" s="18"/>
      <c r="X389" s="18">
        <f>76</f>
        <v>76</v>
      </c>
      <c r="Y389" s="18">
        <f t="shared" si="121"/>
        <v>64551.288376842778</v>
      </c>
      <c r="Z389" s="17"/>
      <c r="AA389" s="17"/>
      <c r="AB389" s="17"/>
      <c r="AC389" s="17"/>
      <c r="AD389" s="17"/>
      <c r="AE389" s="17"/>
      <c r="AF389" s="25"/>
      <c r="AT389">
        <f t="shared" si="112"/>
        <v>1</v>
      </c>
    </row>
    <row r="390" spans="1:46" x14ac:dyDescent="0.25">
      <c r="A390" s="3" t="s">
        <v>47</v>
      </c>
      <c r="B390" s="3">
        <v>387</v>
      </c>
      <c r="C390" s="3">
        <v>387</v>
      </c>
      <c r="D390" s="28">
        <f t="shared" si="113"/>
        <v>0</v>
      </c>
      <c r="E390" s="10">
        <v>0</v>
      </c>
      <c r="F390" s="17">
        <f t="shared" si="122"/>
        <v>0</v>
      </c>
      <c r="G390" s="17">
        <f t="shared" si="123"/>
        <v>0</v>
      </c>
      <c r="H390" s="17">
        <f t="shared" si="109"/>
        <v>0</v>
      </c>
      <c r="I390" s="27">
        <f t="shared" si="110"/>
        <v>0</v>
      </c>
      <c r="J390" s="17">
        <f t="shared" si="111"/>
        <v>270.75599999999997</v>
      </c>
      <c r="K390" s="17">
        <f t="shared" si="114"/>
        <v>270.75599999999997</v>
      </c>
      <c r="L390" s="17">
        <f t="shared" si="115"/>
        <v>0</v>
      </c>
      <c r="M390" s="18">
        <f t="shared" si="124"/>
        <v>0</v>
      </c>
      <c r="N390" s="18">
        <f t="shared" si="116"/>
        <v>1</v>
      </c>
      <c r="O390" s="18">
        <f t="shared" si="125"/>
        <v>84935.905759003654</v>
      </c>
      <c r="P390" s="18">
        <f t="shared" si="126"/>
        <v>199554.83193157325</v>
      </c>
      <c r="Q390" s="18">
        <f t="shared" si="117"/>
        <v>114618.9261725696</v>
      </c>
      <c r="R390" s="18">
        <f t="shared" si="118"/>
        <v>0</v>
      </c>
      <c r="S390" s="18">
        <f t="shared" si="119"/>
        <v>0</v>
      </c>
      <c r="T390" s="18">
        <f t="shared" si="120"/>
        <v>0</v>
      </c>
      <c r="U390" s="18">
        <v>0</v>
      </c>
      <c r="V390" s="18"/>
      <c r="W390" s="18"/>
      <c r="X390" s="18">
        <f>76</f>
        <v>76</v>
      </c>
      <c r="Y390" s="18">
        <f t="shared" si="121"/>
        <v>64551.288376842778</v>
      </c>
      <c r="Z390" s="17"/>
      <c r="AA390" s="17"/>
      <c r="AB390" s="17"/>
      <c r="AC390" s="17"/>
      <c r="AD390" s="17"/>
      <c r="AE390" s="17"/>
      <c r="AF390" s="25"/>
      <c r="AT390">
        <f t="shared" si="112"/>
        <v>1</v>
      </c>
    </row>
    <row r="391" spans="1:46" x14ac:dyDescent="0.25">
      <c r="A391" s="3" t="s">
        <v>47</v>
      </c>
      <c r="B391" s="3">
        <v>388</v>
      </c>
      <c r="C391" s="3">
        <v>388</v>
      </c>
      <c r="D391" s="28">
        <f t="shared" si="113"/>
        <v>0</v>
      </c>
      <c r="E391" s="10">
        <v>0</v>
      </c>
      <c r="F391" s="17">
        <f t="shared" si="122"/>
        <v>0</v>
      </c>
      <c r="G391" s="17">
        <f t="shared" si="123"/>
        <v>0</v>
      </c>
      <c r="H391" s="17">
        <f t="shared" si="109"/>
        <v>0</v>
      </c>
      <c r="I391" s="27">
        <f t="shared" si="110"/>
        <v>0</v>
      </c>
      <c r="J391" s="17">
        <f t="shared" si="111"/>
        <v>270.75599999999997</v>
      </c>
      <c r="K391" s="17">
        <f t="shared" si="114"/>
        <v>270.75599999999997</v>
      </c>
      <c r="L391" s="17">
        <f t="shared" si="115"/>
        <v>0</v>
      </c>
      <c r="M391" s="18">
        <f t="shared" si="124"/>
        <v>0</v>
      </c>
      <c r="N391" s="18">
        <f t="shared" si="116"/>
        <v>1</v>
      </c>
      <c r="O391" s="18">
        <f t="shared" si="125"/>
        <v>84935.905759003654</v>
      </c>
      <c r="P391" s="18">
        <f t="shared" si="126"/>
        <v>199825.58793157325</v>
      </c>
      <c r="Q391" s="18">
        <f t="shared" si="117"/>
        <v>114889.68217256959</v>
      </c>
      <c r="R391" s="18">
        <f t="shared" si="118"/>
        <v>0</v>
      </c>
      <c r="S391" s="18">
        <f t="shared" si="119"/>
        <v>0</v>
      </c>
      <c r="T391" s="18">
        <f t="shared" si="120"/>
        <v>0</v>
      </c>
      <c r="U391" s="18">
        <v>0</v>
      </c>
      <c r="V391" s="18"/>
      <c r="W391" s="18"/>
      <c r="X391" s="18">
        <f>76</f>
        <v>76</v>
      </c>
      <c r="Y391" s="18">
        <f t="shared" si="121"/>
        <v>64551.288376842778</v>
      </c>
      <c r="Z391" s="17"/>
      <c r="AA391" s="17"/>
      <c r="AB391" s="17"/>
      <c r="AC391" s="17"/>
      <c r="AD391" s="17"/>
      <c r="AE391" s="17"/>
      <c r="AF391" s="25"/>
      <c r="AT391">
        <f t="shared" si="112"/>
        <v>1</v>
      </c>
    </row>
    <row r="392" spans="1:46" x14ac:dyDescent="0.25">
      <c r="A392" s="3" t="s">
        <v>47</v>
      </c>
      <c r="B392" s="3">
        <v>389</v>
      </c>
      <c r="C392" s="3">
        <v>389</v>
      </c>
      <c r="D392" s="28">
        <f t="shared" si="113"/>
        <v>0</v>
      </c>
      <c r="E392" s="10">
        <v>0</v>
      </c>
      <c r="F392" s="17">
        <f t="shared" si="122"/>
        <v>0</v>
      </c>
      <c r="G392" s="17">
        <f t="shared" si="123"/>
        <v>0</v>
      </c>
      <c r="H392" s="17">
        <f t="shared" si="109"/>
        <v>0</v>
      </c>
      <c r="I392" s="27">
        <f t="shared" si="110"/>
        <v>0</v>
      </c>
      <c r="J392" s="17">
        <f t="shared" si="111"/>
        <v>270.75599999999997</v>
      </c>
      <c r="K392" s="17">
        <f t="shared" si="114"/>
        <v>270.75599999999997</v>
      </c>
      <c r="L392" s="17">
        <f t="shared" si="115"/>
        <v>0</v>
      </c>
      <c r="M392" s="18">
        <f t="shared" si="124"/>
        <v>0</v>
      </c>
      <c r="N392" s="18">
        <f t="shared" si="116"/>
        <v>1</v>
      </c>
      <c r="O392" s="18">
        <f t="shared" si="125"/>
        <v>84935.905759003654</v>
      </c>
      <c r="P392" s="18">
        <f t="shared" si="126"/>
        <v>200096.34393157324</v>
      </c>
      <c r="Q392" s="18">
        <f t="shared" si="117"/>
        <v>115160.43817256959</v>
      </c>
      <c r="R392" s="18">
        <f t="shared" si="118"/>
        <v>0</v>
      </c>
      <c r="S392" s="18">
        <f t="shared" si="119"/>
        <v>0</v>
      </c>
      <c r="T392" s="18">
        <f t="shared" si="120"/>
        <v>0</v>
      </c>
      <c r="U392" s="18">
        <v>0</v>
      </c>
      <c r="V392" s="18"/>
      <c r="W392" s="18"/>
      <c r="X392" s="18">
        <f>76</f>
        <v>76</v>
      </c>
      <c r="Y392" s="18">
        <f t="shared" si="121"/>
        <v>64551.288376842778</v>
      </c>
      <c r="Z392" s="17"/>
      <c r="AA392" s="17"/>
      <c r="AB392" s="17"/>
      <c r="AC392" s="17"/>
      <c r="AD392" s="17"/>
      <c r="AE392" s="17"/>
      <c r="AF392" s="25"/>
      <c r="AT392">
        <f t="shared" si="112"/>
        <v>1</v>
      </c>
    </row>
    <row r="393" spans="1:46" x14ac:dyDescent="0.25">
      <c r="A393" s="3" t="s">
        <v>47</v>
      </c>
      <c r="B393" s="3">
        <v>390</v>
      </c>
      <c r="C393" s="3">
        <v>390</v>
      </c>
      <c r="D393" s="28">
        <f t="shared" si="113"/>
        <v>0</v>
      </c>
      <c r="E393" s="10">
        <v>0</v>
      </c>
      <c r="F393" s="17">
        <f t="shared" si="122"/>
        <v>0</v>
      </c>
      <c r="G393" s="17">
        <f t="shared" si="123"/>
        <v>0</v>
      </c>
      <c r="H393" s="17">
        <f t="shared" si="109"/>
        <v>0</v>
      </c>
      <c r="I393" s="27">
        <f t="shared" si="110"/>
        <v>0</v>
      </c>
      <c r="J393" s="17">
        <f t="shared" si="111"/>
        <v>270.75599999999997</v>
      </c>
      <c r="K393" s="17">
        <f t="shared" si="114"/>
        <v>270.75599999999997</v>
      </c>
      <c r="L393" s="17">
        <f t="shared" si="115"/>
        <v>0</v>
      </c>
      <c r="M393" s="18">
        <f t="shared" si="124"/>
        <v>0</v>
      </c>
      <c r="N393" s="18">
        <f t="shared" si="116"/>
        <v>1</v>
      </c>
      <c r="O393" s="18">
        <f t="shared" si="125"/>
        <v>84935.905759003654</v>
      </c>
      <c r="P393" s="18">
        <f t="shared" si="126"/>
        <v>200367.09993157323</v>
      </c>
      <c r="Q393" s="18">
        <f t="shared" si="117"/>
        <v>115431.19417256958</v>
      </c>
      <c r="R393" s="18">
        <f t="shared" si="118"/>
        <v>0</v>
      </c>
      <c r="S393" s="18">
        <f t="shared" si="119"/>
        <v>0</v>
      </c>
      <c r="T393" s="18">
        <f t="shared" si="120"/>
        <v>0</v>
      </c>
      <c r="U393" s="18">
        <v>0</v>
      </c>
      <c r="V393" s="18"/>
      <c r="W393" s="18"/>
      <c r="X393" s="18">
        <f>76</f>
        <v>76</v>
      </c>
      <c r="Y393" s="18">
        <f t="shared" si="121"/>
        <v>64551.288376842778</v>
      </c>
      <c r="Z393" s="17"/>
      <c r="AA393" s="17"/>
      <c r="AB393" s="17"/>
      <c r="AC393" s="17"/>
      <c r="AD393" s="17"/>
      <c r="AE393" s="17"/>
      <c r="AF393" s="25"/>
      <c r="AT393">
        <f t="shared" si="112"/>
        <v>1</v>
      </c>
    </row>
    <row r="394" spans="1:46" x14ac:dyDescent="0.25">
      <c r="A394" s="3" t="s">
        <v>47</v>
      </c>
      <c r="B394" s="3">
        <v>391</v>
      </c>
      <c r="C394" s="3">
        <v>391</v>
      </c>
      <c r="D394" s="28">
        <f t="shared" si="113"/>
        <v>0</v>
      </c>
      <c r="E394" s="10">
        <v>0</v>
      </c>
      <c r="F394" s="17">
        <f t="shared" si="122"/>
        <v>6.9444444444444448E-2</v>
      </c>
      <c r="G394" s="17">
        <f t="shared" si="123"/>
        <v>0.25</v>
      </c>
      <c r="H394" s="17">
        <f t="shared" si="109"/>
        <v>127.77777777777779</v>
      </c>
      <c r="I394" s="27">
        <f t="shared" si="110"/>
        <v>0</v>
      </c>
      <c r="J394" s="17">
        <f t="shared" si="111"/>
        <v>270.75599999999997</v>
      </c>
      <c r="K394" s="17">
        <f t="shared" si="114"/>
        <v>398.53377777777774</v>
      </c>
      <c r="L394" s="17">
        <f t="shared" si="115"/>
        <v>0</v>
      </c>
      <c r="M394" s="18">
        <f t="shared" si="124"/>
        <v>0</v>
      </c>
      <c r="N394" s="18">
        <f t="shared" si="116"/>
        <v>1</v>
      </c>
      <c r="O394" s="18">
        <f t="shared" si="125"/>
        <v>84935.905759003654</v>
      </c>
      <c r="P394" s="18">
        <f t="shared" si="126"/>
        <v>200637.85593157323</v>
      </c>
      <c r="Q394" s="18">
        <f t="shared" si="117"/>
        <v>115701.95017256957</v>
      </c>
      <c r="R394" s="18">
        <f t="shared" si="118"/>
        <v>0</v>
      </c>
      <c r="S394" s="18">
        <f t="shared" si="119"/>
        <v>0</v>
      </c>
      <c r="T394" s="18">
        <f t="shared" si="120"/>
        <v>0</v>
      </c>
      <c r="U394" s="18">
        <v>127.77777777777779</v>
      </c>
      <c r="V394" s="18"/>
      <c r="W394" s="18"/>
      <c r="X394" s="18">
        <f>76</f>
        <v>76</v>
      </c>
      <c r="Y394" s="18">
        <f t="shared" si="121"/>
        <v>64551.288376842778</v>
      </c>
      <c r="Z394" s="17"/>
      <c r="AA394" s="17"/>
      <c r="AB394" s="17"/>
      <c r="AC394" s="17"/>
      <c r="AD394" s="17"/>
      <c r="AE394" s="17"/>
      <c r="AF394" s="25"/>
      <c r="AT394">
        <f t="shared" si="112"/>
        <v>1</v>
      </c>
    </row>
    <row r="395" spans="1:46" x14ac:dyDescent="0.25">
      <c r="A395" s="3" t="s">
        <v>47</v>
      </c>
      <c r="B395" s="3">
        <v>392</v>
      </c>
      <c r="C395" s="3">
        <v>392</v>
      </c>
      <c r="D395" s="28">
        <f t="shared" si="113"/>
        <v>0.1388888888888889</v>
      </c>
      <c r="E395" s="10">
        <v>0.5</v>
      </c>
      <c r="F395" s="17">
        <f t="shared" si="122"/>
        <v>0.29166666666666669</v>
      </c>
      <c r="G395" s="17">
        <f t="shared" si="123"/>
        <v>1.05</v>
      </c>
      <c r="H395" s="17">
        <f t="shared" si="109"/>
        <v>536.66666666666674</v>
      </c>
      <c r="I395" s="27">
        <f t="shared" si="110"/>
        <v>7.435305748456791E-3</v>
      </c>
      <c r="J395" s="17">
        <f t="shared" si="111"/>
        <v>270.75599999999997</v>
      </c>
      <c r="K395" s="17">
        <f t="shared" si="114"/>
        <v>807.43010197241517</v>
      </c>
      <c r="L395" s="17">
        <f t="shared" si="115"/>
        <v>112.143069718391</v>
      </c>
      <c r="M395" s="18">
        <f t="shared" si="124"/>
        <v>43960.083329609275</v>
      </c>
      <c r="N395" s="18">
        <f t="shared" si="116"/>
        <v>1</v>
      </c>
      <c r="O395" s="18">
        <f t="shared" si="125"/>
        <v>84935.905759003654</v>
      </c>
      <c r="P395" s="18">
        <f t="shared" si="126"/>
        <v>201036.389709351</v>
      </c>
      <c r="Q395" s="18">
        <f t="shared" si="117"/>
        <v>116100.48395034735</v>
      </c>
      <c r="R395" s="18">
        <f t="shared" si="118"/>
        <v>17.746913580246915</v>
      </c>
      <c r="S395" s="18">
        <f t="shared" si="119"/>
        <v>0</v>
      </c>
      <c r="T395" s="18">
        <f t="shared" si="120"/>
        <v>0</v>
      </c>
      <c r="U395" s="18">
        <v>536.66666666666674</v>
      </c>
      <c r="V395" s="18"/>
      <c r="W395" s="18"/>
      <c r="X395" s="18">
        <f>76</f>
        <v>76</v>
      </c>
      <c r="Y395" s="18">
        <f t="shared" si="121"/>
        <v>64551.288376842778</v>
      </c>
      <c r="Z395" s="17"/>
      <c r="AA395" s="17"/>
      <c r="AB395" s="17"/>
      <c r="AC395" s="17"/>
      <c r="AD395" s="17"/>
      <c r="AE395" s="17"/>
      <c r="AF395" s="25"/>
      <c r="AT395">
        <f t="shared" si="112"/>
        <v>1</v>
      </c>
    </row>
    <row r="396" spans="1:46" x14ac:dyDescent="0.25">
      <c r="A396" s="3" t="s">
        <v>47</v>
      </c>
      <c r="B396" s="3">
        <v>393</v>
      </c>
      <c r="C396" s="3">
        <v>393</v>
      </c>
      <c r="D396" s="28">
        <f t="shared" si="113"/>
        <v>0.58333333333333337</v>
      </c>
      <c r="E396" s="10">
        <v>2.1</v>
      </c>
      <c r="F396" s="17">
        <f t="shared" si="122"/>
        <v>0.59722222222222221</v>
      </c>
      <c r="G396" s="17">
        <f t="shared" si="123"/>
        <v>2.15</v>
      </c>
      <c r="H396" s="17">
        <f t="shared" si="109"/>
        <v>1098.8888888888889</v>
      </c>
      <c r="I396" s="27">
        <f t="shared" si="110"/>
        <v>0.13115879340277781</v>
      </c>
      <c r="J396" s="17">
        <f t="shared" si="111"/>
        <v>270.75599999999997</v>
      </c>
      <c r="K396" s="17">
        <f t="shared" si="114"/>
        <v>1369.7760476822918</v>
      </c>
      <c r="L396" s="17">
        <f t="shared" si="115"/>
        <v>799.03602781467032</v>
      </c>
      <c r="M396" s="18">
        <f t="shared" si="124"/>
        <v>314021.15893116541</v>
      </c>
      <c r="N396" s="18">
        <f t="shared" si="116"/>
        <v>1</v>
      </c>
      <c r="O396" s="18">
        <f t="shared" si="125"/>
        <v>84935.905759003654</v>
      </c>
      <c r="P396" s="18">
        <f t="shared" si="126"/>
        <v>201843.81981132342</v>
      </c>
      <c r="Q396" s="18">
        <f t="shared" si="117"/>
        <v>116907.91405231977</v>
      </c>
      <c r="R396" s="18">
        <f t="shared" si="118"/>
        <v>313.0555555555556</v>
      </c>
      <c r="S396" s="18">
        <f t="shared" si="119"/>
        <v>0</v>
      </c>
      <c r="T396" s="18">
        <f t="shared" si="120"/>
        <v>0</v>
      </c>
      <c r="U396" s="18">
        <v>1098.8888888888889</v>
      </c>
      <c r="V396" s="18"/>
      <c r="W396" s="18"/>
      <c r="X396" s="18">
        <f>76</f>
        <v>76</v>
      </c>
      <c r="Y396" s="18">
        <f t="shared" si="121"/>
        <v>64551.288376842778</v>
      </c>
      <c r="Z396" s="17"/>
      <c r="AA396" s="17"/>
      <c r="AB396" s="17"/>
      <c r="AC396" s="17"/>
      <c r="AD396" s="17"/>
      <c r="AE396" s="17"/>
      <c r="AF396" s="25"/>
      <c r="AT396">
        <f t="shared" si="112"/>
        <v>1</v>
      </c>
    </row>
    <row r="397" spans="1:46" x14ac:dyDescent="0.25">
      <c r="A397" s="3" t="s">
        <v>47</v>
      </c>
      <c r="B397" s="3">
        <v>394</v>
      </c>
      <c r="C397" s="3">
        <v>394</v>
      </c>
      <c r="D397" s="28">
        <f t="shared" si="113"/>
        <v>1.3333333333333333</v>
      </c>
      <c r="E397" s="10">
        <v>4.8</v>
      </c>
      <c r="F397" s="17">
        <f t="shared" si="122"/>
        <v>0.86111111111111127</v>
      </c>
      <c r="G397" s="17">
        <f t="shared" si="123"/>
        <v>3.1000000000000005</v>
      </c>
      <c r="H397" s="17">
        <f t="shared" si="109"/>
        <v>1584.4444444444448</v>
      </c>
      <c r="I397" s="27">
        <f t="shared" si="110"/>
        <v>0.68523777777777772</v>
      </c>
      <c r="J397" s="17">
        <f t="shared" si="111"/>
        <v>270.75599999999997</v>
      </c>
      <c r="K397" s="17">
        <f t="shared" si="114"/>
        <v>1855.8856822222224</v>
      </c>
      <c r="L397" s="17">
        <f t="shared" si="115"/>
        <v>2474.5142429629632</v>
      </c>
      <c r="M397" s="18">
        <f t="shared" si="124"/>
        <v>974958.61172740743</v>
      </c>
      <c r="N397" s="18">
        <f t="shared" si="116"/>
        <v>1</v>
      </c>
      <c r="O397" s="18">
        <f t="shared" si="125"/>
        <v>84935.905759003654</v>
      </c>
      <c r="P397" s="18">
        <f t="shared" si="126"/>
        <v>203213.59585900573</v>
      </c>
      <c r="Q397" s="18">
        <f t="shared" si="117"/>
        <v>118277.69010000207</v>
      </c>
      <c r="R397" s="18">
        <f t="shared" si="118"/>
        <v>1635.5555555555554</v>
      </c>
      <c r="S397" s="18">
        <f t="shared" si="119"/>
        <v>0</v>
      </c>
      <c r="T397" s="18">
        <f t="shared" si="120"/>
        <v>0</v>
      </c>
      <c r="U397" s="18">
        <v>1584.4444444444448</v>
      </c>
      <c r="V397" s="18"/>
      <c r="W397" s="18"/>
      <c r="X397" s="18">
        <f>76</f>
        <v>76</v>
      </c>
      <c r="Y397" s="18">
        <f t="shared" si="121"/>
        <v>64551.288376842778</v>
      </c>
      <c r="Z397" s="17"/>
      <c r="AA397" s="17"/>
      <c r="AB397" s="17"/>
      <c r="AC397" s="17"/>
      <c r="AD397" s="17"/>
      <c r="AE397" s="17"/>
      <c r="AF397" s="25"/>
      <c r="AT397">
        <f t="shared" si="112"/>
        <v>1</v>
      </c>
    </row>
    <row r="398" spans="1:46" x14ac:dyDescent="0.25">
      <c r="A398" s="3" t="s">
        <v>47</v>
      </c>
      <c r="B398" s="3">
        <v>395</v>
      </c>
      <c r="C398" s="3">
        <v>395</v>
      </c>
      <c r="D398" s="28">
        <f t="shared" si="113"/>
        <v>2.3055555555555558</v>
      </c>
      <c r="E398" s="10">
        <v>8.3000000000000007</v>
      </c>
      <c r="F398" s="17">
        <f t="shared" si="122"/>
        <v>1.0416666666666667</v>
      </c>
      <c r="G398" s="17">
        <f t="shared" si="123"/>
        <v>3.7500000000000004</v>
      </c>
      <c r="H398" s="17">
        <f t="shared" si="109"/>
        <v>1916.6666666666667</v>
      </c>
      <c r="I398" s="27">
        <f t="shared" si="110"/>
        <v>2.0488728520447537</v>
      </c>
      <c r="J398" s="17">
        <f t="shared" si="111"/>
        <v>270.75599999999997</v>
      </c>
      <c r="K398" s="17">
        <f t="shared" si="114"/>
        <v>2189.4715395187113</v>
      </c>
      <c r="L398" s="17">
        <f t="shared" si="115"/>
        <v>5047.9482716681405</v>
      </c>
      <c r="M398" s="18">
        <f t="shared" si="124"/>
        <v>1993939.5673089155</v>
      </c>
      <c r="N398" s="18">
        <f t="shared" si="116"/>
        <v>1</v>
      </c>
      <c r="O398" s="18">
        <f t="shared" si="125"/>
        <v>84935.905759003654</v>
      </c>
      <c r="P398" s="18">
        <f t="shared" si="126"/>
        <v>205069.48154122796</v>
      </c>
      <c r="Q398" s="18">
        <f t="shared" si="117"/>
        <v>120133.5757822243</v>
      </c>
      <c r="R398" s="18">
        <f t="shared" si="118"/>
        <v>4890.3395061728406</v>
      </c>
      <c r="S398" s="18">
        <f t="shared" si="119"/>
        <v>0</v>
      </c>
      <c r="T398" s="18">
        <f t="shared" si="120"/>
        <v>0</v>
      </c>
      <c r="U398" s="18">
        <v>1916.6666666666667</v>
      </c>
      <c r="V398" s="18"/>
      <c r="W398" s="18"/>
      <c r="X398" s="18">
        <f>76</f>
        <v>76</v>
      </c>
      <c r="Y398" s="18">
        <f t="shared" si="121"/>
        <v>64551.288376842778</v>
      </c>
      <c r="Z398" s="17"/>
      <c r="AA398" s="17"/>
      <c r="AB398" s="17"/>
      <c r="AC398" s="17"/>
      <c r="AD398" s="17"/>
      <c r="AE398" s="17"/>
      <c r="AF398" s="25"/>
      <c r="AT398">
        <f t="shared" si="112"/>
        <v>1</v>
      </c>
    </row>
    <row r="399" spans="1:46" x14ac:dyDescent="0.25">
      <c r="A399" s="3" t="s">
        <v>47</v>
      </c>
      <c r="B399" s="3">
        <v>396</v>
      </c>
      <c r="C399" s="3">
        <v>396</v>
      </c>
      <c r="D399" s="28">
        <f t="shared" si="113"/>
        <v>3.416666666666667</v>
      </c>
      <c r="E399" s="10">
        <v>12.3</v>
      </c>
      <c r="F399" s="17">
        <f t="shared" si="122"/>
        <v>1.1527777777777779</v>
      </c>
      <c r="G399" s="17">
        <f t="shared" si="123"/>
        <v>4.1500000000000004</v>
      </c>
      <c r="H399" s="17">
        <f t="shared" si="109"/>
        <v>2121.1111111111113</v>
      </c>
      <c r="I399" s="27">
        <f t="shared" si="110"/>
        <v>4.4995496267361119</v>
      </c>
      <c r="J399" s="17">
        <f t="shared" si="111"/>
        <v>270.75599999999997</v>
      </c>
      <c r="K399" s="17">
        <f t="shared" si="114"/>
        <v>2396.3666607378473</v>
      </c>
      <c r="L399" s="17">
        <f t="shared" si="115"/>
        <v>8187.5860908543118</v>
      </c>
      <c r="M399" s="18">
        <f t="shared" si="124"/>
        <v>3242284.0919783073</v>
      </c>
      <c r="N399" s="18">
        <f t="shared" si="116"/>
        <v>1</v>
      </c>
      <c r="O399" s="18">
        <f t="shared" si="125"/>
        <v>84935.905759003654</v>
      </c>
      <c r="P399" s="18">
        <f t="shared" si="126"/>
        <v>207258.95308074667</v>
      </c>
      <c r="Q399" s="18">
        <f t="shared" si="117"/>
        <v>122323.04732174301</v>
      </c>
      <c r="R399" s="18">
        <f t="shared" si="118"/>
        <v>10739.722222222223</v>
      </c>
      <c r="S399" s="18">
        <f t="shared" si="119"/>
        <v>0</v>
      </c>
      <c r="T399" s="18">
        <f t="shared" si="120"/>
        <v>0</v>
      </c>
      <c r="U399" s="18">
        <v>2121.1111111111113</v>
      </c>
      <c r="V399" s="18"/>
      <c r="W399" s="18"/>
      <c r="X399" s="18">
        <f>76</f>
        <v>76</v>
      </c>
      <c r="Y399" s="18">
        <f t="shared" si="121"/>
        <v>64551.288376842778</v>
      </c>
      <c r="Z399" s="17"/>
      <c r="AA399" s="17"/>
      <c r="AB399" s="17"/>
      <c r="AC399" s="17"/>
      <c r="AD399" s="17"/>
      <c r="AE399" s="17"/>
      <c r="AF399" s="25"/>
      <c r="AT399">
        <f t="shared" si="112"/>
        <v>1</v>
      </c>
    </row>
    <row r="400" spans="1:46" x14ac:dyDescent="0.25">
      <c r="A400" s="3" t="s">
        <v>47</v>
      </c>
      <c r="B400" s="3">
        <v>397</v>
      </c>
      <c r="C400" s="3">
        <v>397</v>
      </c>
      <c r="D400" s="28">
        <f t="shared" si="113"/>
        <v>4.6111111111111116</v>
      </c>
      <c r="E400" s="10">
        <v>16.600000000000001</v>
      </c>
      <c r="F400" s="17">
        <f t="shared" si="122"/>
        <v>1.1944444444444442</v>
      </c>
      <c r="G400" s="17">
        <f t="shared" si="123"/>
        <v>4.2999999999999989</v>
      </c>
      <c r="H400" s="17">
        <f t="shared" si="109"/>
        <v>2197.7777777777774</v>
      </c>
      <c r="I400" s="27">
        <f t="shared" si="110"/>
        <v>8.1954914081790147</v>
      </c>
      <c r="J400" s="17">
        <f t="shared" si="111"/>
        <v>270.75599999999997</v>
      </c>
      <c r="K400" s="17">
        <f t="shared" si="114"/>
        <v>2476.7292691859561</v>
      </c>
      <c r="L400" s="17">
        <f t="shared" si="115"/>
        <v>11420.473852357465</v>
      </c>
      <c r="M400" s="18">
        <f t="shared" si="124"/>
        <v>4533928.1193859139</v>
      </c>
      <c r="N400" s="18">
        <f t="shared" si="116"/>
        <v>1</v>
      </c>
      <c r="O400" s="18">
        <f t="shared" si="125"/>
        <v>84935.905759003654</v>
      </c>
      <c r="P400" s="18">
        <f t="shared" si="126"/>
        <v>209655.31974148451</v>
      </c>
      <c r="Q400" s="18">
        <f t="shared" si="117"/>
        <v>124719.41398248085</v>
      </c>
      <c r="R400" s="18">
        <f t="shared" si="118"/>
        <v>19561.358024691363</v>
      </c>
      <c r="S400" s="18">
        <f t="shared" si="119"/>
        <v>0</v>
      </c>
      <c r="T400" s="18">
        <f t="shared" si="120"/>
        <v>0</v>
      </c>
      <c r="U400" s="18">
        <v>2197.7777777777774</v>
      </c>
      <c r="V400" s="18"/>
      <c r="W400" s="18"/>
      <c r="X400" s="18">
        <f>76</f>
        <v>76</v>
      </c>
      <c r="Y400" s="18">
        <f t="shared" si="121"/>
        <v>64551.288376842778</v>
      </c>
      <c r="Z400" s="17"/>
      <c r="AA400" s="17"/>
      <c r="AB400" s="17"/>
      <c r="AC400" s="17"/>
      <c r="AD400" s="17"/>
      <c r="AE400" s="17"/>
      <c r="AF400" s="25"/>
      <c r="AT400">
        <f t="shared" si="112"/>
        <v>1</v>
      </c>
    </row>
    <row r="401" spans="1:46" x14ac:dyDescent="0.25">
      <c r="A401" s="3" t="s">
        <v>47</v>
      </c>
      <c r="B401" s="3">
        <v>398</v>
      </c>
      <c r="C401" s="3">
        <v>398</v>
      </c>
      <c r="D401" s="28">
        <f t="shared" si="113"/>
        <v>5.8055555555555554</v>
      </c>
      <c r="E401" s="10">
        <v>20.9</v>
      </c>
      <c r="F401" s="17">
        <f t="shared" si="122"/>
        <v>1.0555555555555551</v>
      </c>
      <c r="G401" s="17">
        <f t="shared" si="123"/>
        <v>3.7999999999999989</v>
      </c>
      <c r="H401" s="17">
        <f t="shared" si="109"/>
        <v>1942.2222222222215</v>
      </c>
      <c r="I401" s="27">
        <f t="shared" si="110"/>
        <v>12.991263615933642</v>
      </c>
      <c r="J401" s="17">
        <f t="shared" si="111"/>
        <v>270.75599999999997</v>
      </c>
      <c r="K401" s="17">
        <f t="shared" si="114"/>
        <v>2225.9694858381549</v>
      </c>
      <c r="L401" s="17">
        <f t="shared" si="115"/>
        <v>12922.989515004843</v>
      </c>
      <c r="M401" s="18">
        <f t="shared" si="124"/>
        <v>5143349.8269719277</v>
      </c>
      <c r="N401" s="18">
        <f t="shared" si="116"/>
        <v>1</v>
      </c>
      <c r="O401" s="18">
        <f t="shared" si="125"/>
        <v>84935.905759003654</v>
      </c>
      <c r="P401" s="18">
        <f t="shared" si="126"/>
        <v>212132.04901067045</v>
      </c>
      <c r="Q401" s="18">
        <f t="shared" si="117"/>
        <v>127196.1432516668</v>
      </c>
      <c r="R401" s="18">
        <f t="shared" si="118"/>
        <v>31008.117283950618</v>
      </c>
      <c r="S401" s="18">
        <f t="shared" si="119"/>
        <v>0</v>
      </c>
      <c r="T401" s="18">
        <f t="shared" si="120"/>
        <v>0</v>
      </c>
      <c r="U401" s="18">
        <v>1942.2222222222215</v>
      </c>
      <c r="V401" s="18"/>
      <c r="W401" s="18"/>
      <c r="X401" s="18">
        <f>76</f>
        <v>76</v>
      </c>
      <c r="Y401" s="18">
        <f t="shared" si="121"/>
        <v>64551.288376842778</v>
      </c>
      <c r="Z401" s="17"/>
      <c r="AA401" s="17"/>
      <c r="AB401" s="17"/>
      <c r="AC401" s="17"/>
      <c r="AD401" s="17"/>
      <c r="AE401" s="17"/>
      <c r="AF401" s="25"/>
      <c r="AT401">
        <f t="shared" si="112"/>
        <v>1</v>
      </c>
    </row>
    <row r="402" spans="1:46" x14ac:dyDescent="0.25">
      <c r="A402" s="3" t="s">
        <v>47</v>
      </c>
      <c r="B402" s="3">
        <v>399</v>
      </c>
      <c r="C402" s="3">
        <v>399</v>
      </c>
      <c r="D402" s="28">
        <f t="shared" si="113"/>
        <v>6.7222222222222214</v>
      </c>
      <c r="E402" s="10">
        <v>24.2</v>
      </c>
      <c r="F402" s="17">
        <f t="shared" si="122"/>
        <v>0.65277777777777812</v>
      </c>
      <c r="G402" s="17">
        <f t="shared" si="123"/>
        <v>2.3500000000000014</v>
      </c>
      <c r="H402" s="17">
        <f t="shared" si="109"/>
        <v>1201.1111111111118</v>
      </c>
      <c r="I402" s="27">
        <f t="shared" si="110"/>
        <v>17.417649834104932</v>
      </c>
      <c r="J402" s="17">
        <f t="shared" si="111"/>
        <v>270.75599999999997</v>
      </c>
      <c r="K402" s="17">
        <f t="shared" si="114"/>
        <v>1489.2847609452165</v>
      </c>
      <c r="L402" s="17">
        <f t="shared" si="115"/>
        <v>10011.303115242843</v>
      </c>
      <c r="M402" s="18">
        <f t="shared" si="124"/>
        <v>3994509.9429818941</v>
      </c>
      <c r="N402" s="18">
        <f t="shared" si="116"/>
        <v>1</v>
      </c>
      <c r="O402" s="18">
        <f t="shared" si="125"/>
        <v>84935.905759003654</v>
      </c>
      <c r="P402" s="18">
        <f t="shared" si="126"/>
        <v>214358.01849650859</v>
      </c>
      <c r="Q402" s="18">
        <f t="shared" si="117"/>
        <v>129422.11273750494</v>
      </c>
      <c r="R402" s="18">
        <f t="shared" si="118"/>
        <v>41573.209876543195</v>
      </c>
      <c r="S402" s="18">
        <f t="shared" si="119"/>
        <v>0</v>
      </c>
      <c r="T402" s="18">
        <f t="shared" si="120"/>
        <v>0</v>
      </c>
      <c r="U402" s="18">
        <v>1201.1111111111118</v>
      </c>
      <c r="V402" s="18"/>
      <c r="W402" s="18"/>
      <c r="X402" s="18">
        <f>76</f>
        <v>76</v>
      </c>
      <c r="Y402" s="18">
        <f t="shared" si="121"/>
        <v>64551.288376842778</v>
      </c>
      <c r="Z402" s="17"/>
      <c r="AA402" s="17"/>
      <c r="AB402" s="17"/>
      <c r="AC402" s="17"/>
      <c r="AD402" s="17"/>
      <c r="AE402" s="17"/>
      <c r="AF402" s="25"/>
      <c r="AT402">
        <f t="shared" si="112"/>
        <v>1</v>
      </c>
    </row>
    <row r="403" spans="1:46" x14ac:dyDescent="0.25">
      <c r="A403" s="3" t="s">
        <v>47</v>
      </c>
      <c r="B403" s="3">
        <v>400</v>
      </c>
      <c r="C403" s="3">
        <v>400</v>
      </c>
      <c r="D403" s="28">
        <f t="shared" si="113"/>
        <v>7.1111111111111116</v>
      </c>
      <c r="E403" s="10">
        <v>25.6</v>
      </c>
      <c r="F403" s="17">
        <f t="shared" si="122"/>
        <v>0.19444444444444473</v>
      </c>
      <c r="G403" s="17">
        <f t="shared" si="123"/>
        <v>0.70000000000000107</v>
      </c>
      <c r="H403" s="17">
        <f t="shared" si="109"/>
        <v>357.77777777777828</v>
      </c>
      <c r="I403" s="27">
        <f t="shared" si="110"/>
        <v>19.491207901234571</v>
      </c>
      <c r="J403" s="17">
        <f t="shared" si="111"/>
        <v>270.75599999999997</v>
      </c>
      <c r="K403" s="17">
        <f t="shared" si="114"/>
        <v>648.02498567901284</v>
      </c>
      <c r="L403" s="17">
        <f t="shared" si="115"/>
        <v>4608.1776759396471</v>
      </c>
      <c r="M403" s="18">
        <f t="shared" si="124"/>
        <v>1843271.0703758588</v>
      </c>
      <c r="N403" s="18">
        <f t="shared" si="116"/>
        <v>1</v>
      </c>
      <c r="O403" s="18">
        <f t="shared" si="125"/>
        <v>84935.905759003654</v>
      </c>
      <c r="P403" s="18">
        <f t="shared" si="126"/>
        <v>215847.30325745381</v>
      </c>
      <c r="Q403" s="18">
        <f t="shared" si="117"/>
        <v>130911.39749845015</v>
      </c>
      <c r="R403" s="18">
        <f t="shared" si="118"/>
        <v>46522.469135802472</v>
      </c>
      <c r="S403" s="18">
        <f t="shared" si="119"/>
        <v>0</v>
      </c>
      <c r="T403" s="18">
        <f t="shared" si="120"/>
        <v>0</v>
      </c>
      <c r="U403" s="18">
        <v>357.77777777777828</v>
      </c>
      <c r="V403" s="18"/>
      <c r="W403" s="18"/>
      <c r="X403" s="18">
        <f>76</f>
        <v>76</v>
      </c>
      <c r="Y403" s="18">
        <f t="shared" si="121"/>
        <v>64551.288376842778</v>
      </c>
      <c r="Z403" s="17"/>
      <c r="AA403" s="17"/>
      <c r="AB403" s="17"/>
      <c r="AC403" s="17"/>
      <c r="AD403" s="17"/>
      <c r="AE403" s="17"/>
      <c r="AF403" s="25"/>
      <c r="AT403">
        <f t="shared" si="112"/>
        <v>1</v>
      </c>
    </row>
    <row r="404" spans="1:46" x14ac:dyDescent="0.25">
      <c r="A404" s="3" t="s">
        <v>47</v>
      </c>
      <c r="B404" s="3">
        <v>401</v>
      </c>
      <c r="C404" s="3">
        <v>401</v>
      </c>
      <c r="D404" s="28">
        <f t="shared" si="113"/>
        <v>7.1111111111111116</v>
      </c>
      <c r="E404" s="10">
        <v>25.6</v>
      </c>
      <c r="F404" s="17">
        <f t="shared" si="122"/>
        <v>-9.7222222222222612E-2</v>
      </c>
      <c r="G404" s="17">
        <f t="shared" si="123"/>
        <v>-0.35000000000000142</v>
      </c>
      <c r="H404" s="17">
        <f t="shared" si="109"/>
        <v>-178.8888888888896</v>
      </c>
      <c r="I404" s="27">
        <f t="shared" si="110"/>
        <v>19.491207901234571</v>
      </c>
      <c r="J404" s="17">
        <f t="shared" si="111"/>
        <v>270.75599999999997</v>
      </c>
      <c r="K404" s="17">
        <f t="shared" si="114"/>
        <v>111.35831901234494</v>
      </c>
      <c r="L404" s="17">
        <f t="shared" si="115"/>
        <v>791.8813796433418</v>
      </c>
      <c r="M404" s="18">
        <f t="shared" si="124"/>
        <v>317544.43323698005</v>
      </c>
      <c r="N404" s="18">
        <f t="shared" si="116"/>
        <v>1</v>
      </c>
      <c r="O404" s="18">
        <f t="shared" si="125"/>
        <v>84935.905759003654</v>
      </c>
      <c r="P404" s="18">
        <f t="shared" si="126"/>
        <v>216495.32824313283</v>
      </c>
      <c r="Q404" s="18">
        <f t="shared" si="117"/>
        <v>131559.42248412917</v>
      </c>
      <c r="R404" s="18">
        <f t="shared" si="118"/>
        <v>46522.469135802472</v>
      </c>
      <c r="S404" s="18">
        <f t="shared" si="119"/>
        <v>298.58192210936977</v>
      </c>
      <c r="T404" s="18">
        <f t="shared" si="120"/>
        <v>298.58192210936977</v>
      </c>
      <c r="U404" s="18">
        <v>-178.8888888888896</v>
      </c>
      <c r="V404" s="18"/>
      <c r="W404" s="18"/>
      <c r="X404" s="18">
        <f>76</f>
        <v>76</v>
      </c>
      <c r="Y404" s="18">
        <f t="shared" si="121"/>
        <v>64551.288376842778</v>
      </c>
      <c r="Z404" s="17"/>
      <c r="AA404" s="17"/>
      <c r="AB404" s="17"/>
      <c r="AC404" s="17"/>
      <c r="AD404" s="17"/>
      <c r="AE404" s="17"/>
      <c r="AF404" s="25"/>
      <c r="AT404">
        <f t="shared" si="112"/>
        <v>1</v>
      </c>
    </row>
    <row r="405" spans="1:46" x14ac:dyDescent="0.25">
      <c r="A405" s="3" t="s">
        <v>47</v>
      </c>
      <c r="B405" s="3">
        <v>402</v>
      </c>
      <c r="C405" s="3">
        <v>402</v>
      </c>
      <c r="D405" s="28">
        <f t="shared" si="113"/>
        <v>6.9166666666666661</v>
      </c>
      <c r="E405" s="10">
        <v>24.9</v>
      </c>
      <c r="F405" s="17">
        <f t="shared" si="122"/>
        <v>-0.31944444444444453</v>
      </c>
      <c r="G405" s="17">
        <f t="shared" si="123"/>
        <v>-1.1500000000000004</v>
      </c>
      <c r="H405" s="17">
        <f t="shared" si="109"/>
        <v>-587.77777777777794</v>
      </c>
      <c r="I405" s="27">
        <f t="shared" si="110"/>
        <v>18.439855668402775</v>
      </c>
      <c r="J405" s="17">
        <f t="shared" si="111"/>
        <v>270.75599999999997</v>
      </c>
      <c r="K405" s="17">
        <f t="shared" si="114"/>
        <v>-298.58192210937523</v>
      </c>
      <c r="L405" s="17">
        <f t="shared" si="115"/>
        <v>-2065.1916279231787</v>
      </c>
      <c r="M405" s="18">
        <f t="shared" si="124"/>
        <v>-830207.03442511777</v>
      </c>
      <c r="N405" s="18">
        <f t="shared" si="116"/>
        <v>1</v>
      </c>
      <c r="O405" s="18">
        <f t="shared" si="125"/>
        <v>85234.487681113023</v>
      </c>
      <c r="P405" s="18">
        <f t="shared" si="126"/>
        <v>216606.68656214516</v>
      </c>
      <c r="Q405" s="18">
        <f t="shared" si="117"/>
        <v>131372.19888103212</v>
      </c>
      <c r="R405" s="18">
        <f t="shared" si="118"/>
        <v>44013.055555555547</v>
      </c>
      <c r="S405" s="18">
        <f t="shared" si="119"/>
        <v>556.43112078221748</v>
      </c>
      <c r="T405" s="18">
        <f t="shared" si="120"/>
        <v>556.43112078221748</v>
      </c>
      <c r="U405" s="18">
        <v>-587.77777777777794</v>
      </c>
      <c r="V405" s="18"/>
      <c r="W405" s="18"/>
      <c r="X405" s="18">
        <f>76</f>
        <v>76</v>
      </c>
      <c r="Y405" s="18">
        <f t="shared" si="121"/>
        <v>64778.210637645898</v>
      </c>
      <c r="Z405" s="17"/>
      <c r="AA405" s="17"/>
      <c r="AB405" s="17"/>
      <c r="AC405" s="17"/>
      <c r="AD405" s="17"/>
      <c r="AE405" s="17"/>
      <c r="AF405" s="25"/>
      <c r="AT405">
        <f t="shared" si="112"/>
        <v>1</v>
      </c>
    </row>
    <row r="406" spans="1:46" x14ac:dyDescent="0.25">
      <c r="A406" s="3" t="s">
        <v>47</v>
      </c>
      <c r="B406" s="3">
        <v>403</v>
      </c>
      <c r="C406" s="3">
        <v>403</v>
      </c>
      <c r="D406" s="28">
        <f t="shared" si="113"/>
        <v>6.4722222222222223</v>
      </c>
      <c r="E406" s="10">
        <v>23.3</v>
      </c>
      <c r="F406" s="17">
        <f t="shared" si="122"/>
        <v>-0.45833333333333293</v>
      </c>
      <c r="G406" s="17">
        <f t="shared" si="123"/>
        <v>-1.6499999999999986</v>
      </c>
      <c r="H406" s="17">
        <f t="shared" si="109"/>
        <v>-843.33333333333258</v>
      </c>
      <c r="I406" s="27">
        <f t="shared" si="110"/>
        <v>16.146212551118829</v>
      </c>
      <c r="J406" s="17">
        <f t="shared" si="111"/>
        <v>270.75599999999997</v>
      </c>
      <c r="K406" s="17">
        <f t="shared" si="114"/>
        <v>-556.43112078221372</v>
      </c>
      <c r="L406" s="17">
        <f t="shared" si="115"/>
        <v>-3601.3458650626612</v>
      </c>
      <c r="M406" s="18">
        <f t="shared" si="124"/>
        <v>-1451342.3836202524</v>
      </c>
      <c r="N406" s="18">
        <f t="shared" si="116"/>
        <v>1</v>
      </c>
      <c r="O406" s="18">
        <f t="shared" si="125"/>
        <v>85790.918801895241</v>
      </c>
      <c r="P406" s="18">
        <f t="shared" si="126"/>
        <v>216606.68656214516</v>
      </c>
      <c r="Q406" s="18">
        <f t="shared" si="117"/>
        <v>130815.76776024992</v>
      </c>
      <c r="R406" s="18">
        <f t="shared" si="118"/>
        <v>38538.48765432099</v>
      </c>
      <c r="S406" s="18">
        <f t="shared" si="119"/>
        <v>507.59015722222102</v>
      </c>
      <c r="T406" s="18">
        <f t="shared" si="120"/>
        <v>507.59015722222102</v>
      </c>
      <c r="U406" s="18">
        <v>-843.33333333333258</v>
      </c>
      <c r="V406" s="18"/>
      <c r="W406" s="18"/>
      <c r="X406" s="18">
        <f>76</f>
        <v>76</v>
      </c>
      <c r="Y406" s="18">
        <f t="shared" si="121"/>
        <v>65201.098289440386</v>
      </c>
      <c r="Z406" s="17"/>
      <c r="AA406" s="17"/>
      <c r="AB406" s="17"/>
      <c r="AC406" s="17"/>
      <c r="AD406" s="17"/>
      <c r="AE406" s="17"/>
      <c r="AF406" s="25"/>
      <c r="AT406">
        <f t="shared" si="112"/>
        <v>1</v>
      </c>
    </row>
    <row r="407" spans="1:46" x14ac:dyDescent="0.25">
      <c r="A407" s="3" t="s">
        <v>47</v>
      </c>
      <c r="B407" s="3">
        <v>404</v>
      </c>
      <c r="C407" s="3">
        <v>404</v>
      </c>
      <c r="D407" s="28">
        <f t="shared" si="113"/>
        <v>6</v>
      </c>
      <c r="E407" s="10">
        <v>21.6</v>
      </c>
      <c r="F407" s="17">
        <f t="shared" si="122"/>
        <v>-0.43055555555555575</v>
      </c>
      <c r="G407" s="17">
        <f t="shared" si="123"/>
        <v>-1.5500000000000007</v>
      </c>
      <c r="H407" s="17">
        <f t="shared" si="109"/>
        <v>-792.22222222222263</v>
      </c>
      <c r="I407" s="27">
        <f t="shared" si="110"/>
        <v>13.876065000000001</v>
      </c>
      <c r="J407" s="17">
        <f t="shared" si="111"/>
        <v>270.75599999999997</v>
      </c>
      <c r="K407" s="17">
        <f t="shared" si="114"/>
        <v>-507.59015722222262</v>
      </c>
      <c r="L407" s="17">
        <f t="shared" si="115"/>
        <v>-3045.5409433333357</v>
      </c>
      <c r="M407" s="18">
        <f t="shared" si="124"/>
        <v>-1230398.5411066676</v>
      </c>
      <c r="N407" s="18">
        <f t="shared" si="116"/>
        <v>1</v>
      </c>
      <c r="O407" s="18">
        <f t="shared" si="125"/>
        <v>86298.508959117462</v>
      </c>
      <c r="P407" s="18">
        <f t="shared" si="126"/>
        <v>216606.68656214516</v>
      </c>
      <c r="Q407" s="18">
        <f t="shared" si="117"/>
        <v>130308.1776030277</v>
      </c>
      <c r="R407" s="18">
        <f t="shared" si="118"/>
        <v>33120</v>
      </c>
      <c r="S407" s="18">
        <f t="shared" si="119"/>
        <v>458.21950248071516</v>
      </c>
      <c r="T407" s="18">
        <f t="shared" si="120"/>
        <v>458.21950248071516</v>
      </c>
      <c r="U407" s="18">
        <v>-792.22222222222263</v>
      </c>
      <c r="V407" s="18"/>
      <c r="W407" s="18"/>
      <c r="X407" s="18">
        <f>76</f>
        <v>76</v>
      </c>
      <c r="Y407" s="18">
        <f t="shared" si="121"/>
        <v>65586.866808929277</v>
      </c>
      <c r="Z407" s="17"/>
      <c r="AA407" s="17"/>
      <c r="AB407" s="17"/>
      <c r="AC407" s="17"/>
      <c r="AD407" s="17"/>
      <c r="AE407" s="17"/>
      <c r="AF407" s="25"/>
      <c r="AT407">
        <f t="shared" si="112"/>
        <v>1</v>
      </c>
    </row>
    <row r="408" spans="1:46" x14ac:dyDescent="0.25">
      <c r="A408" s="3" t="s">
        <v>47</v>
      </c>
      <c r="B408" s="3">
        <v>405</v>
      </c>
      <c r="C408" s="3">
        <v>405</v>
      </c>
      <c r="D408" s="28">
        <f t="shared" si="113"/>
        <v>5.6111111111111107</v>
      </c>
      <c r="E408" s="10">
        <v>20.2</v>
      </c>
      <c r="F408" s="17">
        <f t="shared" si="122"/>
        <v>-0.40277777777777807</v>
      </c>
      <c r="G408" s="17">
        <f t="shared" si="123"/>
        <v>-1.4500000000000011</v>
      </c>
      <c r="H408" s="17">
        <f t="shared" si="109"/>
        <v>-741.11111111111165</v>
      </c>
      <c r="I408" s="27">
        <f t="shared" si="110"/>
        <v>12.135608630401233</v>
      </c>
      <c r="J408" s="17">
        <f t="shared" si="111"/>
        <v>270.75599999999997</v>
      </c>
      <c r="K408" s="17">
        <f t="shared" si="114"/>
        <v>-458.2195024807105</v>
      </c>
      <c r="L408" s="17">
        <f t="shared" si="115"/>
        <v>-2571.1205416973198</v>
      </c>
      <c r="M408" s="18">
        <f t="shared" si="124"/>
        <v>-1041303.8193874145</v>
      </c>
      <c r="N408" s="18">
        <f t="shared" si="116"/>
        <v>1</v>
      </c>
      <c r="O408" s="18">
        <f t="shared" si="125"/>
        <v>86756.728461598177</v>
      </c>
      <c r="P408" s="18">
        <f t="shared" si="126"/>
        <v>216606.68656214516</v>
      </c>
      <c r="Q408" s="18">
        <f t="shared" si="117"/>
        <v>129849.95810054698</v>
      </c>
      <c r="R408" s="18">
        <f t="shared" si="118"/>
        <v>28965.802469135797</v>
      </c>
      <c r="S408" s="18">
        <f t="shared" si="119"/>
        <v>536.62156950906501</v>
      </c>
      <c r="T408" s="18">
        <f t="shared" si="120"/>
        <v>536.62156950906501</v>
      </c>
      <c r="U408" s="18">
        <v>-741.11111111111165</v>
      </c>
      <c r="V408" s="18"/>
      <c r="W408" s="18"/>
      <c r="X408" s="18">
        <f>76</f>
        <v>76</v>
      </c>
      <c r="Y408" s="18">
        <f t="shared" si="121"/>
        <v>65935.113630814609</v>
      </c>
      <c r="Z408" s="17"/>
      <c r="AA408" s="17"/>
      <c r="AB408" s="17"/>
      <c r="AC408" s="17"/>
      <c r="AD408" s="17"/>
      <c r="AE408" s="17"/>
      <c r="AF408" s="25"/>
      <c r="AT408">
        <f t="shared" si="112"/>
        <v>1</v>
      </c>
    </row>
    <row r="409" spans="1:46" x14ac:dyDescent="0.25">
      <c r="A409" s="3" t="s">
        <v>47</v>
      </c>
      <c r="B409" s="3">
        <v>406</v>
      </c>
      <c r="C409" s="3">
        <v>406</v>
      </c>
      <c r="D409" s="28">
        <f t="shared" si="113"/>
        <v>5.1944444444444438</v>
      </c>
      <c r="E409" s="10">
        <v>18.7</v>
      </c>
      <c r="F409" s="17">
        <f t="shared" si="122"/>
        <v>-0.44444444444444431</v>
      </c>
      <c r="G409" s="17">
        <f t="shared" si="123"/>
        <v>-1.5999999999999996</v>
      </c>
      <c r="H409" s="17">
        <f t="shared" si="109"/>
        <v>-817.77777777777749</v>
      </c>
      <c r="I409" s="27">
        <f t="shared" si="110"/>
        <v>10.400208268711417</v>
      </c>
      <c r="J409" s="17">
        <f t="shared" si="111"/>
        <v>270.75599999999997</v>
      </c>
      <c r="K409" s="17">
        <f t="shared" si="114"/>
        <v>-536.62156950906615</v>
      </c>
      <c r="L409" s="17">
        <f t="shared" si="115"/>
        <v>-2787.4509305054266</v>
      </c>
      <c r="M409" s="18">
        <f t="shared" si="124"/>
        <v>-1131705.0777852032</v>
      </c>
      <c r="N409" s="18">
        <f t="shared" si="116"/>
        <v>1</v>
      </c>
      <c r="O409" s="18">
        <f t="shared" si="125"/>
        <v>87293.350031107242</v>
      </c>
      <c r="P409" s="18">
        <f t="shared" si="126"/>
        <v>216606.68656214516</v>
      </c>
      <c r="Q409" s="18">
        <f t="shared" si="117"/>
        <v>129313.33653103792</v>
      </c>
      <c r="R409" s="18">
        <f t="shared" si="118"/>
        <v>24823.672839506165</v>
      </c>
      <c r="S409" s="18">
        <f t="shared" si="119"/>
        <v>589.53767544367292</v>
      </c>
      <c r="T409" s="18">
        <f t="shared" si="120"/>
        <v>589.53767544367292</v>
      </c>
      <c r="U409" s="18">
        <v>-817.77777777777749</v>
      </c>
      <c r="V409" s="18"/>
      <c r="W409" s="18"/>
      <c r="X409" s="18">
        <f>76</f>
        <v>76</v>
      </c>
      <c r="Y409" s="18">
        <f t="shared" si="121"/>
        <v>66342.946023641503</v>
      </c>
      <c r="Z409" s="17"/>
      <c r="AA409" s="17"/>
      <c r="AB409" s="17"/>
      <c r="AC409" s="17"/>
      <c r="AD409" s="17"/>
      <c r="AE409" s="17"/>
      <c r="AF409" s="25"/>
      <c r="AT409">
        <f t="shared" si="112"/>
        <v>1</v>
      </c>
    </row>
    <row r="410" spans="1:46" x14ac:dyDescent="0.25">
      <c r="A410" s="3" t="s">
        <v>47</v>
      </c>
      <c r="B410" s="3">
        <v>407</v>
      </c>
      <c r="C410" s="3">
        <v>407</v>
      </c>
      <c r="D410" s="28">
        <f t="shared" si="113"/>
        <v>4.7222222222222223</v>
      </c>
      <c r="E410" s="10">
        <v>17</v>
      </c>
      <c r="F410" s="17">
        <f t="shared" si="122"/>
        <v>-0.47222222222222199</v>
      </c>
      <c r="G410" s="17">
        <f t="shared" si="123"/>
        <v>-1.6999999999999993</v>
      </c>
      <c r="H410" s="17">
        <f t="shared" si="109"/>
        <v>-868.88888888888846</v>
      </c>
      <c r="I410" s="27">
        <f t="shared" si="110"/>
        <v>8.59521344521605</v>
      </c>
      <c r="J410" s="17">
        <f t="shared" si="111"/>
        <v>270.75599999999997</v>
      </c>
      <c r="K410" s="17">
        <f t="shared" si="114"/>
        <v>-589.53767544367247</v>
      </c>
      <c r="L410" s="17">
        <f t="shared" si="115"/>
        <v>-2783.9279118173422</v>
      </c>
      <c r="M410" s="18">
        <f t="shared" si="124"/>
        <v>-1133058.6601096583</v>
      </c>
      <c r="N410" s="18">
        <f t="shared" si="116"/>
        <v>1</v>
      </c>
      <c r="O410" s="18">
        <f t="shared" si="125"/>
        <v>87882.887706550915</v>
      </c>
      <c r="P410" s="18">
        <f t="shared" si="126"/>
        <v>216606.68656214516</v>
      </c>
      <c r="Q410" s="18">
        <f t="shared" si="117"/>
        <v>128723.79885559424</v>
      </c>
      <c r="R410" s="18">
        <f t="shared" si="118"/>
        <v>20515.432098765432</v>
      </c>
      <c r="S410" s="18">
        <f t="shared" si="119"/>
        <v>437.83743266493548</v>
      </c>
      <c r="T410" s="18">
        <f t="shared" si="120"/>
        <v>437.83743266493548</v>
      </c>
      <c r="U410" s="18">
        <v>-868.88888888888846</v>
      </c>
      <c r="V410" s="18"/>
      <c r="W410" s="18"/>
      <c r="X410" s="18">
        <f>76</f>
        <v>76</v>
      </c>
      <c r="Y410" s="18">
        <f t="shared" si="121"/>
        <v>66790.994656978699</v>
      </c>
      <c r="Z410" s="17"/>
      <c r="AA410" s="17"/>
      <c r="AB410" s="17"/>
      <c r="AC410" s="17"/>
      <c r="AD410" s="17"/>
      <c r="AE410" s="17"/>
      <c r="AF410" s="25"/>
      <c r="AT410">
        <f t="shared" si="112"/>
        <v>1</v>
      </c>
    </row>
    <row r="411" spans="1:46" x14ac:dyDescent="0.25">
      <c r="A411" s="3" t="s">
        <v>47</v>
      </c>
      <c r="B411" s="3">
        <v>408</v>
      </c>
      <c r="C411" s="3">
        <v>408</v>
      </c>
      <c r="D411" s="28">
        <f t="shared" si="113"/>
        <v>4.25</v>
      </c>
      <c r="E411" s="10">
        <v>15.3</v>
      </c>
      <c r="F411" s="17">
        <f t="shared" si="122"/>
        <v>-0.38888888888888895</v>
      </c>
      <c r="G411" s="17">
        <f t="shared" si="123"/>
        <v>-1.4000000000000004</v>
      </c>
      <c r="H411" s="17">
        <f t="shared" si="109"/>
        <v>-715.55555555555566</v>
      </c>
      <c r="I411" s="27">
        <f t="shared" si="110"/>
        <v>6.9621228906249994</v>
      </c>
      <c r="J411" s="17">
        <f t="shared" si="111"/>
        <v>270.75599999999997</v>
      </c>
      <c r="K411" s="17">
        <f t="shared" si="114"/>
        <v>-437.8374326649307</v>
      </c>
      <c r="L411" s="17">
        <f t="shared" si="115"/>
        <v>-1860.8090888259555</v>
      </c>
      <c r="M411" s="18">
        <f t="shared" si="124"/>
        <v>-759210.10824098985</v>
      </c>
      <c r="N411" s="18">
        <f t="shared" si="116"/>
        <v>1</v>
      </c>
      <c r="O411" s="18">
        <f t="shared" si="125"/>
        <v>88320.725139215851</v>
      </c>
      <c r="P411" s="18">
        <f t="shared" si="126"/>
        <v>216606.68656214516</v>
      </c>
      <c r="Q411" s="18">
        <f t="shared" si="117"/>
        <v>128285.96142292931</v>
      </c>
      <c r="R411" s="18">
        <f t="shared" si="118"/>
        <v>16617.5</v>
      </c>
      <c r="S411" s="18">
        <f t="shared" si="119"/>
        <v>81.024757573308307</v>
      </c>
      <c r="T411" s="18">
        <f t="shared" si="120"/>
        <v>81.024757573308307</v>
      </c>
      <c r="U411" s="18">
        <v>-715.55555555555566</v>
      </c>
      <c r="V411" s="18"/>
      <c r="W411" s="18"/>
      <c r="X411" s="18">
        <f>76</f>
        <v>76</v>
      </c>
      <c r="Y411" s="18">
        <f t="shared" si="121"/>
        <v>67123.75110580404</v>
      </c>
      <c r="Z411" s="17"/>
      <c r="AA411" s="17"/>
      <c r="AB411" s="17"/>
      <c r="AC411" s="17"/>
      <c r="AD411" s="17"/>
      <c r="AE411" s="17"/>
      <c r="AF411" s="25"/>
      <c r="AT411">
        <f t="shared" si="112"/>
        <v>1</v>
      </c>
    </row>
    <row r="412" spans="1:46" x14ac:dyDescent="0.25">
      <c r="A412" s="3" t="s">
        <v>47</v>
      </c>
      <c r="B412" s="3">
        <v>409</v>
      </c>
      <c r="C412" s="3">
        <v>409</v>
      </c>
      <c r="D412" s="28">
        <f t="shared" si="113"/>
        <v>3.9444444444444442</v>
      </c>
      <c r="E412" s="10">
        <v>14.2</v>
      </c>
      <c r="F412" s="17">
        <f t="shared" si="122"/>
        <v>-0.19444444444444448</v>
      </c>
      <c r="G412" s="17">
        <f t="shared" si="123"/>
        <v>-0.70000000000000018</v>
      </c>
      <c r="H412" s="17">
        <f t="shared" si="109"/>
        <v>-357.77777777777783</v>
      </c>
      <c r="I412" s="27">
        <f t="shared" si="110"/>
        <v>5.9970202044753078</v>
      </c>
      <c r="J412" s="17">
        <f t="shared" si="111"/>
        <v>270.75599999999997</v>
      </c>
      <c r="K412" s="17">
        <f t="shared" si="114"/>
        <v>-81.024757573302566</v>
      </c>
      <c r="L412" s="17">
        <f t="shared" si="115"/>
        <v>-319.5976548724712</v>
      </c>
      <c r="M412" s="18">
        <f t="shared" si="124"/>
        <v>-130715.44084284072</v>
      </c>
      <c r="N412" s="18">
        <f t="shared" si="116"/>
        <v>1</v>
      </c>
      <c r="O412" s="18">
        <f t="shared" si="125"/>
        <v>88401.749896789159</v>
      </c>
      <c r="P412" s="18">
        <f t="shared" si="126"/>
        <v>216606.68656214516</v>
      </c>
      <c r="Q412" s="18">
        <f t="shared" si="117"/>
        <v>128204.936665356</v>
      </c>
      <c r="R412" s="18">
        <f t="shared" si="118"/>
        <v>14313.95061728395</v>
      </c>
      <c r="S412" s="18">
        <f t="shared" si="119"/>
        <v>0</v>
      </c>
      <c r="T412" s="18">
        <f t="shared" si="120"/>
        <v>0</v>
      </c>
      <c r="U412" s="18">
        <v>-357.77777777777783</v>
      </c>
      <c r="V412" s="18"/>
      <c r="W412" s="18"/>
      <c r="X412" s="18">
        <f>76</f>
        <v>76</v>
      </c>
      <c r="Y412" s="18">
        <f t="shared" si="121"/>
        <v>67185.329921559765</v>
      </c>
      <c r="Z412" s="17"/>
      <c r="AA412" s="17"/>
      <c r="AB412" s="17"/>
      <c r="AC412" s="17"/>
      <c r="AD412" s="17"/>
      <c r="AE412" s="17"/>
      <c r="AF412" s="25"/>
      <c r="AT412">
        <f t="shared" si="112"/>
        <v>1</v>
      </c>
    </row>
    <row r="413" spans="1:46" x14ac:dyDescent="0.25">
      <c r="A413" s="3" t="s">
        <v>47</v>
      </c>
      <c r="B413" s="3">
        <v>410</v>
      </c>
      <c r="C413" s="3">
        <v>410</v>
      </c>
      <c r="D413" s="28">
        <f t="shared" si="113"/>
        <v>3.8611111111111112</v>
      </c>
      <c r="E413" s="10">
        <v>13.9</v>
      </c>
      <c r="F413" s="17">
        <f t="shared" si="122"/>
        <v>-2.7777777777777679E-2</v>
      </c>
      <c r="G413" s="17">
        <f t="shared" si="123"/>
        <v>-9.9999999999999645E-2</v>
      </c>
      <c r="H413" s="17">
        <f t="shared" si="109"/>
        <v>-51.11111111111093</v>
      </c>
      <c r="I413" s="27">
        <f t="shared" si="110"/>
        <v>5.7463016946373457</v>
      </c>
      <c r="J413" s="17">
        <f t="shared" si="111"/>
        <v>270.75599999999997</v>
      </c>
      <c r="K413" s="17">
        <f t="shared" si="114"/>
        <v>225.3911905835264</v>
      </c>
      <c r="L413" s="17">
        <f t="shared" si="115"/>
        <v>870.26043030861581</v>
      </c>
      <c r="M413" s="18">
        <f t="shared" si="124"/>
        <v>356806.77642653248</v>
      </c>
      <c r="N413" s="18">
        <f t="shared" si="116"/>
        <v>1</v>
      </c>
      <c r="O413" s="18">
        <f t="shared" si="125"/>
        <v>88401.749896789159</v>
      </c>
      <c r="P413" s="18">
        <f t="shared" si="126"/>
        <v>216606.68656214516</v>
      </c>
      <c r="Q413" s="18">
        <f t="shared" si="117"/>
        <v>128204.936665356</v>
      </c>
      <c r="R413" s="18">
        <f t="shared" si="118"/>
        <v>13715.524691358025</v>
      </c>
      <c r="S413" s="18">
        <f t="shared" si="119"/>
        <v>0</v>
      </c>
      <c r="T413" s="18">
        <f t="shared" si="120"/>
        <v>0</v>
      </c>
      <c r="U413" s="18">
        <v>-51.11111111111093</v>
      </c>
      <c r="V413" s="18"/>
      <c r="W413" s="18"/>
      <c r="X413" s="18">
        <f>76</f>
        <v>76</v>
      </c>
      <c r="Y413" s="18">
        <f t="shared" si="121"/>
        <v>67185.329921559765</v>
      </c>
      <c r="Z413" s="17"/>
      <c r="AA413" s="17"/>
      <c r="AB413" s="17"/>
      <c r="AC413" s="17"/>
      <c r="AD413" s="17"/>
      <c r="AE413" s="17"/>
      <c r="AF413" s="25"/>
      <c r="AT413">
        <f t="shared" si="112"/>
        <v>1</v>
      </c>
    </row>
    <row r="414" spans="1:46" x14ac:dyDescent="0.25">
      <c r="A414" s="3" t="s">
        <v>47</v>
      </c>
      <c r="B414" s="3">
        <v>411</v>
      </c>
      <c r="C414" s="3">
        <v>411</v>
      </c>
      <c r="D414" s="28">
        <f t="shared" si="113"/>
        <v>3.8888888888888888</v>
      </c>
      <c r="E414" s="10">
        <v>14</v>
      </c>
      <c r="F414" s="17">
        <f t="shared" si="122"/>
        <v>4.1666666666666519E-2</v>
      </c>
      <c r="G414" s="17">
        <f t="shared" si="123"/>
        <v>0.14999999999999947</v>
      </c>
      <c r="H414" s="17">
        <f t="shared" si="109"/>
        <v>76.666666666666401</v>
      </c>
      <c r="I414" s="27">
        <f t="shared" si="110"/>
        <v>5.829279706790123</v>
      </c>
      <c r="J414" s="17">
        <f t="shared" si="111"/>
        <v>270.75599999999997</v>
      </c>
      <c r="K414" s="17">
        <f t="shared" si="114"/>
        <v>353.25194637345646</v>
      </c>
      <c r="L414" s="17">
        <f t="shared" si="115"/>
        <v>1373.7575692301084</v>
      </c>
      <c r="M414" s="18">
        <f t="shared" si="124"/>
        <v>564614.36095357453</v>
      </c>
      <c r="N414" s="18">
        <f t="shared" si="116"/>
        <v>1</v>
      </c>
      <c r="O414" s="18">
        <f t="shared" si="125"/>
        <v>88401.749896789159</v>
      </c>
      <c r="P414" s="18">
        <f t="shared" si="126"/>
        <v>216832.07775272868</v>
      </c>
      <c r="Q414" s="18">
        <f t="shared" si="117"/>
        <v>128430.32785593953</v>
      </c>
      <c r="R414" s="18">
        <f t="shared" si="118"/>
        <v>13913.58024691358</v>
      </c>
      <c r="S414" s="18">
        <f t="shared" si="119"/>
        <v>0</v>
      </c>
      <c r="T414" s="18">
        <f t="shared" si="120"/>
        <v>0</v>
      </c>
      <c r="U414" s="18">
        <v>76.666666666666401</v>
      </c>
      <c r="V414" s="18"/>
      <c r="W414" s="18"/>
      <c r="X414" s="18">
        <f>76</f>
        <v>76</v>
      </c>
      <c r="Y414" s="18">
        <f t="shared" si="121"/>
        <v>67185.329921559765</v>
      </c>
      <c r="Z414" s="17"/>
      <c r="AA414" s="17"/>
      <c r="AB414" s="17"/>
      <c r="AC414" s="17"/>
      <c r="AD414" s="17"/>
      <c r="AE414" s="17"/>
      <c r="AF414" s="25"/>
      <c r="AT414">
        <f t="shared" si="112"/>
        <v>1</v>
      </c>
    </row>
    <row r="415" spans="1:46" x14ac:dyDescent="0.25">
      <c r="A415" s="3" t="s">
        <v>47</v>
      </c>
      <c r="B415" s="3">
        <v>412</v>
      </c>
      <c r="C415" s="3">
        <v>412</v>
      </c>
      <c r="D415" s="28">
        <f t="shared" si="113"/>
        <v>3.9444444444444442</v>
      </c>
      <c r="E415" s="10">
        <v>14.2</v>
      </c>
      <c r="F415" s="17">
        <f t="shared" si="122"/>
        <v>6.9444444444444448E-2</v>
      </c>
      <c r="G415" s="17">
        <f t="shared" si="123"/>
        <v>0.25</v>
      </c>
      <c r="H415" s="17">
        <f t="shared" si="109"/>
        <v>127.77777777777779</v>
      </c>
      <c r="I415" s="27">
        <f t="shared" si="110"/>
        <v>5.9970202044753078</v>
      </c>
      <c r="J415" s="17">
        <f t="shared" si="111"/>
        <v>270.75599999999997</v>
      </c>
      <c r="K415" s="17">
        <f t="shared" si="114"/>
        <v>404.53079798225303</v>
      </c>
      <c r="L415" s="17">
        <f t="shared" si="115"/>
        <v>1595.6492587077757</v>
      </c>
      <c r="M415" s="18">
        <f t="shared" si="124"/>
        <v>657407.49458760361</v>
      </c>
      <c r="N415" s="18">
        <f t="shared" si="116"/>
        <v>1</v>
      </c>
      <c r="O415" s="18">
        <f t="shared" si="125"/>
        <v>88401.749896789159</v>
      </c>
      <c r="P415" s="18">
        <f t="shared" si="126"/>
        <v>217185.32969910215</v>
      </c>
      <c r="Q415" s="18">
        <f t="shared" si="117"/>
        <v>128783.57980231299</v>
      </c>
      <c r="R415" s="18">
        <f t="shared" si="118"/>
        <v>14313.95061728395</v>
      </c>
      <c r="S415" s="18">
        <f t="shared" si="119"/>
        <v>0</v>
      </c>
      <c r="T415" s="18">
        <f t="shared" si="120"/>
        <v>0</v>
      </c>
      <c r="U415" s="18">
        <v>127.77777777777779</v>
      </c>
      <c r="V415" s="18"/>
      <c r="W415" s="18"/>
      <c r="X415" s="18">
        <f>76</f>
        <v>76</v>
      </c>
      <c r="Y415" s="18">
        <f t="shared" si="121"/>
        <v>67185.329921559765</v>
      </c>
      <c r="Z415" s="17"/>
      <c r="AA415" s="17"/>
      <c r="AB415" s="17"/>
      <c r="AC415" s="17"/>
      <c r="AD415" s="17"/>
      <c r="AE415" s="17"/>
      <c r="AF415" s="25"/>
      <c r="AT415">
        <f t="shared" si="112"/>
        <v>1</v>
      </c>
    </row>
    <row r="416" spans="1:46" x14ac:dyDescent="0.25">
      <c r="A416" s="3" t="s">
        <v>47</v>
      </c>
      <c r="B416" s="3">
        <v>413</v>
      </c>
      <c r="C416" s="3">
        <v>413</v>
      </c>
      <c r="D416" s="28">
        <f t="shared" si="113"/>
        <v>4.0277777777777777</v>
      </c>
      <c r="E416" s="10">
        <v>14.5</v>
      </c>
      <c r="F416" s="17">
        <f t="shared" si="122"/>
        <v>9.7222222222222363E-2</v>
      </c>
      <c r="G416" s="17">
        <f t="shared" si="123"/>
        <v>0.35000000000000053</v>
      </c>
      <c r="H416" s="17">
        <f t="shared" si="109"/>
        <v>178.88888888888914</v>
      </c>
      <c r="I416" s="27">
        <f t="shared" si="110"/>
        <v>6.2530921344521602</v>
      </c>
      <c r="J416" s="17">
        <f t="shared" si="111"/>
        <v>270.75599999999997</v>
      </c>
      <c r="K416" s="17">
        <f t="shared" si="114"/>
        <v>455.89798102334129</v>
      </c>
      <c r="L416" s="17">
        <f t="shared" si="115"/>
        <v>1836.255756899569</v>
      </c>
      <c r="M416" s="18">
        <f t="shared" si="124"/>
        <v>758373.62759952201</v>
      </c>
      <c r="N416" s="18">
        <f t="shared" si="116"/>
        <v>1</v>
      </c>
      <c r="O416" s="18">
        <f t="shared" si="125"/>
        <v>88401.749896789159</v>
      </c>
      <c r="P416" s="18">
        <f t="shared" si="126"/>
        <v>217589.86049708439</v>
      </c>
      <c r="Q416" s="18">
        <f t="shared" si="117"/>
        <v>129188.11060029523</v>
      </c>
      <c r="R416" s="18">
        <f t="shared" si="118"/>
        <v>14925.154320987655</v>
      </c>
      <c r="S416" s="18">
        <f t="shared" si="119"/>
        <v>0</v>
      </c>
      <c r="T416" s="18">
        <f t="shared" si="120"/>
        <v>0</v>
      </c>
      <c r="U416" s="18">
        <v>178.88888888888914</v>
      </c>
      <c r="V416" s="18"/>
      <c r="W416" s="18"/>
      <c r="X416" s="18">
        <f>76</f>
        <v>76</v>
      </c>
      <c r="Y416" s="18">
        <f t="shared" si="121"/>
        <v>67185.329921559765</v>
      </c>
      <c r="Z416" s="17"/>
      <c r="AA416" s="17"/>
      <c r="AB416" s="17"/>
      <c r="AC416" s="17"/>
      <c r="AD416" s="17"/>
      <c r="AE416" s="17"/>
      <c r="AF416" s="25"/>
      <c r="AT416">
        <f t="shared" si="112"/>
        <v>1</v>
      </c>
    </row>
    <row r="417" spans="1:46" x14ac:dyDescent="0.25">
      <c r="A417" s="3" t="s">
        <v>47</v>
      </c>
      <c r="B417" s="3">
        <v>414</v>
      </c>
      <c r="C417" s="3">
        <v>414</v>
      </c>
      <c r="D417" s="28">
        <f t="shared" si="113"/>
        <v>4.1388888888888893</v>
      </c>
      <c r="E417" s="10">
        <v>14.9</v>
      </c>
      <c r="F417" s="17">
        <f t="shared" si="122"/>
        <v>0.19444444444444448</v>
      </c>
      <c r="G417" s="17">
        <f t="shared" si="123"/>
        <v>0.70000000000000018</v>
      </c>
      <c r="H417" s="17">
        <f t="shared" si="109"/>
        <v>357.77777777777783</v>
      </c>
      <c r="I417" s="27">
        <f t="shared" si="110"/>
        <v>6.6028489168595694</v>
      </c>
      <c r="J417" s="17">
        <f t="shared" si="111"/>
        <v>270.75599999999997</v>
      </c>
      <c r="K417" s="17">
        <f t="shared" si="114"/>
        <v>635.13662669463736</v>
      </c>
      <c r="L417" s="17">
        <f t="shared" si="115"/>
        <v>2628.7599271528047</v>
      </c>
      <c r="M417" s="18">
        <f t="shared" si="124"/>
        <v>1088306.6098412611</v>
      </c>
      <c r="N417" s="18">
        <f t="shared" si="116"/>
        <v>1</v>
      </c>
      <c r="O417" s="18">
        <f t="shared" si="125"/>
        <v>88401.749896789159</v>
      </c>
      <c r="P417" s="18">
        <f t="shared" si="126"/>
        <v>218045.75847810772</v>
      </c>
      <c r="Q417" s="18">
        <f t="shared" si="117"/>
        <v>129644.00858131856</v>
      </c>
      <c r="R417" s="18">
        <f t="shared" si="118"/>
        <v>15759.969135802474</v>
      </c>
      <c r="S417" s="18">
        <f t="shared" si="119"/>
        <v>0</v>
      </c>
      <c r="T417" s="18">
        <f t="shared" si="120"/>
        <v>0</v>
      </c>
      <c r="U417" s="18">
        <v>357.77777777777783</v>
      </c>
      <c r="V417" s="18"/>
      <c r="W417" s="18"/>
      <c r="X417" s="18">
        <f>76</f>
        <v>76</v>
      </c>
      <c r="Y417" s="18">
        <f t="shared" si="121"/>
        <v>67185.329921559765</v>
      </c>
      <c r="Z417" s="17"/>
      <c r="AA417" s="17"/>
      <c r="AB417" s="17"/>
      <c r="AC417" s="17"/>
      <c r="AD417" s="17"/>
      <c r="AE417" s="17"/>
      <c r="AF417" s="25"/>
      <c r="AT417">
        <f t="shared" si="112"/>
        <v>1</v>
      </c>
    </row>
    <row r="418" spans="1:46" x14ac:dyDescent="0.25">
      <c r="A418" s="3" t="s">
        <v>47</v>
      </c>
      <c r="B418" s="3">
        <v>415</v>
      </c>
      <c r="C418" s="3">
        <v>415</v>
      </c>
      <c r="D418" s="28">
        <f t="shared" si="113"/>
        <v>4.416666666666667</v>
      </c>
      <c r="E418" s="10">
        <v>15.9</v>
      </c>
      <c r="F418" s="17">
        <f t="shared" si="122"/>
        <v>0.34722222222222199</v>
      </c>
      <c r="G418" s="17">
        <f t="shared" si="123"/>
        <v>1.2499999999999991</v>
      </c>
      <c r="H418" s="17">
        <f t="shared" si="109"/>
        <v>638.88888888888846</v>
      </c>
      <c r="I418" s="27">
        <f t="shared" si="110"/>
        <v>7.5188785850694453</v>
      </c>
      <c r="J418" s="17">
        <f t="shared" si="111"/>
        <v>270.75599999999997</v>
      </c>
      <c r="K418" s="17">
        <f t="shared" si="114"/>
        <v>917.16376747395793</v>
      </c>
      <c r="L418" s="17">
        <f t="shared" si="115"/>
        <v>4050.8066396766476</v>
      </c>
      <c r="M418" s="18">
        <f t="shared" si="124"/>
        <v>1681084.7554658088</v>
      </c>
      <c r="N418" s="18">
        <f t="shared" si="116"/>
        <v>1</v>
      </c>
      <c r="O418" s="18">
        <f t="shared" si="125"/>
        <v>88401.749896789159</v>
      </c>
      <c r="P418" s="18">
        <f t="shared" si="126"/>
        <v>218680.89510480236</v>
      </c>
      <c r="Q418" s="18">
        <f t="shared" si="117"/>
        <v>130279.1452080132</v>
      </c>
      <c r="R418" s="18">
        <f t="shared" si="118"/>
        <v>17946.388888888891</v>
      </c>
      <c r="S418" s="18">
        <f t="shared" si="119"/>
        <v>0</v>
      </c>
      <c r="T418" s="18">
        <f t="shared" si="120"/>
        <v>0</v>
      </c>
      <c r="U418" s="18">
        <v>638.88888888888846</v>
      </c>
      <c r="V418" s="18"/>
      <c r="W418" s="18"/>
      <c r="X418" s="18">
        <f>76</f>
        <v>76</v>
      </c>
      <c r="Y418" s="18">
        <f t="shared" si="121"/>
        <v>67185.329921559765</v>
      </c>
      <c r="Z418" s="17"/>
      <c r="AA418" s="17"/>
      <c r="AB418" s="17"/>
      <c r="AC418" s="17"/>
      <c r="AD418" s="17"/>
      <c r="AE418" s="17"/>
      <c r="AF418" s="25"/>
      <c r="AT418">
        <f t="shared" si="112"/>
        <v>1</v>
      </c>
    </row>
    <row r="419" spans="1:46" x14ac:dyDescent="0.25">
      <c r="A419" s="3" t="s">
        <v>47</v>
      </c>
      <c r="B419" s="3">
        <v>416</v>
      </c>
      <c r="C419" s="3">
        <v>416</v>
      </c>
      <c r="D419" s="28">
        <f t="shared" si="113"/>
        <v>4.833333333333333</v>
      </c>
      <c r="E419" s="10">
        <v>17.399999999999999</v>
      </c>
      <c r="F419" s="17">
        <f t="shared" si="122"/>
        <v>0.38888888888888873</v>
      </c>
      <c r="G419" s="17">
        <f t="shared" si="123"/>
        <v>1.3999999999999995</v>
      </c>
      <c r="H419" s="17">
        <f t="shared" si="109"/>
        <v>715.55555555555532</v>
      </c>
      <c r="I419" s="27">
        <f t="shared" si="110"/>
        <v>9.0044526736111088</v>
      </c>
      <c r="J419" s="17">
        <f t="shared" si="111"/>
        <v>270.75599999999997</v>
      </c>
      <c r="K419" s="17">
        <f t="shared" si="114"/>
        <v>995.31600822916641</v>
      </c>
      <c r="L419" s="17">
        <f t="shared" si="115"/>
        <v>4810.6940397743037</v>
      </c>
      <c r="M419" s="18">
        <f t="shared" si="124"/>
        <v>2001248.7205461103</v>
      </c>
      <c r="N419" s="18">
        <f t="shared" si="116"/>
        <v>1</v>
      </c>
      <c r="O419" s="18">
        <f t="shared" si="125"/>
        <v>88401.749896789159</v>
      </c>
      <c r="P419" s="18">
        <f t="shared" si="126"/>
        <v>219598.05887227631</v>
      </c>
      <c r="Q419" s="18">
        <f t="shared" si="117"/>
        <v>131196.30897548713</v>
      </c>
      <c r="R419" s="18">
        <f t="shared" si="118"/>
        <v>21492.222222222219</v>
      </c>
      <c r="S419" s="18">
        <f t="shared" si="119"/>
        <v>0</v>
      </c>
      <c r="T419" s="18">
        <f t="shared" si="120"/>
        <v>0</v>
      </c>
      <c r="U419" s="18">
        <v>715.55555555555532</v>
      </c>
      <c r="V419" s="18"/>
      <c r="W419" s="18"/>
      <c r="X419" s="18">
        <f>76</f>
        <v>76</v>
      </c>
      <c r="Y419" s="18">
        <f t="shared" si="121"/>
        <v>67185.329921559765</v>
      </c>
      <c r="Z419" s="17"/>
      <c r="AA419" s="17"/>
      <c r="AB419" s="17"/>
      <c r="AC419" s="17"/>
      <c r="AD419" s="17"/>
      <c r="AE419" s="17"/>
      <c r="AF419" s="25"/>
      <c r="AT419">
        <f t="shared" si="112"/>
        <v>1</v>
      </c>
    </row>
    <row r="420" spans="1:46" x14ac:dyDescent="0.25">
      <c r="A420" s="3" t="s">
        <v>47</v>
      </c>
      <c r="B420" s="3">
        <v>417</v>
      </c>
      <c r="C420" s="3">
        <v>417</v>
      </c>
      <c r="D420" s="28">
        <f t="shared" si="113"/>
        <v>5.1944444444444438</v>
      </c>
      <c r="E420" s="10">
        <v>18.7</v>
      </c>
      <c r="F420" s="17">
        <f t="shared" si="122"/>
        <v>0.23611111111111149</v>
      </c>
      <c r="G420" s="17">
        <f t="shared" si="123"/>
        <v>0.85000000000000142</v>
      </c>
      <c r="H420" s="17">
        <f t="shared" si="109"/>
        <v>434.44444444444514</v>
      </c>
      <c r="I420" s="27">
        <f t="shared" si="110"/>
        <v>10.400208268711417</v>
      </c>
      <c r="J420" s="17">
        <f t="shared" si="111"/>
        <v>270.75599999999997</v>
      </c>
      <c r="K420" s="17">
        <f t="shared" si="114"/>
        <v>715.60065271315648</v>
      </c>
      <c r="L420" s="17">
        <f t="shared" si="115"/>
        <v>3717.1478349266736</v>
      </c>
      <c r="M420" s="18">
        <f t="shared" si="124"/>
        <v>1550050.6471644228</v>
      </c>
      <c r="N420" s="18">
        <f t="shared" si="116"/>
        <v>1</v>
      </c>
      <c r="O420" s="18">
        <f t="shared" si="125"/>
        <v>88401.749896789159</v>
      </c>
      <c r="P420" s="18">
        <f t="shared" si="126"/>
        <v>220593.37488050546</v>
      </c>
      <c r="Q420" s="18">
        <f t="shared" si="117"/>
        <v>132191.62498371629</v>
      </c>
      <c r="R420" s="18">
        <f t="shared" si="118"/>
        <v>24823.672839506165</v>
      </c>
      <c r="S420" s="18">
        <f t="shared" si="119"/>
        <v>0</v>
      </c>
      <c r="T420" s="18">
        <f t="shared" si="120"/>
        <v>0</v>
      </c>
      <c r="U420" s="18">
        <v>434.44444444444514</v>
      </c>
      <c r="V420" s="18"/>
      <c r="W420" s="18"/>
      <c r="X420" s="18">
        <f>76</f>
        <v>76</v>
      </c>
      <c r="Y420" s="18">
        <f t="shared" si="121"/>
        <v>67185.329921559765</v>
      </c>
      <c r="Z420" s="17"/>
      <c r="AA420" s="17"/>
      <c r="AB420" s="17"/>
      <c r="AC420" s="17"/>
      <c r="AD420" s="17"/>
      <c r="AE420" s="17"/>
      <c r="AF420" s="25"/>
      <c r="AT420">
        <f t="shared" si="112"/>
        <v>1</v>
      </c>
    </row>
    <row r="421" spans="1:46" x14ac:dyDescent="0.25">
      <c r="A421" s="3" t="s">
        <v>47</v>
      </c>
      <c r="B421" s="3">
        <v>418</v>
      </c>
      <c r="C421" s="3">
        <v>418</v>
      </c>
      <c r="D421" s="28">
        <f t="shared" si="113"/>
        <v>5.3055555555555562</v>
      </c>
      <c r="E421" s="10">
        <v>19.100000000000001</v>
      </c>
      <c r="F421" s="17">
        <f t="shared" si="122"/>
        <v>1.3888888888889086E-2</v>
      </c>
      <c r="G421" s="17">
        <f t="shared" si="123"/>
        <v>5.0000000000000711E-2</v>
      </c>
      <c r="H421" s="17">
        <f t="shared" si="109"/>
        <v>25.55555555555592</v>
      </c>
      <c r="I421" s="27">
        <f t="shared" si="110"/>
        <v>10.849895560378089</v>
      </c>
      <c r="J421" s="17">
        <f t="shared" si="111"/>
        <v>270.75599999999997</v>
      </c>
      <c r="K421" s="17">
        <f t="shared" si="114"/>
        <v>307.16145111593397</v>
      </c>
      <c r="L421" s="17">
        <f t="shared" si="115"/>
        <v>1629.66214342065</v>
      </c>
      <c r="M421" s="18">
        <f t="shared" si="124"/>
        <v>681198.7759498317</v>
      </c>
      <c r="N421" s="18">
        <f t="shared" si="116"/>
        <v>1</v>
      </c>
      <c r="O421" s="18">
        <f t="shared" si="125"/>
        <v>88401.749896789159</v>
      </c>
      <c r="P421" s="18">
        <f t="shared" si="126"/>
        <v>221308.97553321862</v>
      </c>
      <c r="Q421" s="18">
        <f t="shared" si="117"/>
        <v>132907.22563642944</v>
      </c>
      <c r="R421" s="18">
        <f t="shared" si="118"/>
        <v>25897.006172839512</v>
      </c>
      <c r="S421" s="18">
        <f t="shared" si="119"/>
        <v>102.06559547840152</v>
      </c>
      <c r="T421" s="18">
        <f t="shared" si="120"/>
        <v>102.06559547840152</v>
      </c>
      <c r="U421" s="18">
        <v>25.55555555555592</v>
      </c>
      <c r="V421" s="18"/>
      <c r="W421" s="18"/>
      <c r="X421" s="18">
        <f>76</f>
        <v>76</v>
      </c>
      <c r="Y421" s="18">
        <f t="shared" si="121"/>
        <v>67185.329921559765</v>
      </c>
      <c r="Z421" s="17"/>
      <c r="AA421" s="17"/>
      <c r="AB421" s="17"/>
      <c r="AC421" s="17"/>
      <c r="AD421" s="17"/>
      <c r="AE421" s="17"/>
      <c r="AF421" s="25"/>
      <c r="AT421">
        <f t="shared" si="112"/>
        <v>1</v>
      </c>
    </row>
    <row r="422" spans="1:46" x14ac:dyDescent="0.25">
      <c r="A422" s="3" t="s">
        <v>47</v>
      </c>
      <c r="B422" s="3">
        <v>419</v>
      </c>
      <c r="C422" s="3">
        <v>419</v>
      </c>
      <c r="D422" s="28">
        <f t="shared" si="113"/>
        <v>5.2222222222222223</v>
      </c>
      <c r="E422" s="10">
        <v>18.8</v>
      </c>
      <c r="F422" s="17">
        <f t="shared" si="122"/>
        <v>-0.20833333333333331</v>
      </c>
      <c r="G422" s="17">
        <f t="shared" si="123"/>
        <v>-0.75</v>
      </c>
      <c r="H422" s="17">
        <f t="shared" si="109"/>
        <v>-383.33333333333331</v>
      </c>
      <c r="I422" s="27">
        <f t="shared" si="110"/>
        <v>10.511737854938271</v>
      </c>
      <c r="J422" s="17">
        <f t="shared" si="111"/>
        <v>270.75599999999997</v>
      </c>
      <c r="K422" s="17">
        <f t="shared" si="114"/>
        <v>-102.0655954783951</v>
      </c>
      <c r="L422" s="17">
        <f t="shared" si="115"/>
        <v>-533.00922083161879</v>
      </c>
      <c r="M422" s="18">
        <f t="shared" si="124"/>
        <v>-223330.86352844827</v>
      </c>
      <c r="N422" s="18">
        <f t="shared" si="116"/>
        <v>1</v>
      </c>
      <c r="O422" s="18">
        <f t="shared" si="125"/>
        <v>88503.81549226756</v>
      </c>
      <c r="P422" s="18">
        <f t="shared" si="126"/>
        <v>221616.13698433456</v>
      </c>
      <c r="Q422" s="18">
        <f t="shared" si="117"/>
        <v>133112.32149206701</v>
      </c>
      <c r="R422" s="18">
        <f t="shared" si="118"/>
        <v>25089.876543209877</v>
      </c>
      <c r="S422" s="18">
        <f t="shared" si="119"/>
        <v>282.25358098765719</v>
      </c>
      <c r="T422" s="18">
        <f t="shared" si="120"/>
        <v>282.25358098765719</v>
      </c>
      <c r="U422" s="18">
        <v>-383.33333333333331</v>
      </c>
      <c r="V422" s="18"/>
      <c r="W422" s="18"/>
      <c r="X422" s="18">
        <f>76</f>
        <v>76</v>
      </c>
      <c r="Y422" s="18">
        <f t="shared" si="121"/>
        <v>67262.899774123347</v>
      </c>
      <c r="Z422" s="17"/>
      <c r="AA422" s="17"/>
      <c r="AB422" s="17"/>
      <c r="AC422" s="17"/>
      <c r="AD422" s="17"/>
      <c r="AE422" s="17"/>
      <c r="AF422" s="25"/>
      <c r="AT422">
        <f t="shared" si="112"/>
        <v>1</v>
      </c>
    </row>
    <row r="423" spans="1:46" x14ac:dyDescent="0.25">
      <c r="A423" s="3" t="s">
        <v>47</v>
      </c>
      <c r="B423" s="3">
        <v>420</v>
      </c>
      <c r="C423" s="3">
        <v>420</v>
      </c>
      <c r="D423" s="28">
        <f t="shared" si="113"/>
        <v>4.8888888888888893</v>
      </c>
      <c r="E423" s="10">
        <v>17.600000000000001</v>
      </c>
      <c r="F423" s="17">
        <f t="shared" si="122"/>
        <v>-0.30555555555555547</v>
      </c>
      <c r="G423" s="17">
        <f t="shared" si="123"/>
        <v>-1.0999999999999996</v>
      </c>
      <c r="H423" s="17">
        <f t="shared" si="109"/>
        <v>-562.22222222222206</v>
      </c>
      <c r="I423" s="27">
        <f t="shared" si="110"/>
        <v>9.2126412345679025</v>
      </c>
      <c r="J423" s="17">
        <f t="shared" si="111"/>
        <v>270.75599999999997</v>
      </c>
      <c r="K423" s="17">
        <f t="shared" si="114"/>
        <v>-282.25358098765423</v>
      </c>
      <c r="L423" s="17">
        <f t="shared" si="115"/>
        <v>-1379.9063959396431</v>
      </c>
      <c r="M423" s="18">
        <f t="shared" si="124"/>
        <v>-579560.68629465008</v>
      </c>
      <c r="N423" s="18">
        <f t="shared" si="116"/>
        <v>1</v>
      </c>
      <c r="O423" s="18">
        <f t="shared" si="125"/>
        <v>88786.069073255218</v>
      </c>
      <c r="P423" s="18">
        <f t="shared" si="126"/>
        <v>221616.13698433456</v>
      </c>
      <c r="Q423" s="18">
        <f t="shared" si="117"/>
        <v>132830.06791107933</v>
      </c>
      <c r="R423" s="18">
        <f t="shared" si="118"/>
        <v>21989.13580246914</v>
      </c>
      <c r="S423" s="18">
        <f t="shared" si="119"/>
        <v>78.826286369599984</v>
      </c>
      <c r="T423" s="18">
        <f t="shared" si="120"/>
        <v>78.826286369599984</v>
      </c>
      <c r="U423" s="18">
        <v>-562.22222222222206</v>
      </c>
      <c r="V423" s="18"/>
      <c r="W423" s="18"/>
      <c r="X423" s="18">
        <f>76</f>
        <v>76</v>
      </c>
      <c r="Y423" s="18">
        <f t="shared" si="121"/>
        <v>67477.412495673969</v>
      </c>
      <c r="Z423" s="17"/>
      <c r="AA423" s="17"/>
      <c r="AB423" s="17"/>
      <c r="AC423" s="17"/>
      <c r="AD423" s="17"/>
      <c r="AE423" s="17"/>
      <c r="AF423" s="25"/>
      <c r="AT423">
        <f t="shared" si="112"/>
        <v>1</v>
      </c>
    </row>
    <row r="424" spans="1:46" x14ac:dyDescent="0.25">
      <c r="A424" s="3" t="s">
        <v>47</v>
      </c>
      <c r="B424" s="3">
        <v>421</v>
      </c>
      <c r="C424" s="3">
        <v>421</v>
      </c>
      <c r="D424" s="28">
        <f t="shared" si="113"/>
        <v>4.6111111111111116</v>
      </c>
      <c r="E424" s="10">
        <v>16.600000000000001</v>
      </c>
      <c r="F424" s="17">
        <f t="shared" si="122"/>
        <v>-0.19444444444444473</v>
      </c>
      <c r="G424" s="17">
        <f t="shared" si="123"/>
        <v>-0.70000000000000107</v>
      </c>
      <c r="H424" s="17">
        <f t="shared" si="109"/>
        <v>-357.77777777777828</v>
      </c>
      <c r="I424" s="27">
        <f t="shared" si="110"/>
        <v>8.1954914081790147</v>
      </c>
      <c r="J424" s="17">
        <f t="shared" si="111"/>
        <v>270.75599999999997</v>
      </c>
      <c r="K424" s="17">
        <f t="shared" si="114"/>
        <v>-78.826286369599302</v>
      </c>
      <c r="L424" s="17">
        <f t="shared" si="115"/>
        <v>-363.47676492648571</v>
      </c>
      <c r="M424" s="18">
        <f t="shared" si="124"/>
        <v>-153023.71803405049</v>
      </c>
      <c r="N424" s="18">
        <f t="shared" si="116"/>
        <v>1</v>
      </c>
      <c r="O424" s="18">
        <f t="shared" si="125"/>
        <v>88864.895359624818</v>
      </c>
      <c r="P424" s="18">
        <f t="shared" si="126"/>
        <v>221616.13698433456</v>
      </c>
      <c r="Q424" s="18">
        <f t="shared" si="117"/>
        <v>132751.24162470974</v>
      </c>
      <c r="R424" s="18">
        <f t="shared" si="118"/>
        <v>19561.358024691363</v>
      </c>
      <c r="S424" s="18">
        <f t="shared" si="119"/>
        <v>0</v>
      </c>
      <c r="T424" s="18">
        <f t="shared" si="120"/>
        <v>0</v>
      </c>
      <c r="U424" s="18">
        <v>-357.77777777777828</v>
      </c>
      <c r="V424" s="18"/>
      <c r="W424" s="18"/>
      <c r="X424" s="18">
        <f>76</f>
        <v>76</v>
      </c>
      <c r="Y424" s="18">
        <f t="shared" si="121"/>
        <v>67537.32047331486</v>
      </c>
      <c r="Z424" s="17"/>
      <c r="AA424" s="17"/>
      <c r="AB424" s="17"/>
      <c r="AC424" s="17"/>
      <c r="AD424" s="17"/>
      <c r="AE424" s="17"/>
      <c r="AF424" s="25"/>
      <c r="AT424">
        <f t="shared" si="112"/>
        <v>1</v>
      </c>
    </row>
    <row r="425" spans="1:46" x14ac:dyDescent="0.25">
      <c r="A425" s="3" t="s">
        <v>47</v>
      </c>
      <c r="B425" s="3">
        <v>422</v>
      </c>
      <c r="C425" s="3">
        <v>422</v>
      </c>
      <c r="D425" s="28">
        <f t="shared" si="113"/>
        <v>4.5</v>
      </c>
      <c r="E425" s="10">
        <v>16.2</v>
      </c>
      <c r="F425" s="17">
        <f t="shared" si="122"/>
        <v>-2.7777777777778172E-2</v>
      </c>
      <c r="G425" s="17">
        <f t="shared" si="123"/>
        <v>-0.10000000000000142</v>
      </c>
      <c r="H425" s="17">
        <f t="shared" si="109"/>
        <v>-51.111111111111839</v>
      </c>
      <c r="I425" s="27">
        <f t="shared" si="110"/>
        <v>7.8052865625000001</v>
      </c>
      <c r="J425" s="17">
        <f t="shared" si="111"/>
        <v>270.75599999999997</v>
      </c>
      <c r="K425" s="17">
        <f t="shared" si="114"/>
        <v>227.45017545138813</v>
      </c>
      <c r="L425" s="17">
        <f t="shared" si="115"/>
        <v>1023.5257895312466</v>
      </c>
      <c r="M425" s="18">
        <f t="shared" si="124"/>
        <v>431927.88318218605</v>
      </c>
      <c r="N425" s="18">
        <f t="shared" si="116"/>
        <v>1</v>
      </c>
      <c r="O425" s="18">
        <f t="shared" si="125"/>
        <v>88864.895359624818</v>
      </c>
      <c r="P425" s="18">
        <f t="shared" si="126"/>
        <v>221616.13698433456</v>
      </c>
      <c r="Q425" s="18">
        <f t="shared" si="117"/>
        <v>132751.24162470974</v>
      </c>
      <c r="R425" s="18">
        <f t="shared" si="118"/>
        <v>18630</v>
      </c>
      <c r="S425" s="18">
        <f t="shared" si="119"/>
        <v>0</v>
      </c>
      <c r="T425" s="18">
        <f t="shared" si="120"/>
        <v>0</v>
      </c>
      <c r="U425" s="18">
        <v>-51.111111111111839</v>
      </c>
      <c r="V425" s="18"/>
      <c r="W425" s="18"/>
      <c r="X425" s="18">
        <f>76</f>
        <v>76</v>
      </c>
      <c r="Y425" s="18">
        <f t="shared" si="121"/>
        <v>67537.32047331486</v>
      </c>
      <c r="Z425" s="17"/>
      <c r="AA425" s="17"/>
      <c r="AB425" s="17"/>
      <c r="AC425" s="17"/>
      <c r="AD425" s="17"/>
      <c r="AE425" s="17"/>
      <c r="AF425" s="25"/>
      <c r="AT425">
        <f t="shared" si="112"/>
        <v>1</v>
      </c>
    </row>
    <row r="426" spans="1:46" x14ac:dyDescent="0.25">
      <c r="A426" s="3" t="s">
        <v>47</v>
      </c>
      <c r="B426" s="3">
        <v>423</v>
      </c>
      <c r="C426" s="3">
        <v>423</v>
      </c>
      <c r="D426" s="28">
        <f t="shared" si="113"/>
        <v>4.5555555555555554</v>
      </c>
      <c r="E426" s="10">
        <v>16.399999999999999</v>
      </c>
      <c r="F426" s="17">
        <f t="shared" si="122"/>
        <v>0.1388888888888889</v>
      </c>
      <c r="G426" s="17">
        <f t="shared" si="123"/>
        <v>0.5</v>
      </c>
      <c r="H426" s="17">
        <f t="shared" si="109"/>
        <v>255.55555555555557</v>
      </c>
      <c r="I426" s="27">
        <f t="shared" si="110"/>
        <v>7.9991993364197524</v>
      </c>
      <c r="J426" s="17">
        <f t="shared" si="111"/>
        <v>270.75599999999997</v>
      </c>
      <c r="K426" s="17">
        <f t="shared" si="114"/>
        <v>534.31075489197531</v>
      </c>
      <c r="L426" s="17">
        <f t="shared" si="115"/>
        <v>2434.0823278412208</v>
      </c>
      <c r="M426" s="18">
        <f t="shared" si="124"/>
        <v>1029616.8246768364</v>
      </c>
      <c r="N426" s="18">
        <f t="shared" si="116"/>
        <v>1</v>
      </c>
      <c r="O426" s="18">
        <f t="shared" si="125"/>
        <v>88864.895359624818</v>
      </c>
      <c r="P426" s="18">
        <f t="shared" si="126"/>
        <v>221843.58715978594</v>
      </c>
      <c r="Q426" s="18">
        <f t="shared" si="117"/>
        <v>132978.69180016112</v>
      </c>
      <c r="R426" s="18">
        <f t="shared" si="118"/>
        <v>19092.839506172837</v>
      </c>
      <c r="S426" s="18">
        <f t="shared" si="119"/>
        <v>0</v>
      </c>
      <c r="T426" s="18">
        <f t="shared" si="120"/>
        <v>0</v>
      </c>
      <c r="U426" s="18">
        <v>255.55555555555557</v>
      </c>
      <c r="V426" s="18"/>
      <c r="W426" s="18"/>
      <c r="X426" s="18">
        <f>76</f>
        <v>76</v>
      </c>
      <c r="Y426" s="18">
        <f t="shared" si="121"/>
        <v>67537.32047331486</v>
      </c>
      <c r="Z426" s="17"/>
      <c r="AA426" s="17"/>
      <c r="AB426" s="17"/>
      <c r="AC426" s="17"/>
      <c r="AD426" s="17"/>
      <c r="AE426" s="17"/>
      <c r="AF426" s="25"/>
      <c r="AT426">
        <f t="shared" si="112"/>
        <v>1</v>
      </c>
    </row>
    <row r="427" spans="1:46" x14ac:dyDescent="0.25">
      <c r="A427" s="3" t="s">
        <v>47</v>
      </c>
      <c r="B427" s="3">
        <v>424</v>
      </c>
      <c r="C427" s="3">
        <v>424</v>
      </c>
      <c r="D427" s="28">
        <f t="shared" si="113"/>
        <v>4.7777777777777777</v>
      </c>
      <c r="E427" s="10">
        <v>17.2</v>
      </c>
      <c r="F427" s="17">
        <f t="shared" si="122"/>
        <v>0.37500000000000039</v>
      </c>
      <c r="G427" s="17">
        <f t="shared" si="123"/>
        <v>1.3500000000000014</v>
      </c>
      <c r="H427" s="17">
        <f t="shared" si="109"/>
        <v>690.00000000000068</v>
      </c>
      <c r="I427" s="27">
        <f t="shared" si="110"/>
        <v>8.7986434104938258</v>
      </c>
      <c r="J427" s="17">
        <f t="shared" si="111"/>
        <v>270.75599999999997</v>
      </c>
      <c r="K427" s="17">
        <f t="shared" si="114"/>
        <v>969.55464341049446</v>
      </c>
      <c r="L427" s="17">
        <f t="shared" si="115"/>
        <v>4632.3166296279178</v>
      </c>
      <c r="M427" s="18">
        <f t="shared" si="124"/>
        <v>1964102.2509622371</v>
      </c>
      <c r="N427" s="18">
        <f t="shared" si="116"/>
        <v>1</v>
      </c>
      <c r="O427" s="18">
        <f t="shared" si="125"/>
        <v>88864.895359624818</v>
      </c>
      <c r="P427" s="18">
        <f t="shared" si="126"/>
        <v>222377.89791467792</v>
      </c>
      <c r="Q427" s="18">
        <f t="shared" si="117"/>
        <v>133513.0025550531</v>
      </c>
      <c r="R427" s="18">
        <f t="shared" si="118"/>
        <v>21000.987654320987</v>
      </c>
      <c r="S427" s="18">
        <f t="shared" si="119"/>
        <v>0</v>
      </c>
      <c r="T427" s="18">
        <f t="shared" si="120"/>
        <v>0</v>
      </c>
      <c r="U427" s="18">
        <v>690.00000000000068</v>
      </c>
      <c r="V427" s="18"/>
      <c r="W427" s="18"/>
      <c r="X427" s="18">
        <f>76</f>
        <v>76</v>
      </c>
      <c r="Y427" s="18">
        <f t="shared" si="121"/>
        <v>67537.32047331486</v>
      </c>
      <c r="Z427" s="17"/>
      <c r="AA427" s="17"/>
      <c r="AB427" s="17"/>
      <c r="AC427" s="17"/>
      <c r="AD427" s="17"/>
      <c r="AE427" s="17"/>
      <c r="AF427" s="25"/>
      <c r="AT427">
        <f t="shared" si="112"/>
        <v>1</v>
      </c>
    </row>
    <row r="428" spans="1:46" x14ac:dyDescent="0.25">
      <c r="A428" s="3" t="s">
        <v>47</v>
      </c>
      <c r="B428" s="3">
        <v>425</v>
      </c>
      <c r="C428" s="3">
        <v>425</v>
      </c>
      <c r="D428" s="28">
        <f t="shared" si="113"/>
        <v>5.3055555555555562</v>
      </c>
      <c r="E428" s="10">
        <v>19.100000000000001</v>
      </c>
      <c r="F428" s="17">
        <f t="shared" si="122"/>
        <v>0.75000000000000022</v>
      </c>
      <c r="G428" s="17">
        <f t="shared" si="123"/>
        <v>2.7000000000000011</v>
      </c>
      <c r="H428" s="17">
        <f t="shared" si="109"/>
        <v>1380.0000000000005</v>
      </c>
      <c r="I428" s="27">
        <f t="shared" si="110"/>
        <v>10.849895560378089</v>
      </c>
      <c r="J428" s="17">
        <f t="shared" si="111"/>
        <v>270.75599999999997</v>
      </c>
      <c r="K428" s="17">
        <f t="shared" si="114"/>
        <v>1661.6058955603785</v>
      </c>
      <c r="L428" s="17">
        <f t="shared" si="115"/>
        <v>8815.7423903342315</v>
      </c>
      <c r="M428" s="18">
        <f t="shared" si="124"/>
        <v>3746690.5158920484</v>
      </c>
      <c r="N428" s="18">
        <f t="shared" si="116"/>
        <v>1</v>
      </c>
      <c r="O428" s="18">
        <f t="shared" si="125"/>
        <v>88864.895359624818</v>
      </c>
      <c r="P428" s="18">
        <f t="shared" si="126"/>
        <v>223347.45255808841</v>
      </c>
      <c r="Q428" s="18">
        <f t="shared" si="117"/>
        <v>134482.55719846359</v>
      </c>
      <c r="R428" s="18">
        <f t="shared" si="118"/>
        <v>25897.006172839512</v>
      </c>
      <c r="S428" s="18">
        <f t="shared" si="119"/>
        <v>0</v>
      </c>
      <c r="T428" s="18">
        <f t="shared" si="120"/>
        <v>0</v>
      </c>
      <c r="U428" s="18">
        <v>1380.0000000000005</v>
      </c>
      <c r="V428" s="18"/>
      <c r="W428" s="18"/>
      <c r="X428" s="18">
        <f>76</f>
        <v>76</v>
      </c>
      <c r="Y428" s="18">
        <f t="shared" si="121"/>
        <v>67537.32047331486</v>
      </c>
      <c r="Z428" s="17"/>
      <c r="AA428" s="17"/>
      <c r="AB428" s="17"/>
      <c r="AC428" s="17"/>
      <c r="AD428" s="17"/>
      <c r="AE428" s="17"/>
      <c r="AF428" s="25"/>
      <c r="AT428">
        <f t="shared" si="112"/>
        <v>1</v>
      </c>
    </row>
    <row r="429" spans="1:46" x14ac:dyDescent="0.25">
      <c r="A429" s="3" t="s">
        <v>47</v>
      </c>
      <c r="B429" s="3">
        <v>426</v>
      </c>
      <c r="C429" s="3">
        <v>426</v>
      </c>
      <c r="D429" s="28">
        <f t="shared" si="113"/>
        <v>6.2777777777777777</v>
      </c>
      <c r="E429" s="10">
        <v>22.6</v>
      </c>
      <c r="F429" s="17">
        <f t="shared" si="122"/>
        <v>1.1527777777777775</v>
      </c>
      <c r="G429" s="17">
        <f t="shared" si="123"/>
        <v>4.1499999999999986</v>
      </c>
      <c r="H429" s="17">
        <f t="shared" si="109"/>
        <v>2121.1111111111104</v>
      </c>
      <c r="I429" s="27">
        <f t="shared" si="110"/>
        <v>15.190627056327161</v>
      </c>
      <c r="J429" s="17">
        <f t="shared" si="111"/>
        <v>270.75599999999997</v>
      </c>
      <c r="K429" s="17">
        <f t="shared" si="114"/>
        <v>2407.0577381674375</v>
      </c>
      <c r="L429" s="17">
        <f t="shared" si="115"/>
        <v>15110.973578495579</v>
      </c>
      <c r="M429" s="18">
        <f t="shared" si="124"/>
        <v>6437274.7444391167</v>
      </c>
      <c r="N429" s="18">
        <f t="shared" si="116"/>
        <v>1</v>
      </c>
      <c r="O429" s="18">
        <f t="shared" si="125"/>
        <v>88864.895359624818</v>
      </c>
      <c r="P429" s="18">
        <f t="shared" si="126"/>
        <v>225009.05845364879</v>
      </c>
      <c r="Q429" s="18">
        <f t="shared" si="117"/>
        <v>136144.16309402397</v>
      </c>
      <c r="R429" s="18">
        <f t="shared" si="118"/>
        <v>36257.654320987655</v>
      </c>
      <c r="S429" s="18">
        <f t="shared" si="119"/>
        <v>0</v>
      </c>
      <c r="T429" s="18">
        <f t="shared" si="120"/>
        <v>0</v>
      </c>
      <c r="U429" s="18">
        <v>2121.1111111111104</v>
      </c>
      <c r="V429" s="18"/>
      <c r="W429" s="18"/>
      <c r="X429" s="18">
        <f>76</f>
        <v>76</v>
      </c>
      <c r="Y429" s="18">
        <f t="shared" si="121"/>
        <v>67537.32047331486</v>
      </c>
      <c r="Z429" s="17"/>
      <c r="AA429" s="17"/>
      <c r="AB429" s="17"/>
      <c r="AC429" s="17"/>
      <c r="AD429" s="17"/>
      <c r="AE429" s="17"/>
      <c r="AF429" s="25"/>
      <c r="AT429">
        <f t="shared" si="112"/>
        <v>1</v>
      </c>
    </row>
    <row r="430" spans="1:46" x14ac:dyDescent="0.25">
      <c r="A430" s="3" t="s">
        <v>47</v>
      </c>
      <c r="B430" s="3">
        <v>427</v>
      </c>
      <c r="C430" s="3">
        <v>427</v>
      </c>
      <c r="D430" s="28">
        <f t="shared" si="113"/>
        <v>7.6111111111111107</v>
      </c>
      <c r="E430" s="10">
        <v>27.4</v>
      </c>
      <c r="F430" s="17">
        <f t="shared" si="122"/>
        <v>1.25</v>
      </c>
      <c r="G430" s="17">
        <f t="shared" si="123"/>
        <v>4.5</v>
      </c>
      <c r="H430" s="17">
        <f t="shared" si="109"/>
        <v>2300</v>
      </c>
      <c r="I430" s="27">
        <f t="shared" si="110"/>
        <v>22.328520574845676</v>
      </c>
      <c r="J430" s="17">
        <f t="shared" si="111"/>
        <v>270.75599999999997</v>
      </c>
      <c r="K430" s="17">
        <f t="shared" si="114"/>
        <v>2593.0845205748456</v>
      </c>
      <c r="L430" s="17">
        <f t="shared" si="115"/>
        <v>19736.254406597436</v>
      </c>
      <c r="M430" s="18">
        <f t="shared" si="124"/>
        <v>8427380.6316171046</v>
      </c>
      <c r="N430" s="18">
        <f t="shared" si="116"/>
        <v>1</v>
      </c>
      <c r="O430" s="18">
        <f t="shared" si="125"/>
        <v>88864.895359624818</v>
      </c>
      <c r="P430" s="18">
        <f t="shared" si="126"/>
        <v>227416.11619181623</v>
      </c>
      <c r="Q430" s="18">
        <f t="shared" si="117"/>
        <v>138551.22083219141</v>
      </c>
      <c r="R430" s="18">
        <f t="shared" si="118"/>
        <v>53294.691358024684</v>
      </c>
      <c r="S430" s="18">
        <f t="shared" si="119"/>
        <v>0</v>
      </c>
      <c r="T430" s="18">
        <f t="shared" si="120"/>
        <v>0</v>
      </c>
      <c r="U430" s="18">
        <v>2300</v>
      </c>
      <c r="V430" s="18"/>
      <c r="W430" s="18"/>
      <c r="X430" s="18">
        <f>76</f>
        <v>76</v>
      </c>
      <c r="Y430" s="18">
        <f t="shared" si="121"/>
        <v>67537.32047331486</v>
      </c>
      <c r="Z430" s="17"/>
      <c r="AA430" s="17"/>
      <c r="AB430" s="17"/>
      <c r="AC430" s="17"/>
      <c r="AD430" s="17"/>
      <c r="AE430" s="17"/>
      <c r="AF430" s="25"/>
      <c r="AT430">
        <f t="shared" si="112"/>
        <v>1</v>
      </c>
    </row>
    <row r="431" spans="1:46" x14ac:dyDescent="0.25">
      <c r="A431" s="3" t="s">
        <v>47</v>
      </c>
      <c r="B431" s="3">
        <v>428</v>
      </c>
      <c r="C431" s="3">
        <v>428</v>
      </c>
      <c r="D431" s="28">
        <f t="shared" si="113"/>
        <v>8.7777777777777786</v>
      </c>
      <c r="E431" s="10">
        <v>31.6</v>
      </c>
      <c r="F431" s="17">
        <f t="shared" si="122"/>
        <v>0.83333333333333326</v>
      </c>
      <c r="G431" s="17">
        <f t="shared" si="123"/>
        <v>3</v>
      </c>
      <c r="H431" s="17">
        <f t="shared" si="109"/>
        <v>1533.3333333333333</v>
      </c>
      <c r="I431" s="27">
        <f t="shared" si="110"/>
        <v>29.698395632716053</v>
      </c>
      <c r="J431" s="17">
        <f t="shared" si="111"/>
        <v>270.75599999999997</v>
      </c>
      <c r="K431" s="17">
        <f t="shared" si="114"/>
        <v>1833.7877289660491</v>
      </c>
      <c r="L431" s="17">
        <f t="shared" si="115"/>
        <v>16096.581176479765</v>
      </c>
      <c r="M431" s="18">
        <f t="shared" si="124"/>
        <v>6889336.7435333394</v>
      </c>
      <c r="N431" s="18">
        <f t="shared" si="116"/>
        <v>1</v>
      </c>
      <c r="O431" s="18">
        <f t="shared" si="125"/>
        <v>88864.895359624818</v>
      </c>
      <c r="P431" s="18">
        <f t="shared" si="126"/>
        <v>230009.20071239106</v>
      </c>
      <c r="Q431" s="18">
        <f t="shared" si="117"/>
        <v>141144.30535276624</v>
      </c>
      <c r="R431" s="18">
        <f t="shared" si="118"/>
        <v>70885.432098765436</v>
      </c>
      <c r="S431" s="18">
        <f t="shared" si="119"/>
        <v>0</v>
      </c>
      <c r="T431" s="18">
        <f t="shared" si="120"/>
        <v>0</v>
      </c>
      <c r="U431" s="18">
        <v>1533.3333333333333</v>
      </c>
      <c r="V431" s="18"/>
      <c r="W431" s="18"/>
      <c r="X431" s="18">
        <f>76</f>
        <v>76</v>
      </c>
      <c r="Y431" s="18">
        <f t="shared" si="121"/>
        <v>67537.32047331486</v>
      </c>
      <c r="Z431" s="17"/>
      <c r="AA431" s="17"/>
      <c r="AB431" s="17"/>
      <c r="AC431" s="17"/>
      <c r="AD431" s="17"/>
      <c r="AE431" s="17"/>
      <c r="AF431" s="25"/>
      <c r="AT431">
        <f t="shared" si="112"/>
        <v>1</v>
      </c>
    </row>
    <row r="432" spans="1:46" x14ac:dyDescent="0.25">
      <c r="A432" s="3" t="s">
        <v>47</v>
      </c>
      <c r="B432" s="3">
        <v>429</v>
      </c>
      <c r="C432" s="3">
        <v>429</v>
      </c>
      <c r="D432" s="28">
        <f t="shared" si="113"/>
        <v>9.2777777777777768</v>
      </c>
      <c r="E432" s="10">
        <v>33.4</v>
      </c>
      <c r="F432" s="17">
        <f t="shared" si="122"/>
        <v>0.26388888888888867</v>
      </c>
      <c r="G432" s="17">
        <f t="shared" si="123"/>
        <v>0.94999999999999929</v>
      </c>
      <c r="H432" s="17">
        <f t="shared" si="109"/>
        <v>485.55555555555515</v>
      </c>
      <c r="I432" s="27">
        <f t="shared" si="110"/>
        <v>33.178118722993815</v>
      </c>
      <c r="J432" s="17">
        <f t="shared" si="111"/>
        <v>270.75599999999997</v>
      </c>
      <c r="K432" s="17">
        <f t="shared" si="114"/>
        <v>789.48967427854893</v>
      </c>
      <c r="L432" s="17">
        <f t="shared" si="115"/>
        <v>7324.7097558065361</v>
      </c>
      <c r="M432" s="18">
        <f t="shared" si="124"/>
        <v>3142300.4852410038</v>
      </c>
      <c r="N432" s="18">
        <f t="shared" si="116"/>
        <v>1</v>
      </c>
      <c r="O432" s="18">
        <f t="shared" si="125"/>
        <v>88864.895359624818</v>
      </c>
      <c r="P432" s="18">
        <f t="shared" si="126"/>
        <v>231842.9884413571</v>
      </c>
      <c r="Q432" s="18">
        <f t="shared" si="117"/>
        <v>142978.09308173228</v>
      </c>
      <c r="R432" s="18">
        <f t="shared" si="118"/>
        <v>79190.987654320968</v>
      </c>
      <c r="S432" s="18">
        <f t="shared" si="119"/>
        <v>0</v>
      </c>
      <c r="T432" s="18">
        <f t="shared" si="120"/>
        <v>0</v>
      </c>
      <c r="U432" s="18">
        <v>485.55555555555515</v>
      </c>
      <c r="V432" s="18"/>
      <c r="W432" s="18"/>
      <c r="X432" s="18">
        <f>76</f>
        <v>76</v>
      </c>
      <c r="Y432" s="18">
        <f t="shared" si="121"/>
        <v>67537.32047331486</v>
      </c>
      <c r="Z432" s="17"/>
      <c r="AA432" s="17"/>
      <c r="AB432" s="17"/>
      <c r="AC432" s="17"/>
      <c r="AD432" s="17"/>
      <c r="AE432" s="17"/>
      <c r="AF432" s="25"/>
      <c r="AT432">
        <f t="shared" si="112"/>
        <v>1</v>
      </c>
    </row>
    <row r="433" spans="1:46" x14ac:dyDescent="0.25">
      <c r="A433" s="3" t="s">
        <v>47</v>
      </c>
      <c r="B433" s="3">
        <v>430</v>
      </c>
      <c r="C433" s="3">
        <v>430</v>
      </c>
      <c r="D433" s="28">
        <f t="shared" si="113"/>
        <v>9.3055555555555554</v>
      </c>
      <c r="E433" s="10">
        <v>33.5</v>
      </c>
      <c r="F433" s="17">
        <f t="shared" si="122"/>
        <v>-8.3333333333333523E-2</v>
      </c>
      <c r="G433" s="17">
        <f t="shared" si="123"/>
        <v>-0.30000000000000071</v>
      </c>
      <c r="H433" s="17">
        <f t="shared" si="109"/>
        <v>-153.33333333333368</v>
      </c>
      <c r="I433" s="27">
        <f t="shared" si="110"/>
        <v>33.377087504822526</v>
      </c>
      <c r="J433" s="17">
        <f t="shared" si="111"/>
        <v>270.75599999999997</v>
      </c>
      <c r="K433" s="17">
        <f t="shared" si="114"/>
        <v>150.79975417148881</v>
      </c>
      <c r="L433" s="17">
        <f t="shared" si="115"/>
        <v>1403.2754902069098</v>
      </c>
      <c r="M433" s="18">
        <f t="shared" si="124"/>
        <v>603408.46078897116</v>
      </c>
      <c r="N433" s="18">
        <f t="shared" si="116"/>
        <v>1</v>
      </c>
      <c r="O433" s="18">
        <f t="shared" si="125"/>
        <v>88864.895359624818</v>
      </c>
      <c r="P433" s="18">
        <f t="shared" si="126"/>
        <v>232632.47811563563</v>
      </c>
      <c r="Q433" s="18">
        <f t="shared" si="117"/>
        <v>143767.58275601082</v>
      </c>
      <c r="R433" s="18">
        <f t="shared" si="118"/>
        <v>79665.895061728384</v>
      </c>
      <c r="S433" s="18">
        <f t="shared" si="119"/>
        <v>106.13609154321603</v>
      </c>
      <c r="T433" s="18">
        <f t="shared" si="120"/>
        <v>106.13609154321603</v>
      </c>
      <c r="U433" s="18">
        <v>-153.33333333333368</v>
      </c>
      <c r="V433" s="18"/>
      <c r="W433" s="18"/>
      <c r="X433" s="18">
        <f>76</f>
        <v>76</v>
      </c>
      <c r="Y433" s="18">
        <f t="shared" si="121"/>
        <v>67537.32047331486</v>
      </c>
      <c r="Z433" s="17"/>
      <c r="AA433" s="17"/>
      <c r="AB433" s="17"/>
      <c r="AC433" s="17"/>
      <c r="AD433" s="17"/>
      <c r="AE433" s="17"/>
      <c r="AF433" s="25"/>
      <c r="AT433">
        <f t="shared" si="112"/>
        <v>1</v>
      </c>
    </row>
    <row r="434" spans="1:46" x14ac:dyDescent="0.25">
      <c r="A434" s="3" t="s">
        <v>47</v>
      </c>
      <c r="B434" s="3">
        <v>431</v>
      </c>
      <c r="C434" s="3">
        <v>431</v>
      </c>
      <c r="D434" s="28">
        <f t="shared" si="113"/>
        <v>9.1111111111111107</v>
      </c>
      <c r="E434" s="10">
        <v>32.799999999999997</v>
      </c>
      <c r="F434" s="17">
        <f t="shared" si="122"/>
        <v>-0.2222222222222224</v>
      </c>
      <c r="G434" s="17">
        <f t="shared" si="123"/>
        <v>-0.80000000000000071</v>
      </c>
      <c r="H434" s="17">
        <f t="shared" si="109"/>
        <v>-408.8888888888892</v>
      </c>
      <c r="I434" s="27">
        <f t="shared" si="110"/>
        <v>31.99679734567901</v>
      </c>
      <c r="J434" s="17">
        <f t="shared" si="111"/>
        <v>270.75599999999997</v>
      </c>
      <c r="K434" s="17">
        <f t="shared" si="114"/>
        <v>-106.13609154321023</v>
      </c>
      <c r="L434" s="17">
        <f t="shared" si="115"/>
        <v>-967.01772294924865</v>
      </c>
      <c r="M434" s="18">
        <f t="shared" si="124"/>
        <v>-416784.63859112619</v>
      </c>
      <c r="N434" s="18">
        <f t="shared" si="116"/>
        <v>1</v>
      </c>
      <c r="O434" s="18">
        <f t="shared" si="125"/>
        <v>88971.031451168034</v>
      </c>
      <c r="P434" s="18">
        <f t="shared" si="126"/>
        <v>232783.27786980712</v>
      </c>
      <c r="Q434" s="18">
        <f t="shared" si="117"/>
        <v>143812.24641863909</v>
      </c>
      <c r="R434" s="18">
        <f t="shared" si="118"/>
        <v>76371.358024691348</v>
      </c>
      <c r="S434" s="18">
        <f t="shared" si="119"/>
        <v>82.312367402584641</v>
      </c>
      <c r="T434" s="18">
        <f t="shared" si="120"/>
        <v>82.312367402584641</v>
      </c>
      <c r="U434" s="18">
        <v>-408.8888888888892</v>
      </c>
      <c r="V434" s="18"/>
      <c r="W434" s="18"/>
      <c r="X434" s="18">
        <f>76</f>
        <v>76</v>
      </c>
      <c r="Y434" s="18">
        <f t="shared" si="121"/>
        <v>67617.983902887703</v>
      </c>
      <c r="Z434" s="17"/>
      <c r="AA434" s="17"/>
      <c r="AB434" s="17"/>
      <c r="AC434" s="17"/>
      <c r="AD434" s="17"/>
      <c r="AE434" s="17"/>
      <c r="AF434" s="25"/>
      <c r="AT434">
        <f t="shared" si="112"/>
        <v>1</v>
      </c>
    </row>
    <row r="435" spans="1:46" x14ac:dyDescent="0.25">
      <c r="A435" s="3" t="s">
        <v>47</v>
      </c>
      <c r="B435" s="3">
        <v>432</v>
      </c>
      <c r="C435" s="3">
        <v>432</v>
      </c>
      <c r="D435" s="28">
        <f t="shared" si="113"/>
        <v>8.8611111111111107</v>
      </c>
      <c r="E435" s="10">
        <v>31.9</v>
      </c>
      <c r="F435" s="17">
        <f t="shared" si="122"/>
        <v>-0.20833333333333284</v>
      </c>
      <c r="G435" s="17">
        <f t="shared" si="123"/>
        <v>-0.74999999999999822</v>
      </c>
      <c r="H435" s="17">
        <f t="shared" si="109"/>
        <v>-383.3333333333324</v>
      </c>
      <c r="I435" s="27">
        <f t="shared" si="110"/>
        <v>30.264965930748453</v>
      </c>
      <c r="J435" s="17">
        <f t="shared" si="111"/>
        <v>270.75599999999997</v>
      </c>
      <c r="K435" s="17">
        <f t="shared" si="114"/>
        <v>-82.312367402583959</v>
      </c>
      <c r="L435" s="17">
        <f t="shared" si="115"/>
        <v>-729.37903337289674</v>
      </c>
      <c r="M435" s="18">
        <f t="shared" si="124"/>
        <v>-315091.74241709139</v>
      </c>
      <c r="N435" s="18">
        <f t="shared" si="116"/>
        <v>1</v>
      </c>
      <c r="O435" s="18">
        <f t="shared" si="125"/>
        <v>89053.343818570618</v>
      </c>
      <c r="P435" s="18">
        <f t="shared" si="126"/>
        <v>232783.27786980712</v>
      </c>
      <c r="Q435" s="18">
        <f t="shared" si="117"/>
        <v>143729.93405123649</v>
      </c>
      <c r="R435" s="18">
        <f t="shared" si="118"/>
        <v>72237.746913580238</v>
      </c>
      <c r="S435" s="18">
        <f t="shared" si="119"/>
        <v>0</v>
      </c>
      <c r="T435" s="18">
        <f t="shared" si="120"/>
        <v>0</v>
      </c>
      <c r="U435" s="18">
        <v>-383.3333333333324</v>
      </c>
      <c r="V435" s="18"/>
      <c r="W435" s="18"/>
      <c r="X435" s="18">
        <f>76</f>
        <v>76</v>
      </c>
      <c r="Y435" s="18">
        <f t="shared" si="121"/>
        <v>67680.541302113677</v>
      </c>
      <c r="Z435" s="17"/>
      <c r="AA435" s="17"/>
      <c r="AB435" s="17"/>
      <c r="AC435" s="17"/>
      <c r="AD435" s="17"/>
      <c r="AE435" s="17"/>
      <c r="AF435" s="25"/>
      <c r="AT435">
        <f t="shared" si="112"/>
        <v>1</v>
      </c>
    </row>
    <row r="436" spans="1:46" x14ac:dyDescent="0.25">
      <c r="A436" s="3" t="s">
        <v>47</v>
      </c>
      <c r="B436" s="3">
        <v>433</v>
      </c>
      <c r="C436" s="3">
        <v>433</v>
      </c>
      <c r="D436" s="28">
        <f t="shared" si="113"/>
        <v>8.6944444444444446</v>
      </c>
      <c r="E436" s="10">
        <v>31.3</v>
      </c>
      <c r="F436" s="17">
        <f t="shared" si="122"/>
        <v>-0.11111111111111072</v>
      </c>
      <c r="G436" s="17">
        <f t="shared" si="123"/>
        <v>-0.39999999999999858</v>
      </c>
      <c r="H436" s="17">
        <f t="shared" si="109"/>
        <v>-204.44444444444372</v>
      </c>
      <c r="I436" s="27">
        <f t="shared" si="110"/>
        <v>29.137178754822536</v>
      </c>
      <c r="J436" s="17">
        <f t="shared" si="111"/>
        <v>270.75599999999997</v>
      </c>
      <c r="K436" s="17">
        <f t="shared" si="114"/>
        <v>95.448734310378796</v>
      </c>
      <c r="L436" s="17">
        <f t="shared" si="115"/>
        <v>829.8737177541268</v>
      </c>
      <c r="M436" s="18">
        <f t="shared" si="124"/>
        <v>359335.31978753692</v>
      </c>
      <c r="N436" s="18">
        <f t="shared" si="116"/>
        <v>1</v>
      </c>
      <c r="O436" s="18">
        <f t="shared" si="125"/>
        <v>89053.343818570618</v>
      </c>
      <c r="P436" s="18">
        <f t="shared" si="126"/>
        <v>232783.27786980712</v>
      </c>
      <c r="Q436" s="18">
        <f t="shared" si="117"/>
        <v>143729.93405123649</v>
      </c>
      <c r="R436" s="18">
        <f t="shared" si="118"/>
        <v>69545.895061728399</v>
      </c>
      <c r="S436" s="18">
        <f t="shared" si="119"/>
        <v>0</v>
      </c>
      <c r="T436" s="18">
        <f t="shared" si="120"/>
        <v>0</v>
      </c>
      <c r="U436" s="18">
        <v>-204.44444444444372</v>
      </c>
      <c r="V436" s="18"/>
      <c r="W436" s="18"/>
      <c r="X436" s="18">
        <f>76</f>
        <v>76</v>
      </c>
      <c r="Y436" s="18">
        <f t="shared" si="121"/>
        <v>67680.541302113677</v>
      </c>
      <c r="Z436" s="17"/>
      <c r="AA436" s="17"/>
      <c r="AB436" s="17"/>
      <c r="AC436" s="17"/>
      <c r="AD436" s="17"/>
      <c r="AE436" s="17"/>
      <c r="AF436" s="25"/>
      <c r="AT436">
        <f t="shared" si="112"/>
        <v>1</v>
      </c>
    </row>
    <row r="437" spans="1:46" x14ac:dyDescent="0.25">
      <c r="A437" s="3" t="s">
        <v>47</v>
      </c>
      <c r="B437" s="3">
        <v>434</v>
      </c>
      <c r="C437" s="3">
        <v>434</v>
      </c>
      <c r="D437" s="28">
        <f t="shared" si="113"/>
        <v>8.6388888888888893</v>
      </c>
      <c r="E437" s="10">
        <v>31.1</v>
      </c>
      <c r="F437" s="17">
        <f t="shared" si="122"/>
        <v>-9.7222222222222127E-2</v>
      </c>
      <c r="G437" s="17">
        <f t="shared" si="123"/>
        <v>-0.34999999999999964</v>
      </c>
      <c r="H437" s="17">
        <f t="shared" si="109"/>
        <v>-178.88888888888872</v>
      </c>
      <c r="I437" s="27">
        <f t="shared" si="110"/>
        <v>28.766008291859571</v>
      </c>
      <c r="J437" s="17">
        <f t="shared" si="111"/>
        <v>270.75599999999997</v>
      </c>
      <c r="K437" s="17">
        <f t="shared" si="114"/>
        <v>120.63311940297083</v>
      </c>
      <c r="L437" s="17">
        <f t="shared" si="115"/>
        <v>1042.1361148423314</v>
      </c>
      <c r="M437" s="18">
        <f t="shared" si="124"/>
        <v>452287.07384157181</v>
      </c>
      <c r="N437" s="18">
        <f t="shared" si="116"/>
        <v>1</v>
      </c>
      <c r="O437" s="18">
        <f t="shared" si="125"/>
        <v>89053.343818570618</v>
      </c>
      <c r="P437" s="18">
        <f t="shared" si="126"/>
        <v>232878.72660411749</v>
      </c>
      <c r="Q437" s="18">
        <f t="shared" si="117"/>
        <v>143825.38278554688</v>
      </c>
      <c r="R437" s="18">
        <f t="shared" si="118"/>
        <v>68659.969135802487</v>
      </c>
      <c r="S437" s="18">
        <f t="shared" si="119"/>
        <v>186.95106399305223</v>
      </c>
      <c r="T437" s="18">
        <f t="shared" si="120"/>
        <v>186.95106399305223</v>
      </c>
      <c r="U437" s="18">
        <v>-178.88888888888872</v>
      </c>
      <c r="V437" s="18"/>
      <c r="W437" s="18"/>
      <c r="X437" s="18">
        <f>76</f>
        <v>76</v>
      </c>
      <c r="Y437" s="18">
        <f t="shared" si="121"/>
        <v>67680.541302113677</v>
      </c>
      <c r="Z437" s="17"/>
      <c r="AA437" s="17"/>
      <c r="AB437" s="17"/>
      <c r="AC437" s="17"/>
      <c r="AD437" s="17"/>
      <c r="AE437" s="17"/>
      <c r="AF437" s="25"/>
      <c r="AT437">
        <f t="shared" si="112"/>
        <v>1</v>
      </c>
    </row>
    <row r="438" spans="1:46" x14ac:dyDescent="0.25">
      <c r="A438" s="3" t="s">
        <v>47</v>
      </c>
      <c r="B438" s="3">
        <v>435</v>
      </c>
      <c r="C438" s="3">
        <v>435</v>
      </c>
      <c r="D438" s="28">
        <f t="shared" si="113"/>
        <v>8.5</v>
      </c>
      <c r="E438" s="10">
        <v>30.6</v>
      </c>
      <c r="F438" s="17">
        <f t="shared" si="122"/>
        <v>-0.26388888888888917</v>
      </c>
      <c r="G438" s="17">
        <f t="shared" si="123"/>
        <v>-0.95000000000000107</v>
      </c>
      <c r="H438" s="17">
        <f t="shared" si="109"/>
        <v>-485.55555555555605</v>
      </c>
      <c r="I438" s="27">
        <f t="shared" si="110"/>
        <v>27.848491562499998</v>
      </c>
      <c r="J438" s="17">
        <f t="shared" si="111"/>
        <v>270.75599999999997</v>
      </c>
      <c r="K438" s="17">
        <f t="shared" si="114"/>
        <v>-186.9510639930561</v>
      </c>
      <c r="L438" s="17">
        <f t="shared" si="115"/>
        <v>-1589.0840439409767</v>
      </c>
      <c r="M438" s="18">
        <f t="shared" si="124"/>
        <v>-691251.55911432486</v>
      </c>
      <c r="N438" s="18">
        <f t="shared" si="116"/>
        <v>1</v>
      </c>
      <c r="O438" s="18">
        <f t="shared" si="125"/>
        <v>89240.29488256367</v>
      </c>
      <c r="P438" s="18">
        <f t="shared" si="126"/>
        <v>232999.35972352047</v>
      </c>
      <c r="Q438" s="18">
        <f t="shared" si="117"/>
        <v>143759.06484095679</v>
      </c>
      <c r="R438" s="18">
        <f t="shared" si="118"/>
        <v>66470</v>
      </c>
      <c r="S438" s="18">
        <f t="shared" si="119"/>
        <v>700.55211029321072</v>
      </c>
      <c r="T438" s="18">
        <f t="shared" si="120"/>
        <v>700.55211029321072</v>
      </c>
      <c r="U438" s="18">
        <v>-485.55555555555605</v>
      </c>
      <c r="V438" s="18"/>
      <c r="W438" s="18"/>
      <c r="X438" s="18">
        <f>76</f>
        <v>76</v>
      </c>
      <c r="Y438" s="18">
        <f t="shared" si="121"/>
        <v>67822.624110748395</v>
      </c>
      <c r="Z438" s="17"/>
      <c r="AA438" s="17"/>
      <c r="AB438" s="17"/>
      <c r="AC438" s="17"/>
      <c r="AD438" s="17"/>
      <c r="AE438" s="17"/>
      <c r="AF438" s="25"/>
      <c r="AT438">
        <f t="shared" si="112"/>
        <v>1</v>
      </c>
    </row>
    <row r="439" spans="1:46" x14ac:dyDescent="0.25">
      <c r="A439" s="3" t="s">
        <v>47</v>
      </c>
      <c r="B439" s="3">
        <v>436</v>
      </c>
      <c r="C439" s="3">
        <v>436</v>
      </c>
      <c r="D439" s="28">
        <f t="shared" si="113"/>
        <v>8.1111111111111107</v>
      </c>
      <c r="E439" s="10">
        <v>29.2</v>
      </c>
      <c r="F439" s="17">
        <f t="shared" si="122"/>
        <v>-0.54166666666666696</v>
      </c>
      <c r="G439" s="17">
        <f t="shared" si="123"/>
        <v>-1.9500000000000011</v>
      </c>
      <c r="H439" s="17">
        <f t="shared" si="109"/>
        <v>-996.6666666666672</v>
      </c>
      <c r="I439" s="27">
        <f t="shared" si="110"/>
        <v>25.358556373456786</v>
      </c>
      <c r="J439" s="17">
        <f t="shared" si="111"/>
        <v>270.75599999999997</v>
      </c>
      <c r="K439" s="17">
        <f t="shared" si="114"/>
        <v>-700.55211029321049</v>
      </c>
      <c r="L439" s="17">
        <f t="shared" si="115"/>
        <v>-5682.2560057115961</v>
      </c>
      <c r="M439" s="18">
        <f t="shared" si="124"/>
        <v>-2477463.6184902559</v>
      </c>
      <c r="N439" s="18">
        <f t="shared" si="116"/>
        <v>1</v>
      </c>
      <c r="O439" s="18">
        <f t="shared" si="125"/>
        <v>89940.846992856881</v>
      </c>
      <c r="P439" s="18">
        <f t="shared" si="126"/>
        <v>232999.35972352047</v>
      </c>
      <c r="Q439" s="18">
        <f t="shared" si="117"/>
        <v>143058.51273066358</v>
      </c>
      <c r="R439" s="18">
        <f t="shared" si="118"/>
        <v>60526.913580246903</v>
      </c>
      <c r="S439" s="18">
        <f t="shared" si="119"/>
        <v>1292.4862239843787</v>
      </c>
      <c r="T439" s="18">
        <f t="shared" si="120"/>
        <v>1292.4862239843787</v>
      </c>
      <c r="U439" s="18">
        <v>-996.6666666666672</v>
      </c>
      <c r="V439" s="18"/>
      <c r="W439" s="18"/>
      <c r="X439" s="18">
        <f>76</f>
        <v>76</v>
      </c>
      <c r="Y439" s="18">
        <f t="shared" si="121"/>
        <v>68355.043714571235</v>
      </c>
      <c r="Z439" s="17"/>
      <c r="AA439" s="17"/>
      <c r="AB439" s="17"/>
      <c r="AC439" s="17"/>
      <c r="AD439" s="17"/>
      <c r="AE439" s="17"/>
      <c r="AF439" s="25"/>
      <c r="AT439">
        <f t="shared" si="112"/>
        <v>1</v>
      </c>
    </row>
    <row r="440" spans="1:46" x14ac:dyDescent="0.25">
      <c r="A440" s="3" t="s">
        <v>47</v>
      </c>
      <c r="B440" s="3">
        <v>437</v>
      </c>
      <c r="C440" s="3">
        <v>437</v>
      </c>
      <c r="D440" s="28">
        <f t="shared" si="113"/>
        <v>7.4166666666666661</v>
      </c>
      <c r="E440" s="10">
        <v>26.7</v>
      </c>
      <c r="F440" s="17">
        <f t="shared" si="122"/>
        <v>-0.86111111111111094</v>
      </c>
      <c r="G440" s="17">
        <f t="shared" si="123"/>
        <v>-3.0999999999999996</v>
      </c>
      <c r="H440" s="17">
        <f t="shared" si="109"/>
        <v>-1584.4444444444441</v>
      </c>
      <c r="I440" s="27">
        <f t="shared" si="110"/>
        <v>21.202220460069441</v>
      </c>
      <c r="J440" s="17">
        <f t="shared" si="111"/>
        <v>270.75599999999997</v>
      </c>
      <c r="K440" s="17">
        <f t="shared" si="114"/>
        <v>-1292.4862239843746</v>
      </c>
      <c r="L440" s="17">
        <f t="shared" si="115"/>
        <v>-9585.9394945507775</v>
      </c>
      <c r="M440" s="18">
        <f t="shared" si="124"/>
        <v>-4189055.55911869</v>
      </c>
      <c r="N440" s="18">
        <f t="shared" si="116"/>
        <v>1</v>
      </c>
      <c r="O440" s="18">
        <f t="shared" si="125"/>
        <v>91233.33321684126</v>
      </c>
      <c r="P440" s="18">
        <f t="shared" si="126"/>
        <v>232999.35972352047</v>
      </c>
      <c r="Q440" s="18">
        <f t="shared" si="117"/>
        <v>141766.02650667919</v>
      </c>
      <c r="R440" s="18">
        <f t="shared" si="118"/>
        <v>50606.388888888883</v>
      </c>
      <c r="S440" s="18">
        <f t="shared" si="119"/>
        <v>1885.7331152584811</v>
      </c>
      <c r="T440" s="18">
        <f t="shared" si="120"/>
        <v>1885.7331152584811</v>
      </c>
      <c r="U440" s="18">
        <v>-1584.4444444444441</v>
      </c>
      <c r="V440" s="18"/>
      <c r="W440" s="18"/>
      <c r="X440" s="18">
        <f>76</f>
        <v>76</v>
      </c>
      <c r="Y440" s="18">
        <f t="shared" si="121"/>
        <v>69337.33324479936</v>
      </c>
      <c r="Z440" s="17"/>
      <c r="AA440" s="17"/>
      <c r="AB440" s="17"/>
      <c r="AC440" s="17"/>
      <c r="AD440" s="17"/>
      <c r="AE440" s="17"/>
      <c r="AF440" s="25"/>
      <c r="AT440">
        <f t="shared" si="112"/>
        <v>1</v>
      </c>
    </row>
    <row r="441" spans="1:46" x14ac:dyDescent="0.25">
      <c r="A441" s="3" t="s">
        <v>47</v>
      </c>
      <c r="B441" s="3">
        <v>438</v>
      </c>
      <c r="C441" s="3">
        <v>438</v>
      </c>
      <c r="D441" s="28">
        <f t="shared" si="113"/>
        <v>6.3888888888888884</v>
      </c>
      <c r="E441" s="10">
        <v>23</v>
      </c>
      <c r="F441" s="17">
        <f t="shared" si="122"/>
        <v>-1.1805555555555556</v>
      </c>
      <c r="G441" s="17">
        <f t="shared" si="123"/>
        <v>-4.25</v>
      </c>
      <c r="H441" s="17">
        <f t="shared" si="109"/>
        <v>-2172.2222222222222</v>
      </c>
      <c r="I441" s="27">
        <f t="shared" si="110"/>
        <v>15.733106963734567</v>
      </c>
      <c r="J441" s="17">
        <f t="shared" si="111"/>
        <v>270.75599999999997</v>
      </c>
      <c r="K441" s="17">
        <f t="shared" si="114"/>
        <v>-1885.7331152584879</v>
      </c>
      <c r="L441" s="17">
        <f t="shared" si="115"/>
        <v>-12047.739347484783</v>
      </c>
      <c r="M441" s="18">
        <f t="shared" si="124"/>
        <v>-5276909.8341983352</v>
      </c>
      <c r="N441" s="18">
        <f t="shared" si="116"/>
        <v>1</v>
      </c>
      <c r="O441" s="18">
        <f t="shared" si="125"/>
        <v>93119.066332099741</v>
      </c>
      <c r="P441" s="18">
        <f t="shared" si="126"/>
        <v>232999.35972352047</v>
      </c>
      <c r="Q441" s="18">
        <f t="shared" si="117"/>
        <v>139880.29339142074</v>
      </c>
      <c r="R441" s="18">
        <f t="shared" si="118"/>
        <v>37552.469135802465</v>
      </c>
      <c r="S441" s="18">
        <f t="shared" si="119"/>
        <v>2300.50362840663</v>
      </c>
      <c r="T441" s="18">
        <f t="shared" si="120"/>
        <v>2300.50362840663</v>
      </c>
      <c r="U441" s="18">
        <v>-2172.2222222222222</v>
      </c>
      <c r="V441" s="18"/>
      <c r="W441" s="18"/>
      <c r="X441" s="18">
        <f>76</f>
        <v>76</v>
      </c>
      <c r="Y441" s="18">
        <f t="shared" si="121"/>
        <v>70770.490412395797</v>
      </c>
      <c r="Z441" s="17"/>
      <c r="AA441" s="17"/>
      <c r="AB441" s="17"/>
      <c r="AC441" s="17"/>
      <c r="AD441" s="17"/>
      <c r="AE441" s="17"/>
      <c r="AF441" s="25"/>
      <c r="AT441">
        <f t="shared" si="112"/>
        <v>1</v>
      </c>
    </row>
    <row r="442" spans="1:46" x14ac:dyDescent="0.25">
      <c r="A442" s="3" t="s">
        <v>47</v>
      </c>
      <c r="B442" s="3">
        <v>439</v>
      </c>
      <c r="C442" s="3">
        <v>439</v>
      </c>
      <c r="D442" s="28">
        <f t="shared" si="113"/>
        <v>5.0555555555555554</v>
      </c>
      <c r="E442" s="10">
        <v>18.2</v>
      </c>
      <c r="F442" s="17">
        <f t="shared" si="122"/>
        <v>-1.4027777777777777</v>
      </c>
      <c r="G442" s="17">
        <f t="shared" si="123"/>
        <v>-5.05</v>
      </c>
      <c r="H442" s="17">
        <f t="shared" si="109"/>
        <v>-2581.1111111111109</v>
      </c>
      <c r="I442" s="27">
        <f t="shared" si="110"/>
        <v>9.8514827044753073</v>
      </c>
      <c r="J442" s="17">
        <f t="shared" si="111"/>
        <v>270.75599999999997</v>
      </c>
      <c r="K442" s="17">
        <f t="shared" si="114"/>
        <v>-2300.5036284066355</v>
      </c>
      <c r="L442" s="17">
        <f t="shared" si="115"/>
        <v>-11630.323899166879</v>
      </c>
      <c r="M442" s="18">
        <f t="shared" si="124"/>
        <v>-5105712.1917342599</v>
      </c>
      <c r="N442" s="18">
        <f t="shared" si="116"/>
        <v>1</v>
      </c>
      <c r="O442" s="18">
        <f t="shared" si="125"/>
        <v>95419.569960506371</v>
      </c>
      <c r="P442" s="18">
        <f t="shared" si="126"/>
        <v>232999.35972352047</v>
      </c>
      <c r="Q442" s="18">
        <f t="shared" si="117"/>
        <v>137579.78976301409</v>
      </c>
      <c r="R442" s="18">
        <f t="shared" si="118"/>
        <v>23513.950617283946</v>
      </c>
      <c r="S442" s="18">
        <f t="shared" si="119"/>
        <v>2407.6280964149337</v>
      </c>
      <c r="T442" s="18">
        <f t="shared" si="120"/>
        <v>2407.6280964149337</v>
      </c>
      <c r="U442" s="18">
        <v>-2581.1111111111109</v>
      </c>
      <c r="V442" s="18"/>
      <c r="W442" s="18"/>
      <c r="X442" s="18">
        <f>76</f>
        <v>76</v>
      </c>
      <c r="Y442" s="18">
        <f t="shared" si="121"/>
        <v>72518.873169984843</v>
      </c>
      <c r="Z442" s="17"/>
      <c r="AA442" s="17"/>
      <c r="AB442" s="17"/>
      <c r="AC442" s="17"/>
      <c r="AD442" s="17"/>
      <c r="AE442" s="17"/>
      <c r="AF442" s="25"/>
      <c r="AT442">
        <f t="shared" si="112"/>
        <v>1</v>
      </c>
    </row>
    <row r="443" spans="1:46" x14ac:dyDescent="0.25">
      <c r="A443" s="3" t="s">
        <v>47</v>
      </c>
      <c r="B443" s="3">
        <v>440</v>
      </c>
      <c r="C443" s="3">
        <v>440</v>
      </c>
      <c r="D443" s="28">
        <f t="shared" si="113"/>
        <v>3.5833333333333335</v>
      </c>
      <c r="E443" s="10">
        <v>12.9</v>
      </c>
      <c r="F443" s="17">
        <f t="shared" si="122"/>
        <v>-1.4583333333333333</v>
      </c>
      <c r="G443" s="17">
        <f t="shared" si="123"/>
        <v>-5.25</v>
      </c>
      <c r="H443" s="17">
        <f t="shared" si="109"/>
        <v>-2683.333333333333</v>
      </c>
      <c r="I443" s="27">
        <f t="shared" si="110"/>
        <v>4.9492369184027778</v>
      </c>
      <c r="J443" s="17">
        <f t="shared" si="111"/>
        <v>270.75599999999997</v>
      </c>
      <c r="K443" s="17">
        <f t="shared" si="114"/>
        <v>-2407.6280964149305</v>
      </c>
      <c r="L443" s="17">
        <f t="shared" si="115"/>
        <v>-8627.334012153502</v>
      </c>
      <c r="M443" s="18">
        <f t="shared" si="124"/>
        <v>-3796026.965347541</v>
      </c>
      <c r="N443" s="18">
        <f t="shared" si="116"/>
        <v>1</v>
      </c>
      <c r="O443" s="18">
        <f t="shared" si="125"/>
        <v>97827.198056921305</v>
      </c>
      <c r="P443" s="18">
        <f t="shared" si="126"/>
        <v>232999.35972352047</v>
      </c>
      <c r="Q443" s="18">
        <f t="shared" si="117"/>
        <v>135172.16166659916</v>
      </c>
      <c r="R443" s="18">
        <f t="shared" si="118"/>
        <v>11813.055555555557</v>
      </c>
      <c r="S443" s="18">
        <f t="shared" si="119"/>
        <v>2053.036198444257</v>
      </c>
      <c r="T443" s="18">
        <f t="shared" si="120"/>
        <v>2053.036198444257</v>
      </c>
      <c r="U443" s="18">
        <v>-2683.333333333333</v>
      </c>
      <c r="V443" s="18"/>
      <c r="W443" s="18"/>
      <c r="X443" s="18">
        <f>76</f>
        <v>76</v>
      </c>
      <c r="Y443" s="18">
        <f t="shared" si="121"/>
        <v>74348.670523260196</v>
      </c>
      <c r="Z443" s="17"/>
      <c r="AA443" s="17"/>
      <c r="AB443" s="17"/>
      <c r="AC443" s="17"/>
      <c r="AD443" s="17"/>
      <c r="AE443" s="17"/>
      <c r="AF443" s="25"/>
      <c r="AT443">
        <f t="shared" si="112"/>
        <v>1</v>
      </c>
    </row>
    <row r="444" spans="1:46" x14ac:dyDescent="0.25">
      <c r="A444" s="3" t="s">
        <v>47</v>
      </c>
      <c r="B444" s="3">
        <v>441</v>
      </c>
      <c r="C444" s="3">
        <v>441</v>
      </c>
      <c r="D444" s="28">
        <f t="shared" si="113"/>
        <v>2.1388888888888888</v>
      </c>
      <c r="E444" s="10">
        <v>7.7</v>
      </c>
      <c r="F444" s="17">
        <f t="shared" si="122"/>
        <v>-1.2638888888888891</v>
      </c>
      <c r="G444" s="17">
        <f t="shared" si="123"/>
        <v>-4.5500000000000007</v>
      </c>
      <c r="H444" s="17">
        <f t="shared" si="109"/>
        <v>-2325.5555555555557</v>
      </c>
      <c r="I444" s="27">
        <f t="shared" si="110"/>
        <v>1.7633571113040123</v>
      </c>
      <c r="J444" s="17">
        <f t="shared" si="111"/>
        <v>270.75599999999997</v>
      </c>
      <c r="K444" s="17">
        <f t="shared" si="114"/>
        <v>-2053.0361984442516</v>
      </c>
      <c r="L444" s="17">
        <f t="shared" si="115"/>
        <v>-4391.2163133390932</v>
      </c>
      <c r="M444" s="18">
        <f t="shared" si="124"/>
        <v>-1936526.39418254</v>
      </c>
      <c r="N444" s="18">
        <f t="shared" si="116"/>
        <v>1</v>
      </c>
      <c r="O444" s="18">
        <f t="shared" si="125"/>
        <v>99880.234255365562</v>
      </c>
      <c r="P444" s="18">
        <f t="shared" si="126"/>
        <v>232999.35972352047</v>
      </c>
      <c r="Q444" s="18">
        <f t="shared" si="117"/>
        <v>133119.1254681549</v>
      </c>
      <c r="R444" s="18">
        <f t="shared" si="118"/>
        <v>4208.858024691358</v>
      </c>
      <c r="S444" s="18">
        <f t="shared" si="119"/>
        <v>1364.3700922955177</v>
      </c>
      <c r="T444" s="18">
        <f t="shared" si="120"/>
        <v>1364.3700922955177</v>
      </c>
      <c r="U444" s="18">
        <v>-2325.5555555555557</v>
      </c>
      <c r="V444" s="18"/>
      <c r="W444" s="18"/>
      <c r="X444" s="18">
        <f>76</f>
        <v>76</v>
      </c>
      <c r="Y444" s="18">
        <f t="shared" si="121"/>
        <v>75908.978034077823</v>
      </c>
      <c r="Z444" s="17"/>
      <c r="AA444" s="17"/>
      <c r="AB444" s="17"/>
      <c r="AC444" s="17"/>
      <c r="AD444" s="17"/>
      <c r="AE444" s="17"/>
      <c r="AF444" s="25"/>
      <c r="AT444">
        <f t="shared" si="112"/>
        <v>1</v>
      </c>
    </row>
    <row r="445" spans="1:46" x14ac:dyDescent="0.25">
      <c r="A445" s="3" t="s">
        <v>47</v>
      </c>
      <c r="B445" s="3">
        <v>442</v>
      </c>
      <c r="C445" s="3">
        <v>442</v>
      </c>
      <c r="D445" s="28">
        <f t="shared" si="113"/>
        <v>1.0555555555555556</v>
      </c>
      <c r="E445" s="10">
        <v>3.8</v>
      </c>
      <c r="F445" s="17">
        <f t="shared" si="122"/>
        <v>-0.88888888888888895</v>
      </c>
      <c r="G445" s="17">
        <f t="shared" si="123"/>
        <v>-3.2</v>
      </c>
      <c r="H445" s="17">
        <f t="shared" si="109"/>
        <v>-1635.5555555555557</v>
      </c>
      <c r="I445" s="27">
        <f t="shared" si="110"/>
        <v>0.42946326003086421</v>
      </c>
      <c r="J445" s="17">
        <f t="shared" si="111"/>
        <v>270.75599999999997</v>
      </c>
      <c r="K445" s="17">
        <f t="shared" si="114"/>
        <v>-1364.370092295525</v>
      </c>
      <c r="L445" s="17">
        <f t="shared" si="115"/>
        <v>-1440.1684307563876</v>
      </c>
      <c r="M445" s="18">
        <f t="shared" si="124"/>
        <v>-636554.44639432325</v>
      </c>
      <c r="N445" s="18">
        <f t="shared" si="116"/>
        <v>1</v>
      </c>
      <c r="O445" s="18">
        <f t="shared" si="125"/>
        <v>101244.60434766108</v>
      </c>
      <c r="P445" s="18">
        <f t="shared" si="126"/>
        <v>232999.35972352047</v>
      </c>
      <c r="Q445" s="18">
        <f t="shared" si="117"/>
        <v>131754.75537585939</v>
      </c>
      <c r="R445" s="18">
        <f t="shared" si="118"/>
        <v>1025.0617283950619</v>
      </c>
      <c r="S445" s="18">
        <f t="shared" si="119"/>
        <v>649.19373733314569</v>
      </c>
      <c r="T445" s="18">
        <f t="shared" si="120"/>
        <v>649.19373733314569</v>
      </c>
      <c r="U445" s="18">
        <v>-1635.5555555555557</v>
      </c>
      <c r="V445" s="18"/>
      <c r="W445" s="18"/>
      <c r="X445" s="18">
        <f>76</f>
        <v>76</v>
      </c>
      <c r="Y445" s="18">
        <f t="shared" si="121"/>
        <v>76945.899304222417</v>
      </c>
      <c r="Z445" s="17"/>
      <c r="AA445" s="17"/>
      <c r="AB445" s="17"/>
      <c r="AC445" s="17"/>
      <c r="AD445" s="17"/>
      <c r="AE445" s="17"/>
      <c r="AF445" s="25"/>
      <c r="AT445">
        <f t="shared" si="112"/>
        <v>1</v>
      </c>
    </row>
    <row r="446" spans="1:46" x14ac:dyDescent="0.25">
      <c r="A446" s="3" t="s">
        <v>47</v>
      </c>
      <c r="B446" s="3">
        <v>443</v>
      </c>
      <c r="C446" s="3">
        <v>443</v>
      </c>
      <c r="D446" s="28">
        <f t="shared" si="113"/>
        <v>0.3611111111111111</v>
      </c>
      <c r="E446" s="10">
        <v>1.3</v>
      </c>
      <c r="F446" s="17">
        <f t="shared" si="122"/>
        <v>-0.49999999999999994</v>
      </c>
      <c r="G446" s="17">
        <f t="shared" si="123"/>
        <v>-1.7999999999999998</v>
      </c>
      <c r="H446" s="17">
        <f t="shared" si="109"/>
        <v>-919.99999999999989</v>
      </c>
      <c r="I446" s="27">
        <f t="shared" si="110"/>
        <v>5.02626668595679E-2</v>
      </c>
      <c r="J446" s="17">
        <f t="shared" si="111"/>
        <v>270.75599999999997</v>
      </c>
      <c r="K446" s="17">
        <f t="shared" si="114"/>
        <v>-649.19373733314035</v>
      </c>
      <c r="L446" s="17">
        <f t="shared" si="115"/>
        <v>-234.43107181474511</v>
      </c>
      <c r="M446" s="18">
        <f t="shared" si="124"/>
        <v>-103852.96481393208</v>
      </c>
      <c r="N446" s="18">
        <f t="shared" si="116"/>
        <v>1</v>
      </c>
      <c r="O446" s="18">
        <f t="shared" si="125"/>
        <v>101893.79808499423</v>
      </c>
      <c r="P446" s="18">
        <f t="shared" si="126"/>
        <v>232999.35972352047</v>
      </c>
      <c r="Q446" s="18">
        <f t="shared" si="117"/>
        <v>131105.56163852624</v>
      </c>
      <c r="R446" s="18">
        <f t="shared" si="118"/>
        <v>119.96913580246913</v>
      </c>
      <c r="S446" s="18">
        <f t="shared" si="119"/>
        <v>61.465032573309145</v>
      </c>
      <c r="T446" s="18">
        <f t="shared" si="120"/>
        <v>61.465032573309145</v>
      </c>
      <c r="U446" s="18">
        <v>-919.99999999999989</v>
      </c>
      <c r="V446" s="18"/>
      <c r="W446" s="18"/>
      <c r="X446" s="18">
        <f>76</f>
        <v>76</v>
      </c>
      <c r="Y446" s="18">
        <f t="shared" si="121"/>
        <v>77439.286544595612</v>
      </c>
      <c r="Z446" s="17"/>
      <c r="AA446" s="17"/>
      <c r="AB446" s="17"/>
      <c r="AC446" s="17"/>
      <c r="AD446" s="17"/>
      <c r="AE446" s="17"/>
      <c r="AF446" s="25"/>
      <c r="AT446">
        <f t="shared" si="112"/>
        <v>1</v>
      </c>
    </row>
    <row r="447" spans="1:46" x14ac:dyDescent="0.25">
      <c r="A447" s="3" t="s">
        <v>47</v>
      </c>
      <c r="B447" s="3">
        <v>444</v>
      </c>
      <c r="C447" s="3">
        <v>444</v>
      </c>
      <c r="D447" s="28">
        <f t="shared" si="113"/>
        <v>5.5555555555555559E-2</v>
      </c>
      <c r="E447" s="10">
        <v>0.2</v>
      </c>
      <c r="F447" s="17">
        <f t="shared" si="122"/>
        <v>-0.18055555555555555</v>
      </c>
      <c r="G447" s="17">
        <f t="shared" si="123"/>
        <v>-0.65</v>
      </c>
      <c r="H447" s="17">
        <f t="shared" si="109"/>
        <v>-332.22222222222223</v>
      </c>
      <c r="I447" s="27">
        <f t="shared" si="110"/>
        <v>1.1896489197530866E-3</v>
      </c>
      <c r="J447" s="17">
        <f t="shared" si="111"/>
        <v>270.75599999999997</v>
      </c>
      <c r="K447" s="17">
        <f t="shared" si="114"/>
        <v>-61.465032573302494</v>
      </c>
      <c r="L447" s="17">
        <f t="shared" si="115"/>
        <v>-3.4147240318501386</v>
      </c>
      <c r="M447" s="18">
        <f t="shared" si="124"/>
        <v>-1516.1374701414616</v>
      </c>
      <c r="N447" s="18">
        <f t="shared" si="116"/>
        <v>1</v>
      </c>
      <c r="O447" s="18">
        <f t="shared" si="125"/>
        <v>101955.26311756753</v>
      </c>
      <c r="P447" s="18">
        <f t="shared" si="126"/>
        <v>232999.35972352047</v>
      </c>
      <c r="Q447" s="18">
        <f t="shared" si="117"/>
        <v>131044.09660595293</v>
      </c>
      <c r="R447" s="18">
        <f t="shared" si="118"/>
        <v>2.8395061728395063</v>
      </c>
      <c r="S447" s="18">
        <f t="shared" si="119"/>
        <v>0</v>
      </c>
      <c r="T447" s="18">
        <f t="shared" si="120"/>
        <v>0</v>
      </c>
      <c r="U447" s="18">
        <v>-332.22222222222223</v>
      </c>
      <c r="V447" s="18"/>
      <c r="W447" s="18"/>
      <c r="X447" s="18">
        <f>76</f>
        <v>76</v>
      </c>
      <c r="Y447" s="18">
        <f t="shared" si="121"/>
        <v>77485.999969351324</v>
      </c>
      <c r="Z447" s="17"/>
      <c r="AA447" s="17"/>
      <c r="AB447" s="17"/>
      <c r="AC447" s="17"/>
      <c r="AD447" s="17"/>
      <c r="AE447" s="17"/>
      <c r="AF447" s="25"/>
      <c r="AT447">
        <f t="shared" si="112"/>
        <v>1</v>
      </c>
    </row>
    <row r="448" spans="1:46" x14ac:dyDescent="0.25">
      <c r="A448" s="3" t="s">
        <v>47</v>
      </c>
      <c r="B448" s="3">
        <v>445</v>
      </c>
      <c r="C448" s="3">
        <v>445</v>
      </c>
      <c r="D448" s="28">
        <f t="shared" si="113"/>
        <v>0</v>
      </c>
      <c r="E448" s="10">
        <v>0</v>
      </c>
      <c r="F448" s="17">
        <f t="shared" si="122"/>
        <v>-2.777777777777778E-2</v>
      </c>
      <c r="G448" s="17">
        <f t="shared" si="123"/>
        <v>-0.1</v>
      </c>
      <c r="H448" s="17">
        <f t="shared" si="109"/>
        <v>-51.111111111111114</v>
      </c>
      <c r="I448" s="27">
        <f t="shared" si="110"/>
        <v>0</v>
      </c>
      <c r="J448" s="17">
        <f t="shared" si="111"/>
        <v>270.75599999999997</v>
      </c>
      <c r="K448" s="17">
        <f t="shared" si="114"/>
        <v>219.64488888888886</v>
      </c>
      <c r="L448" s="17">
        <f t="shared" si="115"/>
        <v>0</v>
      </c>
      <c r="M448" s="18">
        <f t="shared" si="124"/>
        <v>0</v>
      </c>
      <c r="N448" s="18">
        <f t="shared" si="116"/>
        <v>1</v>
      </c>
      <c r="O448" s="18">
        <f t="shared" si="125"/>
        <v>101955.26311756753</v>
      </c>
      <c r="P448" s="18">
        <f t="shared" si="126"/>
        <v>232999.35972352047</v>
      </c>
      <c r="Q448" s="18">
        <f t="shared" si="117"/>
        <v>131044.09660595293</v>
      </c>
      <c r="R448" s="18">
        <f t="shared" si="118"/>
        <v>0</v>
      </c>
      <c r="S448" s="18">
        <f t="shared" si="119"/>
        <v>0</v>
      </c>
      <c r="T448" s="18">
        <f t="shared" si="120"/>
        <v>0</v>
      </c>
      <c r="U448" s="18">
        <v>-51.111111111111114</v>
      </c>
      <c r="V448" s="18"/>
      <c r="W448" s="18"/>
      <c r="X448" s="18">
        <f>76</f>
        <v>76</v>
      </c>
      <c r="Y448" s="18">
        <f t="shared" si="121"/>
        <v>77485.999969351324</v>
      </c>
      <c r="Z448" s="17"/>
      <c r="AA448" s="17"/>
      <c r="AB448" s="17"/>
      <c r="AC448" s="17"/>
      <c r="AD448" s="17"/>
      <c r="AE448" s="17"/>
      <c r="AF448" s="25"/>
      <c r="AT448">
        <f t="shared" si="112"/>
        <v>1</v>
      </c>
    </row>
    <row r="449" spans="1:46" x14ac:dyDescent="0.25">
      <c r="A449" s="3" t="s">
        <v>47</v>
      </c>
      <c r="B449" s="3">
        <v>446</v>
      </c>
      <c r="C449" s="3">
        <v>446</v>
      </c>
      <c r="D449" s="28">
        <f t="shared" si="113"/>
        <v>0</v>
      </c>
      <c r="E449" s="10">
        <v>0</v>
      </c>
      <c r="F449" s="17">
        <f t="shared" si="122"/>
        <v>0</v>
      </c>
      <c r="G449" s="17">
        <f t="shared" si="123"/>
        <v>0</v>
      </c>
      <c r="H449" s="17">
        <f t="shared" si="109"/>
        <v>0</v>
      </c>
      <c r="I449" s="27">
        <f t="shared" si="110"/>
        <v>0</v>
      </c>
      <c r="J449" s="17">
        <f t="shared" si="111"/>
        <v>270.75599999999997</v>
      </c>
      <c r="K449" s="17">
        <f t="shared" si="114"/>
        <v>270.75599999999997</v>
      </c>
      <c r="L449" s="17">
        <f t="shared" si="115"/>
        <v>0</v>
      </c>
      <c r="M449" s="18">
        <f t="shared" si="124"/>
        <v>0</v>
      </c>
      <c r="N449" s="18">
        <f t="shared" si="116"/>
        <v>1</v>
      </c>
      <c r="O449" s="18">
        <f t="shared" si="125"/>
        <v>101955.26311756753</v>
      </c>
      <c r="P449" s="18">
        <f t="shared" si="126"/>
        <v>233219.00461240936</v>
      </c>
      <c r="Q449" s="18">
        <f t="shared" si="117"/>
        <v>131263.74149484182</v>
      </c>
      <c r="R449" s="18">
        <f t="shared" si="118"/>
        <v>0</v>
      </c>
      <c r="S449" s="18">
        <f t="shared" si="119"/>
        <v>0</v>
      </c>
      <c r="T449" s="18">
        <f t="shared" si="120"/>
        <v>0</v>
      </c>
      <c r="U449" s="18">
        <v>0</v>
      </c>
      <c r="V449" s="18"/>
      <c r="W449" s="18"/>
      <c r="X449" s="18">
        <f>76</f>
        <v>76</v>
      </c>
      <c r="Y449" s="18">
        <f t="shared" si="121"/>
        <v>77485.999969351324</v>
      </c>
      <c r="Z449" s="17"/>
      <c r="AA449" s="17"/>
      <c r="AB449" s="17"/>
      <c r="AC449" s="17"/>
      <c r="AD449" s="17"/>
      <c r="AE449" s="17"/>
      <c r="AF449" s="25"/>
      <c r="AT449">
        <f t="shared" si="112"/>
        <v>1</v>
      </c>
    </row>
    <row r="450" spans="1:46" x14ac:dyDescent="0.25">
      <c r="A450" s="3" t="s">
        <v>47</v>
      </c>
      <c r="B450" s="3">
        <v>447</v>
      </c>
      <c r="C450" s="3">
        <v>447</v>
      </c>
      <c r="D450" s="28">
        <f t="shared" si="113"/>
        <v>0</v>
      </c>
      <c r="E450" s="10">
        <v>0</v>
      </c>
      <c r="F450" s="17">
        <f t="shared" si="122"/>
        <v>0</v>
      </c>
      <c r="G450" s="17">
        <f t="shared" si="123"/>
        <v>0</v>
      </c>
      <c r="H450" s="17">
        <f t="shared" si="109"/>
        <v>0</v>
      </c>
      <c r="I450" s="27">
        <f t="shared" si="110"/>
        <v>0</v>
      </c>
      <c r="J450" s="17">
        <f t="shared" si="111"/>
        <v>270.75599999999997</v>
      </c>
      <c r="K450" s="17">
        <f t="shared" si="114"/>
        <v>270.75599999999997</v>
      </c>
      <c r="L450" s="17">
        <f t="shared" si="115"/>
        <v>0</v>
      </c>
      <c r="M450" s="18">
        <f t="shared" si="124"/>
        <v>0</v>
      </c>
      <c r="N450" s="18">
        <f t="shared" si="116"/>
        <v>1</v>
      </c>
      <c r="O450" s="18">
        <f t="shared" si="125"/>
        <v>101955.26311756753</v>
      </c>
      <c r="P450" s="18">
        <f t="shared" si="126"/>
        <v>233489.76061240936</v>
      </c>
      <c r="Q450" s="18">
        <f t="shared" si="117"/>
        <v>131534.49749484181</v>
      </c>
      <c r="R450" s="18">
        <f t="shared" si="118"/>
        <v>0</v>
      </c>
      <c r="S450" s="18">
        <f t="shared" si="119"/>
        <v>0</v>
      </c>
      <c r="T450" s="18">
        <f t="shared" si="120"/>
        <v>0</v>
      </c>
      <c r="U450" s="18">
        <v>0</v>
      </c>
      <c r="V450" s="18"/>
      <c r="W450" s="18"/>
      <c r="X450" s="18">
        <f>76</f>
        <v>76</v>
      </c>
      <c r="Y450" s="18">
        <f t="shared" si="121"/>
        <v>77485.999969351324</v>
      </c>
      <c r="Z450" s="17"/>
      <c r="AA450" s="17"/>
      <c r="AB450" s="17"/>
      <c r="AC450" s="17"/>
      <c r="AD450" s="17"/>
      <c r="AE450" s="17"/>
      <c r="AF450" s="25"/>
      <c r="AT450">
        <f t="shared" si="112"/>
        <v>1</v>
      </c>
    </row>
    <row r="451" spans="1:46" x14ac:dyDescent="0.25">
      <c r="A451" s="3" t="s">
        <v>47</v>
      </c>
      <c r="B451" s="3">
        <v>448</v>
      </c>
      <c r="C451" s="3">
        <v>448</v>
      </c>
      <c r="D451" s="28">
        <f t="shared" si="113"/>
        <v>0</v>
      </c>
      <c r="E451" s="10">
        <v>0</v>
      </c>
      <c r="F451" s="17">
        <f t="shared" si="122"/>
        <v>0</v>
      </c>
      <c r="G451" s="17">
        <f t="shared" si="123"/>
        <v>0</v>
      </c>
      <c r="H451" s="17">
        <f t="shared" ref="H451:H514" si="127">$AC$2*F451</f>
        <v>0</v>
      </c>
      <c r="I451" s="27">
        <f t="shared" ref="I451:I514" si="128">1/2*$Z$2*$AA$2*$AB$2*D451^2</f>
        <v>0</v>
      </c>
      <c r="J451" s="17">
        <f t="shared" ref="J451:J514" si="129">$AC$2*$AE$2*9.81</f>
        <v>270.75599999999997</v>
      </c>
      <c r="K451" s="17">
        <f t="shared" si="114"/>
        <v>270.75599999999997</v>
      </c>
      <c r="L451" s="17">
        <f t="shared" si="115"/>
        <v>0</v>
      </c>
      <c r="M451" s="18">
        <f t="shared" si="124"/>
        <v>0</v>
      </c>
      <c r="N451" s="18">
        <f t="shared" si="116"/>
        <v>1</v>
      </c>
      <c r="O451" s="18">
        <f t="shared" si="125"/>
        <v>101955.26311756753</v>
      </c>
      <c r="P451" s="18">
        <f t="shared" si="126"/>
        <v>233760.51661240935</v>
      </c>
      <c r="Q451" s="18">
        <f t="shared" si="117"/>
        <v>131805.2534948418</v>
      </c>
      <c r="R451" s="18">
        <f t="shared" si="118"/>
        <v>0</v>
      </c>
      <c r="S451" s="18">
        <f t="shared" si="119"/>
        <v>0</v>
      </c>
      <c r="T451" s="18">
        <f t="shared" si="120"/>
        <v>0</v>
      </c>
      <c r="U451" s="18">
        <v>0</v>
      </c>
      <c r="V451" s="18"/>
      <c r="W451" s="18"/>
      <c r="X451" s="18">
        <f>76</f>
        <v>76</v>
      </c>
      <c r="Y451" s="18">
        <f t="shared" si="121"/>
        <v>77485.999969351324</v>
      </c>
      <c r="Z451" s="17"/>
      <c r="AA451" s="17"/>
      <c r="AB451" s="17"/>
      <c r="AC451" s="17"/>
      <c r="AD451" s="17"/>
      <c r="AE451" s="17"/>
      <c r="AF451" s="25"/>
      <c r="AT451">
        <f t="shared" ref="AT451:AT514" si="130">B453-B452</f>
        <v>1</v>
      </c>
    </row>
    <row r="452" spans="1:46" x14ac:dyDescent="0.25">
      <c r="A452" s="3" t="s">
        <v>47</v>
      </c>
      <c r="B452" s="3">
        <v>449</v>
      </c>
      <c r="C452" s="3">
        <v>449</v>
      </c>
      <c r="D452" s="28">
        <f t="shared" ref="D452:D515" si="131">E452/3.6</f>
        <v>0</v>
      </c>
      <c r="E452" s="10">
        <v>0</v>
      </c>
      <c r="F452" s="17">
        <f t="shared" si="122"/>
        <v>0</v>
      </c>
      <c r="G452" s="17">
        <f t="shared" si="123"/>
        <v>0</v>
      </c>
      <c r="H452" s="17">
        <f t="shared" si="127"/>
        <v>0</v>
      </c>
      <c r="I452" s="27">
        <f t="shared" si="128"/>
        <v>0</v>
      </c>
      <c r="J452" s="17">
        <f t="shared" si="129"/>
        <v>270.75599999999997</v>
      </c>
      <c r="K452" s="17">
        <f t="shared" ref="K452:K515" si="132">H452+I452+J452</f>
        <v>270.75599999999997</v>
      </c>
      <c r="L452" s="17">
        <f t="shared" ref="L452:L515" si="133">K452*D452</f>
        <v>0</v>
      </c>
      <c r="M452" s="18">
        <f t="shared" si="124"/>
        <v>0</v>
      </c>
      <c r="N452" s="18">
        <f t="shared" ref="N452:N515" si="134">B453-B452</f>
        <v>1</v>
      </c>
      <c r="O452" s="18">
        <f t="shared" si="125"/>
        <v>101955.26311756753</v>
      </c>
      <c r="P452" s="18">
        <f t="shared" si="126"/>
        <v>234031.27261240935</v>
      </c>
      <c r="Q452" s="18">
        <f t="shared" ref="Q452:Q515" si="135">P452-O452</f>
        <v>132076.0094948418</v>
      </c>
      <c r="R452" s="18">
        <f t="shared" ref="R452:R515" si="136">1/2*$AC$2*D452^2</f>
        <v>0</v>
      </c>
      <c r="S452" s="18">
        <f t="shared" ref="S452:S515" si="137">O453-O452</f>
        <v>0</v>
      </c>
      <c r="T452" s="18">
        <f t="shared" ref="T452:T515" si="138">S452/N452</f>
        <v>0</v>
      </c>
      <c r="U452" s="18">
        <v>0</v>
      </c>
      <c r="V452" s="18"/>
      <c r="W452" s="18"/>
      <c r="X452" s="18">
        <f>76</f>
        <v>76</v>
      </c>
      <c r="Y452" s="18">
        <f t="shared" ref="Y452:Y515" si="139">O452*0.76</f>
        <v>77485.999969351324</v>
      </c>
      <c r="Z452" s="17"/>
      <c r="AA452" s="17"/>
      <c r="AB452" s="17"/>
      <c r="AC452" s="17"/>
      <c r="AD452" s="17"/>
      <c r="AE452" s="17"/>
      <c r="AF452" s="25"/>
      <c r="AT452">
        <f t="shared" si="130"/>
        <v>1</v>
      </c>
    </row>
    <row r="453" spans="1:46" x14ac:dyDescent="0.25">
      <c r="A453" s="3" t="s">
        <v>47</v>
      </c>
      <c r="B453" s="3">
        <v>450</v>
      </c>
      <c r="C453" s="3">
        <v>450</v>
      </c>
      <c r="D453" s="28">
        <f t="shared" si="131"/>
        <v>0</v>
      </c>
      <c r="E453" s="10">
        <v>0</v>
      </c>
      <c r="F453" s="17">
        <f t="shared" ref="F453:F516" si="140">($E454-$E452)/2/3.6</f>
        <v>0</v>
      </c>
      <c r="G453" s="17">
        <f t="shared" ref="G453:G516" si="141">($E454-$E452)/2</f>
        <v>0</v>
      </c>
      <c r="H453" s="17">
        <f t="shared" si="127"/>
        <v>0</v>
      </c>
      <c r="I453" s="27">
        <f t="shared" si="128"/>
        <v>0</v>
      </c>
      <c r="J453" s="17">
        <f t="shared" si="129"/>
        <v>270.75599999999997</v>
      </c>
      <c r="K453" s="17">
        <f t="shared" si="132"/>
        <v>270.75599999999997</v>
      </c>
      <c r="L453" s="17">
        <f t="shared" si="133"/>
        <v>0</v>
      </c>
      <c r="M453" s="18">
        <f t="shared" ref="M453:M516" si="142">L453*B453</f>
        <v>0</v>
      </c>
      <c r="N453" s="18">
        <f t="shared" si="134"/>
        <v>1</v>
      </c>
      <c r="O453" s="18">
        <f t="shared" ref="O453:O516" si="143">O452+IF(K453&lt;0,ABS(K453)*N453,0)</f>
        <v>101955.26311756753</v>
      </c>
      <c r="P453" s="18">
        <f t="shared" ref="P453:P516" si="144">P452+IF(K452&gt;0,K452*N452,0)</f>
        <v>234302.02861240934</v>
      </c>
      <c r="Q453" s="18">
        <f t="shared" si="135"/>
        <v>132346.76549484179</v>
      </c>
      <c r="R453" s="18">
        <f t="shared" si="136"/>
        <v>0</v>
      </c>
      <c r="S453" s="18">
        <f t="shared" si="137"/>
        <v>0</v>
      </c>
      <c r="T453" s="18">
        <f t="shared" si="138"/>
        <v>0</v>
      </c>
      <c r="U453" s="18">
        <v>0</v>
      </c>
      <c r="V453" s="18"/>
      <c r="W453" s="18"/>
      <c r="X453" s="18">
        <f>76</f>
        <v>76</v>
      </c>
      <c r="Y453" s="18">
        <f t="shared" si="139"/>
        <v>77485.999969351324</v>
      </c>
      <c r="Z453" s="17"/>
      <c r="AA453" s="17"/>
      <c r="AB453" s="17"/>
      <c r="AC453" s="17"/>
      <c r="AD453" s="17"/>
      <c r="AE453" s="17"/>
      <c r="AF453" s="25"/>
      <c r="AT453">
        <f t="shared" si="130"/>
        <v>1</v>
      </c>
    </row>
    <row r="454" spans="1:46" x14ac:dyDescent="0.25">
      <c r="A454" s="3" t="s">
        <v>47</v>
      </c>
      <c r="B454" s="3">
        <v>451</v>
      </c>
      <c r="C454" s="3">
        <v>451</v>
      </c>
      <c r="D454" s="28">
        <f t="shared" si="131"/>
        <v>0</v>
      </c>
      <c r="E454" s="10">
        <v>0</v>
      </c>
      <c r="F454" s="17">
        <f t="shared" si="140"/>
        <v>0</v>
      </c>
      <c r="G454" s="17">
        <f t="shared" si="141"/>
        <v>0</v>
      </c>
      <c r="H454" s="17">
        <f t="shared" si="127"/>
        <v>0</v>
      </c>
      <c r="I454" s="27">
        <f t="shared" si="128"/>
        <v>0</v>
      </c>
      <c r="J454" s="17">
        <f t="shared" si="129"/>
        <v>270.75599999999997</v>
      </c>
      <c r="K454" s="17">
        <f t="shared" si="132"/>
        <v>270.75599999999997</v>
      </c>
      <c r="L454" s="17">
        <f t="shared" si="133"/>
        <v>0</v>
      </c>
      <c r="M454" s="18">
        <f t="shared" si="142"/>
        <v>0</v>
      </c>
      <c r="N454" s="18">
        <f t="shared" si="134"/>
        <v>1</v>
      </c>
      <c r="O454" s="18">
        <f t="shared" si="143"/>
        <v>101955.26311756753</v>
      </c>
      <c r="P454" s="18">
        <f t="shared" si="144"/>
        <v>234572.78461240933</v>
      </c>
      <c r="Q454" s="18">
        <f t="shared" si="135"/>
        <v>132617.52149484179</v>
      </c>
      <c r="R454" s="18">
        <f t="shared" si="136"/>
        <v>0</v>
      </c>
      <c r="S454" s="18">
        <f t="shared" si="137"/>
        <v>0</v>
      </c>
      <c r="T454" s="18">
        <f t="shared" si="138"/>
        <v>0</v>
      </c>
      <c r="U454" s="18">
        <v>0</v>
      </c>
      <c r="V454" s="18"/>
      <c r="W454" s="18"/>
      <c r="X454" s="18">
        <f>76</f>
        <v>76</v>
      </c>
      <c r="Y454" s="18">
        <f t="shared" si="139"/>
        <v>77485.999969351324</v>
      </c>
      <c r="Z454" s="17"/>
      <c r="AA454" s="17"/>
      <c r="AB454" s="17"/>
      <c r="AC454" s="17"/>
      <c r="AD454" s="17"/>
      <c r="AE454" s="17"/>
      <c r="AF454" s="25"/>
      <c r="AT454">
        <f t="shared" si="130"/>
        <v>1</v>
      </c>
    </row>
    <row r="455" spans="1:46" x14ac:dyDescent="0.25">
      <c r="A455" s="3" t="s">
        <v>47</v>
      </c>
      <c r="B455" s="3">
        <v>452</v>
      </c>
      <c r="C455" s="3">
        <v>452</v>
      </c>
      <c r="D455" s="28">
        <f t="shared" si="131"/>
        <v>0</v>
      </c>
      <c r="E455" s="10">
        <v>0</v>
      </c>
      <c r="F455" s="17">
        <f t="shared" si="140"/>
        <v>0</v>
      </c>
      <c r="G455" s="17">
        <f t="shared" si="141"/>
        <v>0</v>
      </c>
      <c r="H455" s="17">
        <f t="shared" si="127"/>
        <v>0</v>
      </c>
      <c r="I455" s="27">
        <f t="shared" si="128"/>
        <v>0</v>
      </c>
      <c r="J455" s="17">
        <f t="shared" si="129"/>
        <v>270.75599999999997</v>
      </c>
      <c r="K455" s="17">
        <f t="shared" si="132"/>
        <v>270.75599999999997</v>
      </c>
      <c r="L455" s="17">
        <f t="shared" si="133"/>
        <v>0</v>
      </c>
      <c r="M455" s="18">
        <f t="shared" si="142"/>
        <v>0</v>
      </c>
      <c r="N455" s="18">
        <f t="shared" si="134"/>
        <v>1</v>
      </c>
      <c r="O455" s="18">
        <f t="shared" si="143"/>
        <v>101955.26311756753</v>
      </c>
      <c r="P455" s="18">
        <f t="shared" si="144"/>
        <v>234843.54061240933</v>
      </c>
      <c r="Q455" s="18">
        <f t="shared" si="135"/>
        <v>132888.27749484178</v>
      </c>
      <c r="R455" s="18">
        <f t="shared" si="136"/>
        <v>0</v>
      </c>
      <c r="S455" s="18">
        <f t="shared" si="137"/>
        <v>0</v>
      </c>
      <c r="T455" s="18">
        <f t="shared" si="138"/>
        <v>0</v>
      </c>
      <c r="U455" s="18">
        <v>0</v>
      </c>
      <c r="V455" s="18"/>
      <c r="W455" s="18"/>
      <c r="X455" s="18">
        <f>76</f>
        <v>76</v>
      </c>
      <c r="Y455" s="18">
        <f t="shared" si="139"/>
        <v>77485.999969351324</v>
      </c>
      <c r="Z455" s="17"/>
      <c r="AA455" s="17"/>
      <c r="AB455" s="17"/>
      <c r="AC455" s="17"/>
      <c r="AD455" s="17"/>
      <c r="AE455" s="17"/>
      <c r="AF455" s="25"/>
      <c r="AT455">
        <f t="shared" si="130"/>
        <v>1</v>
      </c>
    </row>
    <row r="456" spans="1:46" x14ac:dyDescent="0.25">
      <c r="A456" s="3" t="s">
        <v>47</v>
      </c>
      <c r="B456" s="3">
        <v>453</v>
      </c>
      <c r="C456" s="3">
        <v>453</v>
      </c>
      <c r="D456" s="28">
        <f t="shared" si="131"/>
        <v>0</v>
      </c>
      <c r="E456" s="10">
        <v>0</v>
      </c>
      <c r="F456" s="17">
        <f t="shared" si="140"/>
        <v>0</v>
      </c>
      <c r="G456" s="17">
        <f t="shared" si="141"/>
        <v>0</v>
      </c>
      <c r="H456" s="17">
        <f t="shared" si="127"/>
        <v>0</v>
      </c>
      <c r="I456" s="27">
        <f t="shared" si="128"/>
        <v>0</v>
      </c>
      <c r="J456" s="17">
        <f t="shared" si="129"/>
        <v>270.75599999999997</v>
      </c>
      <c r="K456" s="17">
        <f t="shared" si="132"/>
        <v>270.75599999999997</v>
      </c>
      <c r="L456" s="17">
        <f t="shared" si="133"/>
        <v>0</v>
      </c>
      <c r="M456" s="18">
        <f t="shared" si="142"/>
        <v>0</v>
      </c>
      <c r="N456" s="18">
        <f t="shared" si="134"/>
        <v>1</v>
      </c>
      <c r="O456" s="18">
        <f t="shared" si="143"/>
        <v>101955.26311756753</v>
      </c>
      <c r="P456" s="18">
        <f t="shared" si="144"/>
        <v>235114.29661240932</v>
      </c>
      <c r="Q456" s="18">
        <f t="shared" si="135"/>
        <v>133159.03349484177</v>
      </c>
      <c r="R456" s="18">
        <f t="shared" si="136"/>
        <v>0</v>
      </c>
      <c r="S456" s="18">
        <f t="shared" si="137"/>
        <v>0</v>
      </c>
      <c r="T456" s="18">
        <f t="shared" si="138"/>
        <v>0</v>
      </c>
      <c r="U456" s="18">
        <v>0</v>
      </c>
      <c r="V456" s="18"/>
      <c r="W456" s="18"/>
      <c r="X456" s="18">
        <f>76</f>
        <v>76</v>
      </c>
      <c r="Y456" s="18">
        <f t="shared" si="139"/>
        <v>77485.999969351324</v>
      </c>
      <c r="Z456" s="17"/>
      <c r="AA456" s="17"/>
      <c r="AB456" s="17"/>
      <c r="AC456" s="17"/>
      <c r="AD456" s="17"/>
      <c r="AE456" s="17"/>
      <c r="AF456" s="25"/>
      <c r="AT456">
        <f t="shared" si="130"/>
        <v>1</v>
      </c>
    </row>
    <row r="457" spans="1:46" x14ac:dyDescent="0.25">
      <c r="A457" s="3" t="s">
        <v>47</v>
      </c>
      <c r="B457" s="3">
        <v>454</v>
      </c>
      <c r="C457" s="3">
        <v>454</v>
      </c>
      <c r="D457" s="28">
        <f t="shared" si="131"/>
        <v>0</v>
      </c>
      <c r="E457" s="10">
        <v>0</v>
      </c>
      <c r="F457" s="17">
        <f t="shared" si="140"/>
        <v>0</v>
      </c>
      <c r="G457" s="17">
        <f t="shared" si="141"/>
        <v>0</v>
      </c>
      <c r="H457" s="17">
        <f t="shared" si="127"/>
        <v>0</v>
      </c>
      <c r="I457" s="27">
        <f t="shared" si="128"/>
        <v>0</v>
      </c>
      <c r="J457" s="17">
        <f t="shared" si="129"/>
        <v>270.75599999999997</v>
      </c>
      <c r="K457" s="17">
        <f t="shared" si="132"/>
        <v>270.75599999999997</v>
      </c>
      <c r="L457" s="17">
        <f t="shared" si="133"/>
        <v>0</v>
      </c>
      <c r="M457" s="18">
        <f t="shared" si="142"/>
        <v>0</v>
      </c>
      <c r="N457" s="18">
        <f t="shared" si="134"/>
        <v>1</v>
      </c>
      <c r="O457" s="18">
        <f t="shared" si="143"/>
        <v>101955.26311756753</v>
      </c>
      <c r="P457" s="18">
        <f t="shared" si="144"/>
        <v>235385.05261240932</v>
      </c>
      <c r="Q457" s="18">
        <f t="shared" si="135"/>
        <v>133429.78949484177</v>
      </c>
      <c r="R457" s="18">
        <f t="shared" si="136"/>
        <v>0</v>
      </c>
      <c r="S457" s="18">
        <f t="shared" si="137"/>
        <v>0</v>
      </c>
      <c r="T457" s="18">
        <f t="shared" si="138"/>
        <v>0</v>
      </c>
      <c r="U457" s="18">
        <v>0</v>
      </c>
      <c r="V457" s="18"/>
      <c r="W457" s="18"/>
      <c r="X457" s="18">
        <f>76</f>
        <v>76</v>
      </c>
      <c r="Y457" s="18">
        <f t="shared" si="139"/>
        <v>77485.999969351324</v>
      </c>
      <c r="Z457" s="17"/>
      <c r="AA457" s="17"/>
      <c r="AB457" s="17"/>
      <c r="AC457" s="17"/>
      <c r="AD457" s="17"/>
      <c r="AE457" s="17"/>
      <c r="AF457" s="25"/>
      <c r="AT457">
        <f t="shared" si="130"/>
        <v>1</v>
      </c>
    </row>
    <row r="458" spans="1:46" x14ac:dyDescent="0.25">
      <c r="A458" s="3" t="s">
        <v>47</v>
      </c>
      <c r="B458" s="3">
        <v>455</v>
      </c>
      <c r="C458" s="3">
        <v>455</v>
      </c>
      <c r="D458" s="28">
        <f t="shared" si="131"/>
        <v>0</v>
      </c>
      <c r="E458" s="10">
        <v>0</v>
      </c>
      <c r="F458" s="17">
        <f t="shared" si="140"/>
        <v>0</v>
      </c>
      <c r="G458" s="17">
        <f t="shared" si="141"/>
        <v>0</v>
      </c>
      <c r="H458" s="17">
        <f t="shared" si="127"/>
        <v>0</v>
      </c>
      <c r="I458" s="27">
        <f t="shared" si="128"/>
        <v>0</v>
      </c>
      <c r="J458" s="17">
        <f t="shared" si="129"/>
        <v>270.75599999999997</v>
      </c>
      <c r="K458" s="17">
        <f t="shared" si="132"/>
        <v>270.75599999999997</v>
      </c>
      <c r="L458" s="17">
        <f t="shared" si="133"/>
        <v>0</v>
      </c>
      <c r="M458" s="18">
        <f t="shared" si="142"/>
        <v>0</v>
      </c>
      <c r="N458" s="18">
        <f t="shared" si="134"/>
        <v>1</v>
      </c>
      <c r="O458" s="18">
        <f t="shared" si="143"/>
        <v>101955.26311756753</v>
      </c>
      <c r="P458" s="18">
        <f t="shared" si="144"/>
        <v>235655.80861240931</v>
      </c>
      <c r="Q458" s="18">
        <f t="shared" si="135"/>
        <v>133700.54549484176</v>
      </c>
      <c r="R458" s="18">
        <f t="shared" si="136"/>
        <v>0</v>
      </c>
      <c r="S458" s="18">
        <f t="shared" si="137"/>
        <v>0</v>
      </c>
      <c r="T458" s="18">
        <f t="shared" si="138"/>
        <v>0</v>
      </c>
      <c r="U458" s="18">
        <v>0</v>
      </c>
      <c r="V458" s="18"/>
      <c r="W458" s="18"/>
      <c r="X458" s="18">
        <f>76</f>
        <v>76</v>
      </c>
      <c r="Y458" s="18">
        <f t="shared" si="139"/>
        <v>77485.999969351324</v>
      </c>
      <c r="Z458" s="17"/>
      <c r="AA458" s="17"/>
      <c r="AB458" s="17"/>
      <c r="AC458" s="17"/>
      <c r="AD458" s="17"/>
      <c r="AE458" s="17"/>
      <c r="AF458" s="25"/>
      <c r="AT458">
        <f t="shared" si="130"/>
        <v>1</v>
      </c>
    </row>
    <row r="459" spans="1:46" x14ac:dyDescent="0.25">
      <c r="A459" s="3" t="s">
        <v>47</v>
      </c>
      <c r="B459" s="3">
        <v>456</v>
      </c>
      <c r="C459" s="3">
        <v>456</v>
      </c>
      <c r="D459" s="28">
        <f t="shared" si="131"/>
        <v>0</v>
      </c>
      <c r="E459" s="10">
        <v>0</v>
      </c>
      <c r="F459" s="17">
        <f t="shared" si="140"/>
        <v>0</v>
      </c>
      <c r="G459" s="17">
        <f t="shared" si="141"/>
        <v>0</v>
      </c>
      <c r="H459" s="17">
        <f t="shared" si="127"/>
        <v>0</v>
      </c>
      <c r="I459" s="27">
        <f t="shared" si="128"/>
        <v>0</v>
      </c>
      <c r="J459" s="17">
        <f t="shared" si="129"/>
        <v>270.75599999999997</v>
      </c>
      <c r="K459" s="17">
        <f t="shared" si="132"/>
        <v>270.75599999999997</v>
      </c>
      <c r="L459" s="17">
        <f t="shared" si="133"/>
        <v>0</v>
      </c>
      <c r="M459" s="18">
        <f t="shared" si="142"/>
        <v>0</v>
      </c>
      <c r="N459" s="18">
        <f t="shared" si="134"/>
        <v>1</v>
      </c>
      <c r="O459" s="18">
        <f t="shared" si="143"/>
        <v>101955.26311756753</v>
      </c>
      <c r="P459" s="18">
        <f t="shared" si="144"/>
        <v>235926.5646124093</v>
      </c>
      <c r="Q459" s="18">
        <f t="shared" si="135"/>
        <v>133971.30149484175</v>
      </c>
      <c r="R459" s="18">
        <f t="shared" si="136"/>
        <v>0</v>
      </c>
      <c r="S459" s="18">
        <f t="shared" si="137"/>
        <v>0</v>
      </c>
      <c r="T459" s="18">
        <f t="shared" si="138"/>
        <v>0</v>
      </c>
      <c r="U459" s="18">
        <v>0</v>
      </c>
      <c r="V459" s="18"/>
      <c r="W459" s="18"/>
      <c r="X459" s="18">
        <f>76</f>
        <v>76</v>
      </c>
      <c r="Y459" s="18">
        <f t="shared" si="139"/>
        <v>77485.999969351324</v>
      </c>
      <c r="Z459" s="17"/>
      <c r="AA459" s="17"/>
      <c r="AB459" s="17"/>
      <c r="AC459" s="17"/>
      <c r="AD459" s="17"/>
      <c r="AE459" s="17"/>
      <c r="AF459" s="25"/>
      <c r="AT459">
        <f t="shared" si="130"/>
        <v>1</v>
      </c>
    </row>
    <row r="460" spans="1:46" x14ac:dyDescent="0.25">
      <c r="A460" s="3" t="s">
        <v>47</v>
      </c>
      <c r="B460" s="3">
        <v>457</v>
      </c>
      <c r="C460" s="3">
        <v>457</v>
      </c>
      <c r="D460" s="28">
        <f t="shared" si="131"/>
        <v>0</v>
      </c>
      <c r="E460" s="10">
        <v>0</v>
      </c>
      <c r="F460" s="17">
        <f t="shared" si="140"/>
        <v>0</v>
      </c>
      <c r="G460" s="17">
        <f t="shared" si="141"/>
        <v>0</v>
      </c>
      <c r="H460" s="17">
        <f t="shared" si="127"/>
        <v>0</v>
      </c>
      <c r="I460" s="27">
        <f t="shared" si="128"/>
        <v>0</v>
      </c>
      <c r="J460" s="17">
        <f t="shared" si="129"/>
        <v>270.75599999999997</v>
      </c>
      <c r="K460" s="17">
        <f t="shared" si="132"/>
        <v>270.75599999999997</v>
      </c>
      <c r="L460" s="17">
        <f t="shared" si="133"/>
        <v>0</v>
      </c>
      <c r="M460" s="18">
        <f t="shared" si="142"/>
        <v>0</v>
      </c>
      <c r="N460" s="18">
        <f t="shared" si="134"/>
        <v>1</v>
      </c>
      <c r="O460" s="18">
        <f t="shared" si="143"/>
        <v>101955.26311756753</v>
      </c>
      <c r="P460" s="18">
        <f t="shared" si="144"/>
        <v>236197.3206124093</v>
      </c>
      <c r="Q460" s="18">
        <f t="shared" si="135"/>
        <v>134242.05749484175</v>
      </c>
      <c r="R460" s="18">
        <f t="shared" si="136"/>
        <v>0</v>
      </c>
      <c r="S460" s="18">
        <f t="shared" si="137"/>
        <v>0</v>
      </c>
      <c r="T460" s="18">
        <f t="shared" si="138"/>
        <v>0</v>
      </c>
      <c r="U460" s="18">
        <v>0</v>
      </c>
      <c r="V460" s="18"/>
      <c r="W460" s="18"/>
      <c r="X460" s="18">
        <f>76</f>
        <v>76</v>
      </c>
      <c r="Y460" s="18">
        <f t="shared" si="139"/>
        <v>77485.999969351324</v>
      </c>
      <c r="Z460" s="17"/>
      <c r="AA460" s="17"/>
      <c r="AB460" s="17"/>
      <c r="AC460" s="17"/>
      <c r="AD460" s="17"/>
      <c r="AE460" s="17"/>
      <c r="AF460" s="25"/>
      <c r="AT460">
        <f t="shared" si="130"/>
        <v>1</v>
      </c>
    </row>
    <row r="461" spans="1:46" x14ac:dyDescent="0.25">
      <c r="A461" s="3" t="s">
        <v>47</v>
      </c>
      <c r="B461" s="3">
        <v>458</v>
      </c>
      <c r="C461" s="3">
        <v>458</v>
      </c>
      <c r="D461" s="28">
        <f t="shared" si="131"/>
        <v>0</v>
      </c>
      <c r="E461" s="10">
        <v>0</v>
      </c>
      <c r="F461" s="17">
        <f t="shared" si="140"/>
        <v>0</v>
      </c>
      <c r="G461" s="17">
        <f t="shared" si="141"/>
        <v>0</v>
      </c>
      <c r="H461" s="17">
        <f t="shared" si="127"/>
        <v>0</v>
      </c>
      <c r="I461" s="27">
        <f t="shared" si="128"/>
        <v>0</v>
      </c>
      <c r="J461" s="17">
        <f t="shared" si="129"/>
        <v>270.75599999999997</v>
      </c>
      <c r="K461" s="17">
        <f t="shared" si="132"/>
        <v>270.75599999999997</v>
      </c>
      <c r="L461" s="17">
        <f t="shared" si="133"/>
        <v>0</v>
      </c>
      <c r="M461" s="18">
        <f t="shared" si="142"/>
        <v>0</v>
      </c>
      <c r="N461" s="18">
        <f t="shared" si="134"/>
        <v>1</v>
      </c>
      <c r="O461" s="18">
        <f t="shared" si="143"/>
        <v>101955.26311756753</v>
      </c>
      <c r="P461" s="18">
        <f t="shared" si="144"/>
        <v>236468.07661240929</v>
      </c>
      <c r="Q461" s="18">
        <f t="shared" si="135"/>
        <v>134512.81349484174</v>
      </c>
      <c r="R461" s="18">
        <f t="shared" si="136"/>
        <v>0</v>
      </c>
      <c r="S461" s="18">
        <f t="shared" si="137"/>
        <v>0</v>
      </c>
      <c r="T461" s="18">
        <f t="shared" si="138"/>
        <v>0</v>
      </c>
      <c r="U461" s="18">
        <v>0</v>
      </c>
      <c r="V461" s="18"/>
      <c r="W461" s="18"/>
      <c r="X461" s="18">
        <f>76</f>
        <v>76</v>
      </c>
      <c r="Y461" s="18">
        <f t="shared" si="139"/>
        <v>77485.999969351324</v>
      </c>
      <c r="Z461" s="17"/>
      <c r="AA461" s="17"/>
      <c r="AB461" s="17"/>
      <c r="AC461" s="17"/>
      <c r="AD461" s="17"/>
      <c r="AE461" s="17"/>
      <c r="AF461" s="25"/>
      <c r="AT461">
        <f t="shared" si="130"/>
        <v>1</v>
      </c>
    </row>
    <row r="462" spans="1:46" x14ac:dyDescent="0.25">
      <c r="A462" s="3" t="s">
        <v>47</v>
      </c>
      <c r="B462" s="3">
        <v>459</v>
      </c>
      <c r="C462" s="3">
        <v>459</v>
      </c>
      <c r="D462" s="28">
        <f t="shared" si="131"/>
        <v>0</v>
      </c>
      <c r="E462" s="10">
        <v>0</v>
      </c>
      <c r="F462" s="17">
        <f t="shared" si="140"/>
        <v>0</v>
      </c>
      <c r="G462" s="17">
        <f t="shared" si="141"/>
        <v>0</v>
      </c>
      <c r="H462" s="17">
        <f t="shared" si="127"/>
        <v>0</v>
      </c>
      <c r="I462" s="27">
        <f t="shared" si="128"/>
        <v>0</v>
      </c>
      <c r="J462" s="17">
        <f t="shared" si="129"/>
        <v>270.75599999999997</v>
      </c>
      <c r="K462" s="17">
        <f t="shared" si="132"/>
        <v>270.75599999999997</v>
      </c>
      <c r="L462" s="17">
        <f t="shared" si="133"/>
        <v>0</v>
      </c>
      <c r="M462" s="18">
        <f t="shared" si="142"/>
        <v>0</v>
      </c>
      <c r="N462" s="18">
        <f t="shared" si="134"/>
        <v>1</v>
      </c>
      <c r="O462" s="18">
        <f t="shared" si="143"/>
        <v>101955.26311756753</v>
      </c>
      <c r="P462" s="18">
        <f t="shared" si="144"/>
        <v>236738.83261240929</v>
      </c>
      <c r="Q462" s="18">
        <f t="shared" si="135"/>
        <v>134783.56949484174</v>
      </c>
      <c r="R462" s="18">
        <f t="shared" si="136"/>
        <v>0</v>
      </c>
      <c r="S462" s="18">
        <f t="shared" si="137"/>
        <v>0</v>
      </c>
      <c r="T462" s="18">
        <f t="shared" si="138"/>
        <v>0</v>
      </c>
      <c r="U462" s="18">
        <v>0</v>
      </c>
      <c r="V462" s="18"/>
      <c r="W462" s="18"/>
      <c r="X462" s="18">
        <f>76</f>
        <v>76</v>
      </c>
      <c r="Y462" s="18">
        <f t="shared" si="139"/>
        <v>77485.999969351324</v>
      </c>
      <c r="Z462" s="17"/>
      <c r="AA462" s="17"/>
      <c r="AB462" s="17"/>
      <c r="AC462" s="17"/>
      <c r="AD462" s="17"/>
      <c r="AE462" s="17"/>
      <c r="AF462" s="25"/>
      <c r="AT462">
        <f t="shared" si="130"/>
        <v>1</v>
      </c>
    </row>
    <row r="463" spans="1:46" x14ac:dyDescent="0.25">
      <c r="A463" s="3" t="s">
        <v>47</v>
      </c>
      <c r="B463" s="3">
        <v>460</v>
      </c>
      <c r="C463" s="3">
        <v>460</v>
      </c>
      <c r="D463" s="28">
        <f t="shared" si="131"/>
        <v>0</v>
      </c>
      <c r="E463" s="10">
        <v>0</v>
      </c>
      <c r="F463" s="17">
        <f t="shared" si="140"/>
        <v>0</v>
      </c>
      <c r="G463" s="17">
        <f t="shared" si="141"/>
        <v>0</v>
      </c>
      <c r="H463" s="17">
        <f t="shared" si="127"/>
        <v>0</v>
      </c>
      <c r="I463" s="27">
        <f t="shared" si="128"/>
        <v>0</v>
      </c>
      <c r="J463" s="17">
        <f t="shared" si="129"/>
        <v>270.75599999999997</v>
      </c>
      <c r="K463" s="17">
        <f t="shared" si="132"/>
        <v>270.75599999999997</v>
      </c>
      <c r="L463" s="17">
        <f t="shared" si="133"/>
        <v>0</v>
      </c>
      <c r="M463" s="18">
        <f t="shared" si="142"/>
        <v>0</v>
      </c>
      <c r="N463" s="18">
        <f t="shared" si="134"/>
        <v>1</v>
      </c>
      <c r="O463" s="18">
        <f t="shared" si="143"/>
        <v>101955.26311756753</v>
      </c>
      <c r="P463" s="18">
        <f t="shared" si="144"/>
        <v>237009.58861240928</v>
      </c>
      <c r="Q463" s="18">
        <f t="shared" si="135"/>
        <v>135054.32549484173</v>
      </c>
      <c r="R463" s="18">
        <f t="shared" si="136"/>
        <v>0</v>
      </c>
      <c r="S463" s="18">
        <f t="shared" si="137"/>
        <v>0</v>
      </c>
      <c r="T463" s="18">
        <f t="shared" si="138"/>
        <v>0</v>
      </c>
      <c r="U463" s="18">
        <v>0</v>
      </c>
      <c r="V463" s="18"/>
      <c r="W463" s="18"/>
      <c r="X463" s="18">
        <f>76</f>
        <v>76</v>
      </c>
      <c r="Y463" s="18">
        <f t="shared" si="139"/>
        <v>77485.999969351324</v>
      </c>
      <c r="Z463" s="17"/>
      <c r="AA463" s="17"/>
      <c r="AB463" s="17"/>
      <c r="AC463" s="17"/>
      <c r="AD463" s="17"/>
      <c r="AE463" s="17"/>
      <c r="AF463" s="25"/>
      <c r="AT463">
        <f t="shared" si="130"/>
        <v>1</v>
      </c>
    </row>
    <row r="464" spans="1:46" x14ac:dyDescent="0.25">
      <c r="A464" s="3" t="s">
        <v>47</v>
      </c>
      <c r="B464" s="3">
        <v>461</v>
      </c>
      <c r="C464" s="3">
        <v>461</v>
      </c>
      <c r="D464" s="28">
        <f t="shared" si="131"/>
        <v>0</v>
      </c>
      <c r="E464" s="10">
        <v>0</v>
      </c>
      <c r="F464" s="17">
        <f t="shared" si="140"/>
        <v>0</v>
      </c>
      <c r="G464" s="17">
        <f t="shared" si="141"/>
        <v>0</v>
      </c>
      <c r="H464" s="17">
        <f t="shared" si="127"/>
        <v>0</v>
      </c>
      <c r="I464" s="27">
        <f t="shared" si="128"/>
        <v>0</v>
      </c>
      <c r="J464" s="17">
        <f t="shared" si="129"/>
        <v>270.75599999999997</v>
      </c>
      <c r="K464" s="17">
        <f t="shared" si="132"/>
        <v>270.75599999999997</v>
      </c>
      <c r="L464" s="17">
        <f t="shared" si="133"/>
        <v>0</v>
      </c>
      <c r="M464" s="18">
        <f t="shared" si="142"/>
        <v>0</v>
      </c>
      <c r="N464" s="18">
        <f t="shared" si="134"/>
        <v>1</v>
      </c>
      <c r="O464" s="18">
        <f t="shared" si="143"/>
        <v>101955.26311756753</v>
      </c>
      <c r="P464" s="18">
        <f t="shared" si="144"/>
        <v>237280.34461240927</v>
      </c>
      <c r="Q464" s="18">
        <f t="shared" si="135"/>
        <v>135325.08149484172</v>
      </c>
      <c r="R464" s="18">
        <f t="shared" si="136"/>
        <v>0</v>
      </c>
      <c r="S464" s="18">
        <f t="shared" si="137"/>
        <v>0</v>
      </c>
      <c r="T464" s="18">
        <f t="shared" si="138"/>
        <v>0</v>
      </c>
      <c r="U464" s="18">
        <v>0</v>
      </c>
      <c r="V464" s="18"/>
      <c r="W464" s="18"/>
      <c r="X464" s="18">
        <f>76</f>
        <v>76</v>
      </c>
      <c r="Y464" s="18">
        <f t="shared" si="139"/>
        <v>77485.999969351324</v>
      </c>
      <c r="Z464" s="17"/>
      <c r="AA464" s="17"/>
      <c r="AB464" s="17"/>
      <c r="AC464" s="17"/>
      <c r="AD464" s="17"/>
      <c r="AE464" s="17"/>
      <c r="AF464" s="25"/>
      <c r="AT464">
        <f t="shared" si="130"/>
        <v>1</v>
      </c>
    </row>
    <row r="465" spans="1:46" x14ac:dyDescent="0.25">
      <c r="A465" s="3" t="s">
        <v>47</v>
      </c>
      <c r="B465" s="3">
        <v>462</v>
      </c>
      <c r="C465" s="3">
        <v>462</v>
      </c>
      <c r="D465" s="28">
        <f t="shared" si="131"/>
        <v>0</v>
      </c>
      <c r="E465" s="10">
        <v>0</v>
      </c>
      <c r="F465" s="17">
        <f t="shared" si="140"/>
        <v>0</v>
      </c>
      <c r="G465" s="17">
        <f t="shared" si="141"/>
        <v>0</v>
      </c>
      <c r="H465" s="17">
        <f t="shared" si="127"/>
        <v>0</v>
      </c>
      <c r="I465" s="27">
        <f t="shared" si="128"/>
        <v>0</v>
      </c>
      <c r="J465" s="17">
        <f t="shared" si="129"/>
        <v>270.75599999999997</v>
      </c>
      <c r="K465" s="17">
        <f t="shared" si="132"/>
        <v>270.75599999999997</v>
      </c>
      <c r="L465" s="17">
        <f t="shared" si="133"/>
        <v>0</v>
      </c>
      <c r="M465" s="18">
        <f t="shared" si="142"/>
        <v>0</v>
      </c>
      <c r="N465" s="18">
        <f t="shared" si="134"/>
        <v>1</v>
      </c>
      <c r="O465" s="18">
        <f t="shared" si="143"/>
        <v>101955.26311756753</v>
      </c>
      <c r="P465" s="18">
        <f t="shared" si="144"/>
        <v>237551.10061240927</v>
      </c>
      <c r="Q465" s="18">
        <f t="shared" si="135"/>
        <v>135595.83749484172</v>
      </c>
      <c r="R465" s="18">
        <f t="shared" si="136"/>
        <v>0</v>
      </c>
      <c r="S465" s="18">
        <f t="shared" si="137"/>
        <v>0</v>
      </c>
      <c r="T465" s="18">
        <f t="shared" si="138"/>
        <v>0</v>
      </c>
      <c r="U465" s="18">
        <v>0</v>
      </c>
      <c r="V465" s="18"/>
      <c r="W465" s="18"/>
      <c r="X465" s="18">
        <f>76</f>
        <v>76</v>
      </c>
      <c r="Y465" s="18">
        <f t="shared" si="139"/>
        <v>77485.999969351324</v>
      </c>
      <c r="Z465" s="17"/>
      <c r="AA465" s="17"/>
      <c r="AB465" s="17"/>
      <c r="AC465" s="17"/>
      <c r="AD465" s="17"/>
      <c r="AE465" s="17"/>
      <c r="AF465" s="25"/>
      <c r="AT465">
        <f t="shared" si="130"/>
        <v>1</v>
      </c>
    </row>
    <row r="466" spans="1:46" x14ac:dyDescent="0.25">
      <c r="A466" s="3" t="s">
        <v>47</v>
      </c>
      <c r="B466" s="3">
        <v>463</v>
      </c>
      <c r="C466" s="3">
        <v>463</v>
      </c>
      <c r="D466" s="28">
        <f t="shared" si="131"/>
        <v>0</v>
      </c>
      <c r="E466" s="10">
        <v>0</v>
      </c>
      <c r="F466" s="17">
        <f t="shared" si="140"/>
        <v>0</v>
      </c>
      <c r="G466" s="17">
        <f t="shared" si="141"/>
        <v>0</v>
      </c>
      <c r="H466" s="17">
        <f t="shared" si="127"/>
        <v>0</v>
      </c>
      <c r="I466" s="27">
        <f t="shared" si="128"/>
        <v>0</v>
      </c>
      <c r="J466" s="17">
        <f t="shared" si="129"/>
        <v>270.75599999999997</v>
      </c>
      <c r="K466" s="17">
        <f t="shared" si="132"/>
        <v>270.75599999999997</v>
      </c>
      <c r="L466" s="17">
        <f t="shared" si="133"/>
        <v>0</v>
      </c>
      <c r="M466" s="18">
        <f t="shared" si="142"/>
        <v>0</v>
      </c>
      <c r="N466" s="18">
        <f t="shared" si="134"/>
        <v>1</v>
      </c>
      <c r="O466" s="18">
        <f t="shared" si="143"/>
        <v>101955.26311756753</v>
      </c>
      <c r="P466" s="18">
        <f t="shared" si="144"/>
        <v>237821.85661240926</v>
      </c>
      <c r="Q466" s="18">
        <f t="shared" si="135"/>
        <v>135866.59349484171</v>
      </c>
      <c r="R466" s="18">
        <f t="shared" si="136"/>
        <v>0</v>
      </c>
      <c r="S466" s="18">
        <f t="shared" si="137"/>
        <v>0</v>
      </c>
      <c r="T466" s="18">
        <f t="shared" si="138"/>
        <v>0</v>
      </c>
      <c r="U466" s="18">
        <v>0</v>
      </c>
      <c r="V466" s="18"/>
      <c r="W466" s="18"/>
      <c r="X466" s="18">
        <f>76</f>
        <v>76</v>
      </c>
      <c r="Y466" s="18">
        <f t="shared" si="139"/>
        <v>77485.999969351324</v>
      </c>
      <c r="Z466" s="17"/>
      <c r="AA466" s="17"/>
      <c r="AB466" s="17"/>
      <c r="AC466" s="17"/>
      <c r="AD466" s="17"/>
      <c r="AE466" s="17"/>
      <c r="AF466" s="25"/>
      <c r="AT466">
        <f t="shared" si="130"/>
        <v>1</v>
      </c>
    </row>
    <row r="467" spans="1:46" x14ac:dyDescent="0.25">
      <c r="A467" s="3" t="s">
        <v>47</v>
      </c>
      <c r="B467" s="3">
        <v>464</v>
      </c>
      <c r="C467" s="3">
        <v>464</v>
      </c>
      <c r="D467" s="28">
        <f t="shared" si="131"/>
        <v>0</v>
      </c>
      <c r="E467" s="10">
        <v>0</v>
      </c>
      <c r="F467" s="17">
        <f t="shared" si="140"/>
        <v>0</v>
      </c>
      <c r="G467" s="17">
        <f t="shared" si="141"/>
        <v>0</v>
      </c>
      <c r="H467" s="17">
        <f t="shared" si="127"/>
        <v>0</v>
      </c>
      <c r="I467" s="27">
        <f t="shared" si="128"/>
        <v>0</v>
      </c>
      <c r="J467" s="17">
        <f t="shared" si="129"/>
        <v>270.75599999999997</v>
      </c>
      <c r="K467" s="17">
        <f t="shared" si="132"/>
        <v>270.75599999999997</v>
      </c>
      <c r="L467" s="17">
        <f t="shared" si="133"/>
        <v>0</v>
      </c>
      <c r="M467" s="18">
        <f t="shared" si="142"/>
        <v>0</v>
      </c>
      <c r="N467" s="18">
        <f t="shared" si="134"/>
        <v>1</v>
      </c>
      <c r="O467" s="18">
        <f t="shared" si="143"/>
        <v>101955.26311756753</v>
      </c>
      <c r="P467" s="18">
        <f t="shared" si="144"/>
        <v>238092.61261240926</v>
      </c>
      <c r="Q467" s="18">
        <f t="shared" si="135"/>
        <v>136137.34949484171</v>
      </c>
      <c r="R467" s="18">
        <f t="shared" si="136"/>
        <v>0</v>
      </c>
      <c r="S467" s="18">
        <f t="shared" si="137"/>
        <v>0</v>
      </c>
      <c r="T467" s="18">
        <f t="shared" si="138"/>
        <v>0</v>
      </c>
      <c r="U467" s="18">
        <v>0</v>
      </c>
      <c r="V467" s="18"/>
      <c r="W467" s="18"/>
      <c r="X467" s="18">
        <f>76</f>
        <v>76</v>
      </c>
      <c r="Y467" s="18">
        <f t="shared" si="139"/>
        <v>77485.999969351324</v>
      </c>
      <c r="Z467" s="17"/>
      <c r="AA467" s="17"/>
      <c r="AB467" s="17"/>
      <c r="AC467" s="17"/>
      <c r="AD467" s="17"/>
      <c r="AE467" s="17"/>
      <c r="AF467" s="25"/>
      <c r="AT467">
        <f t="shared" si="130"/>
        <v>1</v>
      </c>
    </row>
    <row r="468" spans="1:46" x14ac:dyDescent="0.25">
      <c r="A468" s="3" t="s">
        <v>47</v>
      </c>
      <c r="B468" s="3">
        <v>465</v>
      </c>
      <c r="C468" s="3">
        <v>465</v>
      </c>
      <c r="D468" s="28">
        <f t="shared" si="131"/>
        <v>0</v>
      </c>
      <c r="E468" s="10">
        <v>0</v>
      </c>
      <c r="F468" s="17">
        <f t="shared" si="140"/>
        <v>0</v>
      </c>
      <c r="G468" s="17">
        <f t="shared" si="141"/>
        <v>0</v>
      </c>
      <c r="H468" s="17">
        <f t="shared" si="127"/>
        <v>0</v>
      </c>
      <c r="I468" s="27">
        <f t="shared" si="128"/>
        <v>0</v>
      </c>
      <c r="J468" s="17">
        <f t="shared" si="129"/>
        <v>270.75599999999997</v>
      </c>
      <c r="K468" s="17">
        <f t="shared" si="132"/>
        <v>270.75599999999997</v>
      </c>
      <c r="L468" s="17">
        <f t="shared" si="133"/>
        <v>0</v>
      </c>
      <c r="M468" s="18">
        <f t="shared" si="142"/>
        <v>0</v>
      </c>
      <c r="N468" s="18">
        <f t="shared" si="134"/>
        <v>1</v>
      </c>
      <c r="O468" s="18">
        <f t="shared" si="143"/>
        <v>101955.26311756753</v>
      </c>
      <c r="P468" s="18">
        <f t="shared" si="144"/>
        <v>238363.36861240925</v>
      </c>
      <c r="Q468" s="18">
        <f t="shared" si="135"/>
        <v>136408.1054948417</v>
      </c>
      <c r="R468" s="18">
        <f t="shared" si="136"/>
        <v>0</v>
      </c>
      <c r="S468" s="18">
        <f t="shared" si="137"/>
        <v>0</v>
      </c>
      <c r="T468" s="18">
        <f t="shared" si="138"/>
        <v>0</v>
      </c>
      <c r="U468" s="18">
        <v>0</v>
      </c>
      <c r="V468" s="18"/>
      <c r="W468" s="18"/>
      <c r="X468" s="18">
        <f>76</f>
        <v>76</v>
      </c>
      <c r="Y468" s="18">
        <f t="shared" si="139"/>
        <v>77485.999969351324</v>
      </c>
      <c r="Z468" s="17"/>
      <c r="AA468" s="17"/>
      <c r="AB468" s="17"/>
      <c r="AC468" s="17"/>
      <c r="AD468" s="17"/>
      <c r="AE468" s="17"/>
      <c r="AF468" s="25"/>
      <c r="AT468">
        <f t="shared" si="130"/>
        <v>1</v>
      </c>
    </row>
    <row r="469" spans="1:46" x14ac:dyDescent="0.25">
      <c r="A469" s="3" t="s">
        <v>47</v>
      </c>
      <c r="B469" s="3">
        <v>466</v>
      </c>
      <c r="C469" s="3">
        <v>466</v>
      </c>
      <c r="D469" s="28">
        <f t="shared" si="131"/>
        <v>0</v>
      </c>
      <c r="E469" s="10">
        <v>0</v>
      </c>
      <c r="F469" s="17">
        <f t="shared" si="140"/>
        <v>0</v>
      </c>
      <c r="G469" s="17">
        <f t="shared" si="141"/>
        <v>0</v>
      </c>
      <c r="H469" s="17">
        <f t="shared" si="127"/>
        <v>0</v>
      </c>
      <c r="I469" s="27">
        <f t="shared" si="128"/>
        <v>0</v>
      </c>
      <c r="J469" s="17">
        <f t="shared" si="129"/>
        <v>270.75599999999997</v>
      </c>
      <c r="K469" s="17">
        <f t="shared" si="132"/>
        <v>270.75599999999997</v>
      </c>
      <c r="L469" s="17">
        <f t="shared" si="133"/>
        <v>0</v>
      </c>
      <c r="M469" s="18">
        <f t="shared" si="142"/>
        <v>0</v>
      </c>
      <c r="N469" s="18">
        <f t="shared" si="134"/>
        <v>1</v>
      </c>
      <c r="O469" s="18">
        <f t="shared" si="143"/>
        <v>101955.26311756753</v>
      </c>
      <c r="P469" s="18">
        <f t="shared" si="144"/>
        <v>238634.12461240924</v>
      </c>
      <c r="Q469" s="18">
        <f t="shared" si="135"/>
        <v>136678.86149484169</v>
      </c>
      <c r="R469" s="18">
        <f t="shared" si="136"/>
        <v>0</v>
      </c>
      <c r="S469" s="18">
        <f t="shared" si="137"/>
        <v>0</v>
      </c>
      <c r="T469" s="18">
        <f t="shared" si="138"/>
        <v>0</v>
      </c>
      <c r="U469" s="18">
        <v>0</v>
      </c>
      <c r="V469" s="18"/>
      <c r="W469" s="18"/>
      <c r="X469" s="18">
        <f>76</f>
        <v>76</v>
      </c>
      <c r="Y469" s="18">
        <f t="shared" si="139"/>
        <v>77485.999969351324</v>
      </c>
      <c r="Z469" s="17"/>
      <c r="AA469" s="17"/>
      <c r="AB469" s="17"/>
      <c r="AC469" s="17"/>
      <c r="AD469" s="17"/>
      <c r="AE469" s="17"/>
      <c r="AF469" s="25"/>
      <c r="AT469">
        <f t="shared" si="130"/>
        <v>1</v>
      </c>
    </row>
    <row r="470" spans="1:46" x14ac:dyDescent="0.25">
      <c r="A470" s="3" t="s">
        <v>47</v>
      </c>
      <c r="B470" s="3">
        <v>467</v>
      </c>
      <c r="C470" s="3">
        <v>467</v>
      </c>
      <c r="D470" s="28">
        <f t="shared" si="131"/>
        <v>0</v>
      </c>
      <c r="E470" s="10">
        <v>0</v>
      </c>
      <c r="F470" s="17">
        <f t="shared" si="140"/>
        <v>0</v>
      </c>
      <c r="G470" s="17">
        <f t="shared" si="141"/>
        <v>0</v>
      </c>
      <c r="H470" s="17">
        <f t="shared" si="127"/>
        <v>0</v>
      </c>
      <c r="I470" s="27">
        <f t="shared" si="128"/>
        <v>0</v>
      </c>
      <c r="J470" s="17">
        <f t="shared" si="129"/>
        <v>270.75599999999997</v>
      </c>
      <c r="K470" s="17">
        <f t="shared" si="132"/>
        <v>270.75599999999997</v>
      </c>
      <c r="L470" s="17">
        <f t="shared" si="133"/>
        <v>0</v>
      </c>
      <c r="M470" s="18">
        <f t="shared" si="142"/>
        <v>0</v>
      </c>
      <c r="N470" s="18">
        <f t="shared" si="134"/>
        <v>1</v>
      </c>
      <c r="O470" s="18">
        <f t="shared" si="143"/>
        <v>101955.26311756753</v>
      </c>
      <c r="P470" s="18">
        <f t="shared" si="144"/>
        <v>238904.88061240924</v>
      </c>
      <c r="Q470" s="18">
        <f t="shared" si="135"/>
        <v>136949.61749484169</v>
      </c>
      <c r="R470" s="18">
        <f t="shared" si="136"/>
        <v>0</v>
      </c>
      <c r="S470" s="18">
        <f t="shared" si="137"/>
        <v>0</v>
      </c>
      <c r="T470" s="18">
        <f t="shared" si="138"/>
        <v>0</v>
      </c>
      <c r="U470" s="18">
        <v>0</v>
      </c>
      <c r="V470" s="18"/>
      <c r="W470" s="18"/>
      <c r="X470" s="18">
        <f>76</f>
        <v>76</v>
      </c>
      <c r="Y470" s="18">
        <f t="shared" si="139"/>
        <v>77485.999969351324</v>
      </c>
      <c r="Z470" s="17"/>
      <c r="AA470" s="17"/>
      <c r="AB470" s="17"/>
      <c r="AC470" s="17"/>
      <c r="AD470" s="17"/>
      <c r="AE470" s="17"/>
      <c r="AF470" s="25"/>
      <c r="AT470">
        <f t="shared" si="130"/>
        <v>1</v>
      </c>
    </row>
    <row r="471" spans="1:46" x14ac:dyDescent="0.25">
      <c r="A471" s="3" t="s">
        <v>47</v>
      </c>
      <c r="B471" s="3">
        <v>468</v>
      </c>
      <c r="C471" s="3">
        <v>468</v>
      </c>
      <c r="D471" s="28">
        <f t="shared" si="131"/>
        <v>0</v>
      </c>
      <c r="E471" s="10">
        <v>0</v>
      </c>
      <c r="F471" s="17">
        <f t="shared" si="140"/>
        <v>0</v>
      </c>
      <c r="G471" s="17">
        <f t="shared" si="141"/>
        <v>0</v>
      </c>
      <c r="H471" s="17">
        <f t="shared" si="127"/>
        <v>0</v>
      </c>
      <c r="I471" s="27">
        <f t="shared" si="128"/>
        <v>0</v>
      </c>
      <c r="J471" s="17">
        <f t="shared" si="129"/>
        <v>270.75599999999997</v>
      </c>
      <c r="K471" s="17">
        <f t="shared" si="132"/>
        <v>270.75599999999997</v>
      </c>
      <c r="L471" s="17">
        <f t="shared" si="133"/>
        <v>0</v>
      </c>
      <c r="M471" s="18">
        <f t="shared" si="142"/>
        <v>0</v>
      </c>
      <c r="N471" s="18">
        <f t="shared" si="134"/>
        <v>1</v>
      </c>
      <c r="O471" s="18">
        <f t="shared" si="143"/>
        <v>101955.26311756753</v>
      </c>
      <c r="P471" s="18">
        <f t="shared" si="144"/>
        <v>239175.63661240923</v>
      </c>
      <c r="Q471" s="18">
        <f t="shared" si="135"/>
        <v>137220.37349484168</v>
      </c>
      <c r="R471" s="18">
        <f t="shared" si="136"/>
        <v>0</v>
      </c>
      <c r="S471" s="18">
        <f t="shared" si="137"/>
        <v>0</v>
      </c>
      <c r="T471" s="18">
        <f t="shared" si="138"/>
        <v>0</v>
      </c>
      <c r="U471" s="18">
        <v>0</v>
      </c>
      <c r="V471" s="18"/>
      <c r="W471" s="18"/>
      <c r="X471" s="18">
        <f>76</f>
        <v>76</v>
      </c>
      <c r="Y471" s="18">
        <f t="shared" si="139"/>
        <v>77485.999969351324</v>
      </c>
      <c r="Z471" s="17"/>
      <c r="AA471" s="17"/>
      <c r="AB471" s="17"/>
      <c r="AC471" s="17"/>
      <c r="AD471" s="17"/>
      <c r="AE471" s="17"/>
      <c r="AF471" s="25"/>
      <c r="AT471">
        <f t="shared" si="130"/>
        <v>1</v>
      </c>
    </row>
    <row r="472" spans="1:46" x14ac:dyDescent="0.25">
      <c r="A472" s="3" t="s">
        <v>47</v>
      </c>
      <c r="B472" s="3">
        <v>469</v>
      </c>
      <c r="C472" s="3">
        <v>469</v>
      </c>
      <c r="D472" s="28">
        <f t="shared" si="131"/>
        <v>0</v>
      </c>
      <c r="E472" s="10">
        <v>0</v>
      </c>
      <c r="F472" s="17">
        <f t="shared" si="140"/>
        <v>0</v>
      </c>
      <c r="G472" s="17">
        <f t="shared" si="141"/>
        <v>0</v>
      </c>
      <c r="H472" s="17">
        <f t="shared" si="127"/>
        <v>0</v>
      </c>
      <c r="I472" s="27">
        <f t="shared" si="128"/>
        <v>0</v>
      </c>
      <c r="J472" s="17">
        <f t="shared" si="129"/>
        <v>270.75599999999997</v>
      </c>
      <c r="K472" s="17">
        <f t="shared" si="132"/>
        <v>270.75599999999997</v>
      </c>
      <c r="L472" s="17">
        <f t="shared" si="133"/>
        <v>0</v>
      </c>
      <c r="M472" s="18">
        <f t="shared" si="142"/>
        <v>0</v>
      </c>
      <c r="N472" s="18">
        <f t="shared" si="134"/>
        <v>1</v>
      </c>
      <c r="O472" s="18">
        <f t="shared" si="143"/>
        <v>101955.26311756753</v>
      </c>
      <c r="P472" s="18">
        <f t="shared" si="144"/>
        <v>239446.39261240922</v>
      </c>
      <c r="Q472" s="18">
        <f t="shared" si="135"/>
        <v>137491.12949484168</v>
      </c>
      <c r="R472" s="18">
        <f t="shared" si="136"/>
        <v>0</v>
      </c>
      <c r="S472" s="18">
        <f t="shared" si="137"/>
        <v>0</v>
      </c>
      <c r="T472" s="18">
        <f t="shared" si="138"/>
        <v>0</v>
      </c>
      <c r="U472" s="18">
        <v>0</v>
      </c>
      <c r="V472" s="18"/>
      <c r="W472" s="18"/>
      <c r="X472" s="18">
        <f>76</f>
        <v>76</v>
      </c>
      <c r="Y472" s="18">
        <f t="shared" si="139"/>
        <v>77485.999969351324</v>
      </c>
      <c r="Z472" s="17"/>
      <c r="AA472" s="17"/>
      <c r="AB472" s="17"/>
      <c r="AC472" s="17"/>
      <c r="AD472" s="17"/>
      <c r="AE472" s="17"/>
      <c r="AF472" s="25"/>
      <c r="AT472">
        <f t="shared" si="130"/>
        <v>1</v>
      </c>
    </row>
    <row r="473" spans="1:46" x14ac:dyDescent="0.25">
      <c r="A473" s="3" t="s">
        <v>47</v>
      </c>
      <c r="B473" s="3">
        <v>470</v>
      </c>
      <c r="C473" s="3">
        <v>470</v>
      </c>
      <c r="D473" s="28">
        <f t="shared" si="131"/>
        <v>0</v>
      </c>
      <c r="E473" s="10">
        <v>0</v>
      </c>
      <c r="F473" s="17">
        <f t="shared" si="140"/>
        <v>0</v>
      </c>
      <c r="G473" s="17">
        <f t="shared" si="141"/>
        <v>0</v>
      </c>
      <c r="H473" s="17">
        <f t="shared" si="127"/>
        <v>0</v>
      </c>
      <c r="I473" s="27">
        <f t="shared" si="128"/>
        <v>0</v>
      </c>
      <c r="J473" s="17">
        <f t="shared" si="129"/>
        <v>270.75599999999997</v>
      </c>
      <c r="K473" s="17">
        <f t="shared" si="132"/>
        <v>270.75599999999997</v>
      </c>
      <c r="L473" s="17">
        <f t="shared" si="133"/>
        <v>0</v>
      </c>
      <c r="M473" s="18">
        <f t="shared" si="142"/>
        <v>0</v>
      </c>
      <c r="N473" s="18">
        <f t="shared" si="134"/>
        <v>1</v>
      </c>
      <c r="O473" s="18">
        <f t="shared" si="143"/>
        <v>101955.26311756753</v>
      </c>
      <c r="P473" s="18">
        <f t="shared" si="144"/>
        <v>239717.14861240922</v>
      </c>
      <c r="Q473" s="18">
        <f t="shared" si="135"/>
        <v>137761.88549484167</v>
      </c>
      <c r="R473" s="18">
        <f t="shared" si="136"/>
        <v>0</v>
      </c>
      <c r="S473" s="18">
        <f t="shared" si="137"/>
        <v>0</v>
      </c>
      <c r="T473" s="18">
        <f t="shared" si="138"/>
        <v>0</v>
      </c>
      <c r="U473" s="18">
        <v>0</v>
      </c>
      <c r="V473" s="18"/>
      <c r="W473" s="18"/>
      <c r="X473" s="18">
        <f>76</f>
        <v>76</v>
      </c>
      <c r="Y473" s="18">
        <f t="shared" si="139"/>
        <v>77485.999969351324</v>
      </c>
      <c r="Z473" s="17"/>
      <c r="AA473" s="17"/>
      <c r="AB473" s="17"/>
      <c r="AC473" s="17"/>
      <c r="AD473" s="17"/>
      <c r="AE473" s="17"/>
      <c r="AF473" s="25"/>
      <c r="AT473">
        <f t="shared" si="130"/>
        <v>1</v>
      </c>
    </row>
    <row r="474" spans="1:46" x14ac:dyDescent="0.25">
      <c r="A474" s="3" t="s">
        <v>47</v>
      </c>
      <c r="B474" s="3">
        <v>471</v>
      </c>
      <c r="C474" s="3">
        <v>471</v>
      </c>
      <c r="D474" s="28">
        <f t="shared" si="131"/>
        <v>0</v>
      </c>
      <c r="E474" s="10">
        <v>0</v>
      </c>
      <c r="F474" s="17">
        <f t="shared" si="140"/>
        <v>0</v>
      </c>
      <c r="G474" s="17">
        <f t="shared" si="141"/>
        <v>0</v>
      </c>
      <c r="H474" s="17">
        <f t="shared" si="127"/>
        <v>0</v>
      </c>
      <c r="I474" s="27">
        <f t="shared" si="128"/>
        <v>0</v>
      </c>
      <c r="J474" s="17">
        <f t="shared" si="129"/>
        <v>270.75599999999997</v>
      </c>
      <c r="K474" s="17">
        <f t="shared" si="132"/>
        <v>270.75599999999997</v>
      </c>
      <c r="L474" s="17">
        <f t="shared" si="133"/>
        <v>0</v>
      </c>
      <c r="M474" s="18">
        <f t="shared" si="142"/>
        <v>0</v>
      </c>
      <c r="N474" s="18">
        <f t="shared" si="134"/>
        <v>1</v>
      </c>
      <c r="O474" s="18">
        <f t="shared" si="143"/>
        <v>101955.26311756753</v>
      </c>
      <c r="P474" s="18">
        <f t="shared" si="144"/>
        <v>239987.90461240921</v>
      </c>
      <c r="Q474" s="18">
        <f t="shared" si="135"/>
        <v>138032.64149484166</v>
      </c>
      <c r="R474" s="18">
        <f t="shared" si="136"/>
        <v>0</v>
      </c>
      <c r="S474" s="18">
        <f t="shared" si="137"/>
        <v>0</v>
      </c>
      <c r="T474" s="18">
        <f t="shared" si="138"/>
        <v>0</v>
      </c>
      <c r="U474" s="18">
        <v>0</v>
      </c>
      <c r="V474" s="18"/>
      <c r="W474" s="18"/>
      <c r="X474" s="18">
        <f>76</f>
        <v>76</v>
      </c>
      <c r="Y474" s="18">
        <f t="shared" si="139"/>
        <v>77485.999969351324</v>
      </c>
      <c r="Z474" s="17"/>
      <c r="AA474" s="17"/>
      <c r="AB474" s="17"/>
      <c r="AC474" s="17"/>
      <c r="AD474" s="17"/>
      <c r="AE474" s="17"/>
      <c r="AF474" s="25"/>
      <c r="AT474">
        <f t="shared" si="130"/>
        <v>1</v>
      </c>
    </row>
    <row r="475" spans="1:46" x14ac:dyDescent="0.25">
      <c r="A475" s="3" t="s">
        <v>47</v>
      </c>
      <c r="B475" s="3">
        <v>472</v>
      </c>
      <c r="C475" s="3">
        <v>472</v>
      </c>
      <c r="D475" s="28">
        <f t="shared" si="131"/>
        <v>0</v>
      </c>
      <c r="E475" s="10">
        <v>0</v>
      </c>
      <c r="F475" s="17">
        <f t="shared" si="140"/>
        <v>0</v>
      </c>
      <c r="G475" s="17">
        <f t="shared" si="141"/>
        <v>0</v>
      </c>
      <c r="H475" s="17">
        <f t="shared" si="127"/>
        <v>0</v>
      </c>
      <c r="I475" s="27">
        <f t="shared" si="128"/>
        <v>0</v>
      </c>
      <c r="J475" s="17">
        <f t="shared" si="129"/>
        <v>270.75599999999997</v>
      </c>
      <c r="K475" s="17">
        <f t="shared" si="132"/>
        <v>270.75599999999997</v>
      </c>
      <c r="L475" s="17">
        <f t="shared" si="133"/>
        <v>0</v>
      </c>
      <c r="M475" s="18">
        <f t="shared" si="142"/>
        <v>0</v>
      </c>
      <c r="N475" s="18">
        <f t="shared" si="134"/>
        <v>1</v>
      </c>
      <c r="O475" s="18">
        <f t="shared" si="143"/>
        <v>101955.26311756753</v>
      </c>
      <c r="P475" s="18">
        <f t="shared" si="144"/>
        <v>240258.66061240921</v>
      </c>
      <c r="Q475" s="18">
        <f t="shared" si="135"/>
        <v>138303.39749484166</v>
      </c>
      <c r="R475" s="18">
        <f t="shared" si="136"/>
        <v>0</v>
      </c>
      <c r="S475" s="18">
        <f t="shared" si="137"/>
        <v>0</v>
      </c>
      <c r="T475" s="18">
        <f t="shared" si="138"/>
        <v>0</v>
      </c>
      <c r="U475" s="18">
        <v>0</v>
      </c>
      <c r="V475" s="18"/>
      <c r="W475" s="18"/>
      <c r="X475" s="18">
        <f>76</f>
        <v>76</v>
      </c>
      <c r="Y475" s="18">
        <f t="shared" si="139"/>
        <v>77485.999969351324</v>
      </c>
      <c r="Z475" s="17"/>
      <c r="AA475" s="17"/>
      <c r="AB475" s="17"/>
      <c r="AC475" s="17"/>
      <c r="AD475" s="17"/>
      <c r="AE475" s="17"/>
      <c r="AF475" s="25"/>
      <c r="AT475">
        <f t="shared" si="130"/>
        <v>1</v>
      </c>
    </row>
    <row r="476" spans="1:46" x14ac:dyDescent="0.25">
      <c r="A476" s="3" t="s">
        <v>47</v>
      </c>
      <c r="B476" s="3">
        <v>473</v>
      </c>
      <c r="C476" s="3">
        <v>473</v>
      </c>
      <c r="D476" s="28">
        <f t="shared" si="131"/>
        <v>0</v>
      </c>
      <c r="E476" s="10">
        <v>0</v>
      </c>
      <c r="F476" s="17">
        <f t="shared" si="140"/>
        <v>0</v>
      </c>
      <c r="G476" s="17">
        <f t="shared" si="141"/>
        <v>0</v>
      </c>
      <c r="H476" s="17">
        <f t="shared" si="127"/>
        <v>0</v>
      </c>
      <c r="I476" s="27">
        <f t="shared" si="128"/>
        <v>0</v>
      </c>
      <c r="J476" s="17">
        <f t="shared" si="129"/>
        <v>270.75599999999997</v>
      </c>
      <c r="K476" s="17">
        <f t="shared" si="132"/>
        <v>270.75599999999997</v>
      </c>
      <c r="L476" s="17">
        <f t="shared" si="133"/>
        <v>0</v>
      </c>
      <c r="M476" s="18">
        <f t="shared" si="142"/>
        <v>0</v>
      </c>
      <c r="N476" s="18">
        <f t="shared" si="134"/>
        <v>1</v>
      </c>
      <c r="O476" s="18">
        <f t="shared" si="143"/>
        <v>101955.26311756753</v>
      </c>
      <c r="P476" s="18">
        <f t="shared" si="144"/>
        <v>240529.4166124092</v>
      </c>
      <c r="Q476" s="18">
        <f t="shared" si="135"/>
        <v>138574.15349484165</v>
      </c>
      <c r="R476" s="18">
        <f t="shared" si="136"/>
        <v>0</v>
      </c>
      <c r="S476" s="18">
        <f t="shared" si="137"/>
        <v>0</v>
      </c>
      <c r="T476" s="18">
        <f t="shared" si="138"/>
        <v>0</v>
      </c>
      <c r="U476" s="18">
        <v>0</v>
      </c>
      <c r="V476" s="18"/>
      <c r="W476" s="18"/>
      <c r="X476" s="18">
        <f>76</f>
        <v>76</v>
      </c>
      <c r="Y476" s="18">
        <f t="shared" si="139"/>
        <v>77485.999969351324</v>
      </c>
      <c r="Z476" s="17"/>
      <c r="AA476" s="17"/>
      <c r="AB476" s="17"/>
      <c r="AC476" s="17"/>
      <c r="AD476" s="17"/>
      <c r="AE476" s="17"/>
      <c r="AF476" s="25"/>
      <c r="AT476">
        <f t="shared" si="130"/>
        <v>1</v>
      </c>
    </row>
    <row r="477" spans="1:46" x14ac:dyDescent="0.25">
      <c r="A477" s="3" t="s">
        <v>47</v>
      </c>
      <c r="B477" s="3">
        <v>474</v>
      </c>
      <c r="C477" s="3">
        <v>474</v>
      </c>
      <c r="D477" s="28">
        <f t="shared" si="131"/>
        <v>0</v>
      </c>
      <c r="E477" s="10">
        <v>0</v>
      </c>
      <c r="F477" s="17">
        <f t="shared" si="140"/>
        <v>0</v>
      </c>
      <c r="G477" s="17">
        <f t="shared" si="141"/>
        <v>0</v>
      </c>
      <c r="H477" s="17">
        <f t="shared" si="127"/>
        <v>0</v>
      </c>
      <c r="I477" s="27">
        <f t="shared" si="128"/>
        <v>0</v>
      </c>
      <c r="J477" s="17">
        <f t="shared" si="129"/>
        <v>270.75599999999997</v>
      </c>
      <c r="K477" s="17">
        <f t="shared" si="132"/>
        <v>270.75599999999997</v>
      </c>
      <c r="L477" s="17">
        <f t="shared" si="133"/>
        <v>0</v>
      </c>
      <c r="M477" s="18">
        <f t="shared" si="142"/>
        <v>0</v>
      </c>
      <c r="N477" s="18">
        <f t="shared" si="134"/>
        <v>1</v>
      </c>
      <c r="O477" s="18">
        <f t="shared" si="143"/>
        <v>101955.26311756753</v>
      </c>
      <c r="P477" s="18">
        <f t="shared" si="144"/>
        <v>240800.17261240919</v>
      </c>
      <c r="Q477" s="18">
        <f t="shared" si="135"/>
        <v>138844.90949484165</v>
      </c>
      <c r="R477" s="18">
        <f t="shared" si="136"/>
        <v>0</v>
      </c>
      <c r="S477" s="18">
        <f t="shared" si="137"/>
        <v>0</v>
      </c>
      <c r="T477" s="18">
        <f t="shared" si="138"/>
        <v>0</v>
      </c>
      <c r="U477" s="18">
        <v>0</v>
      </c>
      <c r="V477" s="18"/>
      <c r="W477" s="18"/>
      <c r="X477" s="18">
        <f>76</f>
        <v>76</v>
      </c>
      <c r="Y477" s="18">
        <f t="shared" si="139"/>
        <v>77485.999969351324</v>
      </c>
      <c r="Z477" s="17"/>
      <c r="AA477" s="17"/>
      <c r="AB477" s="17"/>
      <c r="AC477" s="17"/>
      <c r="AD477" s="17"/>
      <c r="AE477" s="17"/>
      <c r="AF477" s="25"/>
      <c r="AT477">
        <f t="shared" si="130"/>
        <v>1</v>
      </c>
    </row>
    <row r="478" spans="1:46" x14ac:dyDescent="0.25">
      <c r="A478" s="3" t="s">
        <v>47</v>
      </c>
      <c r="B478" s="3">
        <v>475</v>
      </c>
      <c r="C478" s="3">
        <v>475</v>
      </c>
      <c r="D478" s="28">
        <f t="shared" si="131"/>
        <v>0</v>
      </c>
      <c r="E478" s="10">
        <v>0</v>
      </c>
      <c r="F478" s="17">
        <f t="shared" si="140"/>
        <v>0</v>
      </c>
      <c r="G478" s="17">
        <f t="shared" si="141"/>
        <v>0</v>
      </c>
      <c r="H478" s="17">
        <f t="shared" si="127"/>
        <v>0</v>
      </c>
      <c r="I478" s="27">
        <f t="shared" si="128"/>
        <v>0</v>
      </c>
      <c r="J478" s="17">
        <f t="shared" si="129"/>
        <v>270.75599999999997</v>
      </c>
      <c r="K478" s="17">
        <f t="shared" si="132"/>
        <v>270.75599999999997</v>
      </c>
      <c r="L478" s="17">
        <f t="shared" si="133"/>
        <v>0</v>
      </c>
      <c r="M478" s="18">
        <f t="shared" si="142"/>
        <v>0</v>
      </c>
      <c r="N478" s="18">
        <f t="shared" si="134"/>
        <v>1</v>
      </c>
      <c r="O478" s="18">
        <f t="shared" si="143"/>
        <v>101955.26311756753</v>
      </c>
      <c r="P478" s="18">
        <f t="shared" si="144"/>
        <v>241070.92861240919</v>
      </c>
      <c r="Q478" s="18">
        <f t="shared" si="135"/>
        <v>139115.66549484164</v>
      </c>
      <c r="R478" s="18">
        <f t="shared" si="136"/>
        <v>0</v>
      </c>
      <c r="S478" s="18">
        <f t="shared" si="137"/>
        <v>0</v>
      </c>
      <c r="T478" s="18">
        <f t="shared" si="138"/>
        <v>0</v>
      </c>
      <c r="U478" s="18">
        <v>0</v>
      </c>
      <c r="V478" s="18"/>
      <c r="W478" s="18"/>
      <c r="X478" s="18">
        <f>76</f>
        <v>76</v>
      </c>
      <c r="Y478" s="18">
        <f t="shared" si="139"/>
        <v>77485.999969351324</v>
      </c>
      <c r="Z478" s="17"/>
      <c r="AA478" s="17"/>
      <c r="AB478" s="17"/>
      <c r="AC478" s="17"/>
      <c r="AD478" s="17"/>
      <c r="AE478" s="17"/>
      <c r="AF478" s="25"/>
      <c r="AT478">
        <f t="shared" si="130"/>
        <v>1</v>
      </c>
    </row>
    <row r="479" spans="1:46" x14ac:dyDescent="0.25">
      <c r="A479" s="3" t="s">
        <v>47</v>
      </c>
      <c r="B479" s="3">
        <v>476</v>
      </c>
      <c r="C479" s="3">
        <v>476</v>
      </c>
      <c r="D479" s="28">
        <f t="shared" si="131"/>
        <v>0</v>
      </c>
      <c r="E479" s="10">
        <v>0</v>
      </c>
      <c r="F479" s="17">
        <f t="shared" si="140"/>
        <v>0</v>
      </c>
      <c r="G479" s="17">
        <f t="shared" si="141"/>
        <v>0</v>
      </c>
      <c r="H479" s="17">
        <f t="shared" si="127"/>
        <v>0</v>
      </c>
      <c r="I479" s="27">
        <f t="shared" si="128"/>
        <v>0</v>
      </c>
      <c r="J479" s="17">
        <f t="shared" si="129"/>
        <v>270.75599999999997</v>
      </c>
      <c r="K479" s="17">
        <f t="shared" si="132"/>
        <v>270.75599999999997</v>
      </c>
      <c r="L479" s="17">
        <f t="shared" si="133"/>
        <v>0</v>
      </c>
      <c r="M479" s="18">
        <f t="shared" si="142"/>
        <v>0</v>
      </c>
      <c r="N479" s="18">
        <f t="shared" si="134"/>
        <v>1</v>
      </c>
      <c r="O479" s="18">
        <f t="shared" si="143"/>
        <v>101955.26311756753</v>
      </c>
      <c r="P479" s="18">
        <f t="shared" si="144"/>
        <v>241341.68461240918</v>
      </c>
      <c r="Q479" s="18">
        <f t="shared" si="135"/>
        <v>139386.42149484163</v>
      </c>
      <c r="R479" s="18">
        <f t="shared" si="136"/>
        <v>0</v>
      </c>
      <c r="S479" s="18">
        <f t="shared" si="137"/>
        <v>0</v>
      </c>
      <c r="T479" s="18">
        <f t="shared" si="138"/>
        <v>0</v>
      </c>
      <c r="U479" s="18">
        <v>0</v>
      </c>
      <c r="V479" s="18"/>
      <c r="W479" s="18"/>
      <c r="X479" s="18">
        <f>76</f>
        <v>76</v>
      </c>
      <c r="Y479" s="18">
        <f t="shared" si="139"/>
        <v>77485.999969351324</v>
      </c>
      <c r="Z479" s="17"/>
      <c r="AA479" s="17"/>
      <c r="AB479" s="17"/>
      <c r="AC479" s="17"/>
      <c r="AD479" s="17"/>
      <c r="AE479" s="17"/>
      <c r="AF479" s="25"/>
      <c r="AT479">
        <f t="shared" si="130"/>
        <v>1</v>
      </c>
    </row>
    <row r="480" spans="1:46" x14ac:dyDescent="0.25">
      <c r="A480" s="3" t="s">
        <v>47</v>
      </c>
      <c r="B480" s="3">
        <v>477</v>
      </c>
      <c r="C480" s="3">
        <v>477</v>
      </c>
      <c r="D480" s="28">
        <f t="shared" si="131"/>
        <v>0</v>
      </c>
      <c r="E480" s="10">
        <v>0</v>
      </c>
      <c r="F480" s="17">
        <f t="shared" si="140"/>
        <v>0</v>
      </c>
      <c r="G480" s="17">
        <f t="shared" si="141"/>
        <v>0</v>
      </c>
      <c r="H480" s="17">
        <f t="shared" si="127"/>
        <v>0</v>
      </c>
      <c r="I480" s="27">
        <f t="shared" si="128"/>
        <v>0</v>
      </c>
      <c r="J480" s="17">
        <f t="shared" si="129"/>
        <v>270.75599999999997</v>
      </c>
      <c r="K480" s="17">
        <f t="shared" si="132"/>
        <v>270.75599999999997</v>
      </c>
      <c r="L480" s="17">
        <f t="shared" si="133"/>
        <v>0</v>
      </c>
      <c r="M480" s="18">
        <f t="shared" si="142"/>
        <v>0</v>
      </c>
      <c r="N480" s="18">
        <f t="shared" si="134"/>
        <v>1</v>
      </c>
      <c r="O480" s="18">
        <f t="shared" si="143"/>
        <v>101955.26311756753</v>
      </c>
      <c r="P480" s="18">
        <f t="shared" si="144"/>
        <v>241612.44061240918</v>
      </c>
      <c r="Q480" s="18">
        <f t="shared" si="135"/>
        <v>139657.17749484163</v>
      </c>
      <c r="R480" s="18">
        <f t="shared" si="136"/>
        <v>0</v>
      </c>
      <c r="S480" s="18">
        <f t="shared" si="137"/>
        <v>0</v>
      </c>
      <c r="T480" s="18">
        <f t="shared" si="138"/>
        <v>0</v>
      </c>
      <c r="U480" s="18">
        <v>0</v>
      </c>
      <c r="V480" s="18"/>
      <c r="W480" s="18"/>
      <c r="X480" s="18">
        <f>76</f>
        <v>76</v>
      </c>
      <c r="Y480" s="18">
        <f t="shared" si="139"/>
        <v>77485.999969351324</v>
      </c>
      <c r="Z480" s="17"/>
      <c r="AA480" s="17"/>
      <c r="AB480" s="17"/>
      <c r="AC480" s="17"/>
      <c r="AD480" s="17"/>
      <c r="AE480" s="17"/>
      <c r="AF480" s="25"/>
      <c r="AT480">
        <f t="shared" si="130"/>
        <v>1</v>
      </c>
    </row>
    <row r="481" spans="1:46" x14ac:dyDescent="0.25">
      <c r="A481" s="3" t="s">
        <v>47</v>
      </c>
      <c r="B481" s="3">
        <v>478</v>
      </c>
      <c r="C481" s="3">
        <v>478</v>
      </c>
      <c r="D481" s="28">
        <f t="shared" si="131"/>
        <v>0</v>
      </c>
      <c r="E481" s="10">
        <v>0</v>
      </c>
      <c r="F481" s="17">
        <f t="shared" si="140"/>
        <v>0</v>
      </c>
      <c r="G481" s="17">
        <f t="shared" si="141"/>
        <v>0</v>
      </c>
      <c r="H481" s="17">
        <f t="shared" si="127"/>
        <v>0</v>
      </c>
      <c r="I481" s="27">
        <f t="shared" si="128"/>
        <v>0</v>
      </c>
      <c r="J481" s="17">
        <f t="shared" si="129"/>
        <v>270.75599999999997</v>
      </c>
      <c r="K481" s="17">
        <f t="shared" si="132"/>
        <v>270.75599999999997</v>
      </c>
      <c r="L481" s="17">
        <f t="shared" si="133"/>
        <v>0</v>
      </c>
      <c r="M481" s="18">
        <f t="shared" si="142"/>
        <v>0</v>
      </c>
      <c r="N481" s="18">
        <f t="shared" si="134"/>
        <v>1</v>
      </c>
      <c r="O481" s="18">
        <f t="shared" si="143"/>
        <v>101955.26311756753</v>
      </c>
      <c r="P481" s="18">
        <f t="shared" si="144"/>
        <v>241883.19661240917</v>
      </c>
      <c r="Q481" s="18">
        <f t="shared" si="135"/>
        <v>139927.93349484162</v>
      </c>
      <c r="R481" s="18">
        <f t="shared" si="136"/>
        <v>0</v>
      </c>
      <c r="S481" s="18">
        <f t="shared" si="137"/>
        <v>0</v>
      </c>
      <c r="T481" s="18">
        <f t="shared" si="138"/>
        <v>0</v>
      </c>
      <c r="U481" s="18">
        <v>0</v>
      </c>
      <c r="V481" s="18"/>
      <c r="W481" s="18"/>
      <c r="X481" s="18">
        <f>76</f>
        <v>76</v>
      </c>
      <c r="Y481" s="18">
        <f t="shared" si="139"/>
        <v>77485.999969351324</v>
      </c>
      <c r="Z481" s="17"/>
      <c r="AA481" s="17"/>
      <c r="AB481" s="17"/>
      <c r="AC481" s="17"/>
      <c r="AD481" s="17"/>
      <c r="AE481" s="17"/>
      <c r="AF481" s="25"/>
      <c r="AT481">
        <f t="shared" si="130"/>
        <v>1</v>
      </c>
    </row>
    <row r="482" spans="1:46" x14ac:dyDescent="0.25">
      <c r="A482" s="3" t="s">
        <v>47</v>
      </c>
      <c r="B482" s="3">
        <v>479</v>
      </c>
      <c r="C482" s="3">
        <v>479</v>
      </c>
      <c r="D482" s="28">
        <f t="shared" si="131"/>
        <v>0</v>
      </c>
      <c r="E482" s="10">
        <v>0</v>
      </c>
      <c r="F482" s="17">
        <f t="shared" si="140"/>
        <v>0</v>
      </c>
      <c r="G482" s="17">
        <f t="shared" si="141"/>
        <v>0</v>
      </c>
      <c r="H482" s="17">
        <f t="shared" si="127"/>
        <v>0</v>
      </c>
      <c r="I482" s="27">
        <f t="shared" si="128"/>
        <v>0</v>
      </c>
      <c r="J482" s="17">
        <f t="shared" si="129"/>
        <v>270.75599999999997</v>
      </c>
      <c r="K482" s="17">
        <f t="shared" si="132"/>
        <v>270.75599999999997</v>
      </c>
      <c r="L482" s="17">
        <f t="shared" si="133"/>
        <v>0</v>
      </c>
      <c r="M482" s="18">
        <f t="shared" si="142"/>
        <v>0</v>
      </c>
      <c r="N482" s="18">
        <f t="shared" si="134"/>
        <v>1</v>
      </c>
      <c r="O482" s="18">
        <f t="shared" si="143"/>
        <v>101955.26311756753</v>
      </c>
      <c r="P482" s="18">
        <f t="shared" si="144"/>
        <v>242153.95261240916</v>
      </c>
      <c r="Q482" s="18">
        <f t="shared" si="135"/>
        <v>140198.68949484162</v>
      </c>
      <c r="R482" s="18">
        <f t="shared" si="136"/>
        <v>0</v>
      </c>
      <c r="S482" s="18">
        <f t="shared" si="137"/>
        <v>0</v>
      </c>
      <c r="T482" s="18">
        <f t="shared" si="138"/>
        <v>0</v>
      </c>
      <c r="U482" s="18">
        <v>0</v>
      </c>
      <c r="V482" s="18"/>
      <c r="W482" s="18"/>
      <c r="X482" s="18">
        <f>76</f>
        <v>76</v>
      </c>
      <c r="Y482" s="18">
        <f t="shared" si="139"/>
        <v>77485.999969351324</v>
      </c>
      <c r="Z482" s="17"/>
      <c r="AA482" s="17"/>
      <c r="AB482" s="17"/>
      <c r="AC482" s="17"/>
      <c r="AD482" s="17"/>
      <c r="AE482" s="17"/>
      <c r="AF482" s="25"/>
      <c r="AT482">
        <f t="shared" si="130"/>
        <v>1</v>
      </c>
    </row>
    <row r="483" spans="1:46" x14ac:dyDescent="0.25">
      <c r="A483" s="3" t="s">
        <v>47</v>
      </c>
      <c r="B483" s="3">
        <v>480</v>
      </c>
      <c r="C483" s="3">
        <v>480</v>
      </c>
      <c r="D483" s="28">
        <f t="shared" si="131"/>
        <v>0</v>
      </c>
      <c r="E483" s="10">
        <v>0</v>
      </c>
      <c r="F483" s="17">
        <f t="shared" si="140"/>
        <v>0</v>
      </c>
      <c r="G483" s="17">
        <f t="shared" si="141"/>
        <v>0</v>
      </c>
      <c r="H483" s="17">
        <f t="shared" si="127"/>
        <v>0</v>
      </c>
      <c r="I483" s="27">
        <f t="shared" si="128"/>
        <v>0</v>
      </c>
      <c r="J483" s="17">
        <f t="shared" si="129"/>
        <v>270.75599999999997</v>
      </c>
      <c r="K483" s="17">
        <f t="shared" si="132"/>
        <v>270.75599999999997</v>
      </c>
      <c r="L483" s="17">
        <f t="shared" si="133"/>
        <v>0</v>
      </c>
      <c r="M483" s="18">
        <f t="shared" si="142"/>
        <v>0</v>
      </c>
      <c r="N483" s="18">
        <f t="shared" si="134"/>
        <v>1</v>
      </c>
      <c r="O483" s="18">
        <f t="shared" si="143"/>
        <v>101955.26311756753</v>
      </c>
      <c r="P483" s="18">
        <f t="shared" si="144"/>
        <v>242424.70861240916</v>
      </c>
      <c r="Q483" s="18">
        <f t="shared" si="135"/>
        <v>140469.44549484161</v>
      </c>
      <c r="R483" s="18">
        <f t="shared" si="136"/>
        <v>0</v>
      </c>
      <c r="S483" s="18">
        <f t="shared" si="137"/>
        <v>0</v>
      </c>
      <c r="T483" s="18">
        <f t="shared" si="138"/>
        <v>0</v>
      </c>
      <c r="U483" s="18">
        <v>0</v>
      </c>
      <c r="V483" s="18"/>
      <c r="W483" s="18"/>
      <c r="X483" s="18">
        <f>76</f>
        <v>76</v>
      </c>
      <c r="Y483" s="18">
        <f t="shared" si="139"/>
        <v>77485.999969351324</v>
      </c>
      <c r="Z483" s="17"/>
      <c r="AA483" s="17"/>
      <c r="AB483" s="17"/>
      <c r="AC483" s="17"/>
      <c r="AD483" s="17"/>
      <c r="AE483" s="17"/>
      <c r="AF483" s="25"/>
      <c r="AT483">
        <f t="shared" si="130"/>
        <v>1</v>
      </c>
    </row>
    <row r="484" spans="1:46" x14ac:dyDescent="0.25">
      <c r="A484" s="3" t="s">
        <v>47</v>
      </c>
      <c r="B484" s="3">
        <v>481</v>
      </c>
      <c r="C484" s="3">
        <v>481</v>
      </c>
      <c r="D484" s="28">
        <f t="shared" si="131"/>
        <v>0</v>
      </c>
      <c r="E484" s="10">
        <v>0</v>
      </c>
      <c r="F484" s="17">
        <f t="shared" si="140"/>
        <v>0</v>
      </c>
      <c r="G484" s="17">
        <f t="shared" si="141"/>
        <v>0</v>
      </c>
      <c r="H484" s="17">
        <f t="shared" si="127"/>
        <v>0</v>
      </c>
      <c r="I484" s="27">
        <f t="shared" si="128"/>
        <v>0</v>
      </c>
      <c r="J484" s="17">
        <f t="shared" si="129"/>
        <v>270.75599999999997</v>
      </c>
      <c r="K484" s="17">
        <f t="shared" si="132"/>
        <v>270.75599999999997</v>
      </c>
      <c r="L484" s="17">
        <f t="shared" si="133"/>
        <v>0</v>
      </c>
      <c r="M484" s="18">
        <f t="shared" si="142"/>
        <v>0</v>
      </c>
      <c r="N484" s="18">
        <f t="shared" si="134"/>
        <v>1</v>
      </c>
      <c r="O484" s="18">
        <f t="shared" si="143"/>
        <v>101955.26311756753</v>
      </c>
      <c r="P484" s="18">
        <f t="shared" si="144"/>
        <v>242695.46461240915</v>
      </c>
      <c r="Q484" s="18">
        <f t="shared" si="135"/>
        <v>140740.2014948416</v>
      </c>
      <c r="R484" s="18">
        <f t="shared" si="136"/>
        <v>0</v>
      </c>
      <c r="S484" s="18">
        <f t="shared" si="137"/>
        <v>0</v>
      </c>
      <c r="T484" s="18">
        <f t="shared" si="138"/>
        <v>0</v>
      </c>
      <c r="U484" s="18">
        <v>0</v>
      </c>
      <c r="V484" s="18"/>
      <c r="W484" s="18"/>
      <c r="X484" s="18">
        <f>76</f>
        <v>76</v>
      </c>
      <c r="Y484" s="18">
        <f t="shared" si="139"/>
        <v>77485.999969351324</v>
      </c>
      <c r="Z484" s="17"/>
      <c r="AA484" s="17"/>
      <c r="AB484" s="17"/>
      <c r="AC484" s="17"/>
      <c r="AD484" s="17"/>
      <c r="AE484" s="17"/>
      <c r="AF484" s="25"/>
      <c r="AT484">
        <f t="shared" si="130"/>
        <v>1</v>
      </c>
    </row>
    <row r="485" spans="1:46" x14ac:dyDescent="0.25">
      <c r="A485" s="3" t="s">
        <v>47</v>
      </c>
      <c r="B485" s="3">
        <v>482</v>
      </c>
      <c r="C485" s="3">
        <v>482</v>
      </c>
      <c r="D485" s="28">
        <f t="shared" si="131"/>
        <v>0</v>
      </c>
      <c r="E485" s="10">
        <v>0</v>
      </c>
      <c r="F485" s="17">
        <f t="shared" si="140"/>
        <v>0</v>
      </c>
      <c r="G485" s="17">
        <f t="shared" si="141"/>
        <v>0</v>
      </c>
      <c r="H485" s="17">
        <f t="shared" si="127"/>
        <v>0</v>
      </c>
      <c r="I485" s="27">
        <f t="shared" si="128"/>
        <v>0</v>
      </c>
      <c r="J485" s="17">
        <f t="shared" si="129"/>
        <v>270.75599999999997</v>
      </c>
      <c r="K485" s="17">
        <f t="shared" si="132"/>
        <v>270.75599999999997</v>
      </c>
      <c r="L485" s="17">
        <f t="shared" si="133"/>
        <v>0</v>
      </c>
      <c r="M485" s="18">
        <f t="shared" si="142"/>
        <v>0</v>
      </c>
      <c r="N485" s="18">
        <f t="shared" si="134"/>
        <v>1</v>
      </c>
      <c r="O485" s="18">
        <f t="shared" si="143"/>
        <v>101955.26311756753</v>
      </c>
      <c r="P485" s="18">
        <f t="shared" si="144"/>
        <v>242966.22061240915</v>
      </c>
      <c r="Q485" s="18">
        <f t="shared" si="135"/>
        <v>141010.9574948416</v>
      </c>
      <c r="R485" s="18">
        <f t="shared" si="136"/>
        <v>0</v>
      </c>
      <c r="S485" s="18">
        <f t="shared" si="137"/>
        <v>0</v>
      </c>
      <c r="T485" s="18">
        <f t="shared" si="138"/>
        <v>0</v>
      </c>
      <c r="U485" s="18">
        <v>0</v>
      </c>
      <c r="V485" s="18"/>
      <c r="W485" s="18"/>
      <c r="X485" s="18">
        <f>76</f>
        <v>76</v>
      </c>
      <c r="Y485" s="18">
        <f t="shared" si="139"/>
        <v>77485.999969351324</v>
      </c>
      <c r="Z485" s="17"/>
      <c r="AA485" s="17"/>
      <c r="AB485" s="17"/>
      <c r="AC485" s="17"/>
      <c r="AD485" s="17"/>
      <c r="AE485" s="17"/>
      <c r="AF485" s="25"/>
      <c r="AT485">
        <f t="shared" si="130"/>
        <v>1</v>
      </c>
    </row>
    <row r="486" spans="1:46" x14ac:dyDescent="0.25">
      <c r="A486" s="3" t="s">
        <v>47</v>
      </c>
      <c r="B486" s="3">
        <v>483</v>
      </c>
      <c r="C486" s="3">
        <v>483</v>
      </c>
      <c r="D486" s="28">
        <f t="shared" si="131"/>
        <v>0</v>
      </c>
      <c r="E486" s="10">
        <v>0</v>
      </c>
      <c r="F486" s="17">
        <f t="shared" si="140"/>
        <v>0</v>
      </c>
      <c r="G486" s="17">
        <f t="shared" si="141"/>
        <v>0</v>
      </c>
      <c r="H486" s="17">
        <f t="shared" si="127"/>
        <v>0</v>
      </c>
      <c r="I486" s="27">
        <f t="shared" si="128"/>
        <v>0</v>
      </c>
      <c r="J486" s="17">
        <f t="shared" si="129"/>
        <v>270.75599999999997</v>
      </c>
      <c r="K486" s="17">
        <f t="shared" si="132"/>
        <v>270.75599999999997</v>
      </c>
      <c r="L486" s="17">
        <f t="shared" si="133"/>
        <v>0</v>
      </c>
      <c r="M486" s="18">
        <f t="shared" si="142"/>
        <v>0</v>
      </c>
      <c r="N486" s="18">
        <f t="shared" si="134"/>
        <v>1</v>
      </c>
      <c r="O486" s="18">
        <f t="shared" si="143"/>
        <v>101955.26311756753</v>
      </c>
      <c r="P486" s="18">
        <f t="shared" si="144"/>
        <v>243236.97661240914</v>
      </c>
      <c r="Q486" s="18">
        <f t="shared" si="135"/>
        <v>141281.71349484159</v>
      </c>
      <c r="R486" s="18">
        <f t="shared" si="136"/>
        <v>0</v>
      </c>
      <c r="S486" s="18">
        <f t="shared" si="137"/>
        <v>0</v>
      </c>
      <c r="T486" s="18">
        <f t="shared" si="138"/>
        <v>0</v>
      </c>
      <c r="U486" s="18">
        <v>0</v>
      </c>
      <c r="V486" s="18"/>
      <c r="W486" s="18"/>
      <c r="X486" s="18">
        <f>76</f>
        <v>76</v>
      </c>
      <c r="Y486" s="18">
        <f t="shared" si="139"/>
        <v>77485.999969351324</v>
      </c>
      <c r="Z486" s="17"/>
      <c r="AA486" s="17"/>
      <c r="AB486" s="17"/>
      <c r="AC486" s="17"/>
      <c r="AD486" s="17"/>
      <c r="AE486" s="17"/>
      <c r="AF486" s="25"/>
      <c r="AT486">
        <f t="shared" si="130"/>
        <v>1</v>
      </c>
    </row>
    <row r="487" spans="1:46" x14ac:dyDescent="0.25">
      <c r="A487" s="3" t="s">
        <v>47</v>
      </c>
      <c r="B487" s="3">
        <v>484</v>
      </c>
      <c r="C487" s="3">
        <v>484</v>
      </c>
      <c r="D487" s="28">
        <f t="shared" si="131"/>
        <v>0</v>
      </c>
      <c r="E487" s="10">
        <v>0</v>
      </c>
      <c r="F487" s="17">
        <f t="shared" si="140"/>
        <v>0</v>
      </c>
      <c r="G487" s="17">
        <f t="shared" si="141"/>
        <v>0</v>
      </c>
      <c r="H487" s="17">
        <f t="shared" si="127"/>
        <v>0</v>
      </c>
      <c r="I487" s="27">
        <f t="shared" si="128"/>
        <v>0</v>
      </c>
      <c r="J487" s="17">
        <f t="shared" si="129"/>
        <v>270.75599999999997</v>
      </c>
      <c r="K487" s="17">
        <f t="shared" si="132"/>
        <v>270.75599999999997</v>
      </c>
      <c r="L487" s="17">
        <f t="shared" si="133"/>
        <v>0</v>
      </c>
      <c r="M487" s="18">
        <f t="shared" si="142"/>
        <v>0</v>
      </c>
      <c r="N487" s="18">
        <f t="shared" si="134"/>
        <v>1</v>
      </c>
      <c r="O487" s="18">
        <f t="shared" si="143"/>
        <v>101955.26311756753</v>
      </c>
      <c r="P487" s="18">
        <f t="shared" si="144"/>
        <v>243507.73261240913</v>
      </c>
      <c r="Q487" s="18">
        <f t="shared" si="135"/>
        <v>141552.46949484159</v>
      </c>
      <c r="R487" s="18">
        <f t="shared" si="136"/>
        <v>0</v>
      </c>
      <c r="S487" s="18">
        <f t="shared" si="137"/>
        <v>0</v>
      </c>
      <c r="T487" s="18">
        <f t="shared" si="138"/>
        <v>0</v>
      </c>
      <c r="U487" s="18">
        <v>0</v>
      </c>
      <c r="V487" s="18"/>
      <c r="W487" s="18"/>
      <c r="X487" s="18">
        <f>76</f>
        <v>76</v>
      </c>
      <c r="Y487" s="18">
        <f t="shared" si="139"/>
        <v>77485.999969351324</v>
      </c>
      <c r="Z487" s="17"/>
      <c r="AA487" s="17"/>
      <c r="AB487" s="17"/>
      <c r="AC487" s="17"/>
      <c r="AD487" s="17"/>
      <c r="AE487" s="17"/>
      <c r="AF487" s="25"/>
      <c r="AT487">
        <f t="shared" si="130"/>
        <v>1</v>
      </c>
    </row>
    <row r="488" spans="1:46" x14ac:dyDescent="0.25">
      <c r="A488" s="3" t="s">
        <v>47</v>
      </c>
      <c r="B488" s="3">
        <v>485</v>
      </c>
      <c r="C488" s="3">
        <v>485</v>
      </c>
      <c r="D488" s="28">
        <f t="shared" si="131"/>
        <v>0</v>
      </c>
      <c r="E488" s="10">
        <v>0</v>
      </c>
      <c r="F488" s="17">
        <f t="shared" si="140"/>
        <v>0</v>
      </c>
      <c r="G488" s="17">
        <f t="shared" si="141"/>
        <v>0</v>
      </c>
      <c r="H488" s="17">
        <f t="shared" si="127"/>
        <v>0</v>
      </c>
      <c r="I488" s="27">
        <f t="shared" si="128"/>
        <v>0</v>
      </c>
      <c r="J488" s="17">
        <f t="shared" si="129"/>
        <v>270.75599999999997</v>
      </c>
      <c r="K488" s="17">
        <f t="shared" si="132"/>
        <v>270.75599999999997</v>
      </c>
      <c r="L488" s="17">
        <f t="shared" si="133"/>
        <v>0</v>
      </c>
      <c r="M488" s="18">
        <f t="shared" si="142"/>
        <v>0</v>
      </c>
      <c r="N488" s="18">
        <f t="shared" si="134"/>
        <v>1</v>
      </c>
      <c r="O488" s="18">
        <f t="shared" si="143"/>
        <v>101955.26311756753</v>
      </c>
      <c r="P488" s="18">
        <f t="shared" si="144"/>
        <v>243778.48861240913</v>
      </c>
      <c r="Q488" s="18">
        <f t="shared" si="135"/>
        <v>141823.22549484158</v>
      </c>
      <c r="R488" s="18">
        <f t="shared" si="136"/>
        <v>0</v>
      </c>
      <c r="S488" s="18">
        <f t="shared" si="137"/>
        <v>0</v>
      </c>
      <c r="T488" s="18">
        <f t="shared" si="138"/>
        <v>0</v>
      </c>
      <c r="U488" s="18">
        <v>0</v>
      </c>
      <c r="V488" s="18"/>
      <c r="W488" s="18"/>
      <c r="X488" s="18">
        <f>76</f>
        <v>76</v>
      </c>
      <c r="Y488" s="18">
        <f t="shared" si="139"/>
        <v>77485.999969351324</v>
      </c>
      <c r="Z488" s="17"/>
      <c r="AA488" s="17"/>
      <c r="AB488" s="17"/>
      <c r="AC488" s="17"/>
      <c r="AD488" s="17"/>
      <c r="AE488" s="17"/>
      <c r="AF488" s="25"/>
      <c r="AT488">
        <f t="shared" si="130"/>
        <v>1</v>
      </c>
    </row>
    <row r="489" spans="1:46" x14ac:dyDescent="0.25">
      <c r="A489" s="3" t="s">
        <v>47</v>
      </c>
      <c r="B489" s="3">
        <v>486</v>
      </c>
      <c r="C489" s="3">
        <v>486</v>
      </c>
      <c r="D489" s="28">
        <f t="shared" si="131"/>
        <v>0</v>
      </c>
      <c r="E489" s="10">
        <v>0</v>
      </c>
      <c r="F489" s="17">
        <f t="shared" si="140"/>
        <v>0</v>
      </c>
      <c r="G489" s="17">
        <f t="shared" si="141"/>
        <v>0</v>
      </c>
      <c r="H489" s="17">
        <f t="shared" si="127"/>
        <v>0</v>
      </c>
      <c r="I489" s="27">
        <f t="shared" si="128"/>
        <v>0</v>
      </c>
      <c r="J489" s="17">
        <f t="shared" si="129"/>
        <v>270.75599999999997</v>
      </c>
      <c r="K489" s="17">
        <f t="shared" si="132"/>
        <v>270.75599999999997</v>
      </c>
      <c r="L489" s="17">
        <f t="shared" si="133"/>
        <v>0</v>
      </c>
      <c r="M489" s="18">
        <f t="shared" si="142"/>
        <v>0</v>
      </c>
      <c r="N489" s="18">
        <f t="shared" si="134"/>
        <v>1</v>
      </c>
      <c r="O489" s="18">
        <f t="shared" si="143"/>
        <v>101955.26311756753</v>
      </c>
      <c r="P489" s="18">
        <f t="shared" si="144"/>
        <v>244049.24461240912</v>
      </c>
      <c r="Q489" s="18">
        <f t="shared" si="135"/>
        <v>142093.98149484157</v>
      </c>
      <c r="R489" s="18">
        <f t="shared" si="136"/>
        <v>0</v>
      </c>
      <c r="S489" s="18">
        <f t="shared" si="137"/>
        <v>0</v>
      </c>
      <c r="T489" s="18">
        <f t="shared" si="138"/>
        <v>0</v>
      </c>
      <c r="U489" s="18">
        <v>0</v>
      </c>
      <c r="V489" s="18"/>
      <c r="W489" s="18"/>
      <c r="X489" s="18">
        <f>76</f>
        <v>76</v>
      </c>
      <c r="Y489" s="18">
        <f t="shared" si="139"/>
        <v>77485.999969351324</v>
      </c>
      <c r="Z489" s="17"/>
      <c r="AA489" s="17"/>
      <c r="AB489" s="17"/>
      <c r="AC489" s="17"/>
      <c r="AD489" s="17"/>
      <c r="AE489" s="17"/>
      <c r="AF489" s="25"/>
      <c r="AT489">
        <f t="shared" si="130"/>
        <v>1</v>
      </c>
    </row>
    <row r="490" spans="1:46" x14ac:dyDescent="0.25">
      <c r="A490" s="3" t="s">
        <v>47</v>
      </c>
      <c r="B490" s="3">
        <v>487</v>
      </c>
      <c r="C490" s="3">
        <v>487</v>
      </c>
      <c r="D490" s="28">
        <f t="shared" si="131"/>
        <v>0</v>
      </c>
      <c r="E490" s="10">
        <v>0</v>
      </c>
      <c r="F490" s="17">
        <f t="shared" si="140"/>
        <v>0</v>
      </c>
      <c r="G490" s="17">
        <f t="shared" si="141"/>
        <v>0</v>
      </c>
      <c r="H490" s="17">
        <f t="shared" si="127"/>
        <v>0</v>
      </c>
      <c r="I490" s="27">
        <f t="shared" si="128"/>
        <v>0</v>
      </c>
      <c r="J490" s="17">
        <f t="shared" si="129"/>
        <v>270.75599999999997</v>
      </c>
      <c r="K490" s="17">
        <f t="shared" si="132"/>
        <v>270.75599999999997</v>
      </c>
      <c r="L490" s="17">
        <f t="shared" si="133"/>
        <v>0</v>
      </c>
      <c r="M490" s="18">
        <f t="shared" si="142"/>
        <v>0</v>
      </c>
      <c r="N490" s="18">
        <f t="shared" si="134"/>
        <v>1</v>
      </c>
      <c r="O490" s="18">
        <f t="shared" si="143"/>
        <v>101955.26311756753</v>
      </c>
      <c r="P490" s="18">
        <f t="shared" si="144"/>
        <v>244320.00061240912</v>
      </c>
      <c r="Q490" s="18">
        <f t="shared" si="135"/>
        <v>142364.73749484157</v>
      </c>
      <c r="R490" s="18">
        <f t="shared" si="136"/>
        <v>0</v>
      </c>
      <c r="S490" s="18">
        <f t="shared" si="137"/>
        <v>0</v>
      </c>
      <c r="T490" s="18">
        <f t="shared" si="138"/>
        <v>0</v>
      </c>
      <c r="U490" s="18">
        <v>0</v>
      </c>
      <c r="V490" s="18"/>
      <c r="W490" s="18"/>
      <c r="X490" s="18">
        <f>76</f>
        <v>76</v>
      </c>
      <c r="Y490" s="18">
        <f t="shared" si="139"/>
        <v>77485.999969351324</v>
      </c>
      <c r="Z490" s="17"/>
      <c r="AA490" s="17"/>
      <c r="AB490" s="17"/>
      <c r="AC490" s="17"/>
      <c r="AD490" s="17"/>
      <c r="AE490" s="17"/>
      <c r="AF490" s="25"/>
      <c r="AT490">
        <f t="shared" si="130"/>
        <v>1</v>
      </c>
    </row>
    <row r="491" spans="1:46" x14ac:dyDescent="0.25">
      <c r="A491" s="3" t="s">
        <v>47</v>
      </c>
      <c r="B491" s="3">
        <v>488</v>
      </c>
      <c r="C491" s="3">
        <v>488</v>
      </c>
      <c r="D491" s="28">
        <f t="shared" si="131"/>
        <v>0</v>
      </c>
      <c r="E491" s="10">
        <v>0</v>
      </c>
      <c r="F491" s="17">
        <f t="shared" si="140"/>
        <v>0</v>
      </c>
      <c r="G491" s="17">
        <f t="shared" si="141"/>
        <v>0</v>
      </c>
      <c r="H491" s="17">
        <f t="shared" si="127"/>
        <v>0</v>
      </c>
      <c r="I491" s="27">
        <f t="shared" si="128"/>
        <v>0</v>
      </c>
      <c r="J491" s="17">
        <f t="shared" si="129"/>
        <v>270.75599999999997</v>
      </c>
      <c r="K491" s="17">
        <f t="shared" si="132"/>
        <v>270.75599999999997</v>
      </c>
      <c r="L491" s="17">
        <f t="shared" si="133"/>
        <v>0</v>
      </c>
      <c r="M491" s="18">
        <f t="shared" si="142"/>
        <v>0</v>
      </c>
      <c r="N491" s="18">
        <f t="shared" si="134"/>
        <v>1</v>
      </c>
      <c r="O491" s="18">
        <f t="shared" si="143"/>
        <v>101955.26311756753</v>
      </c>
      <c r="P491" s="18">
        <f t="shared" si="144"/>
        <v>244590.75661240911</v>
      </c>
      <c r="Q491" s="18">
        <f t="shared" si="135"/>
        <v>142635.49349484156</v>
      </c>
      <c r="R491" s="18">
        <f t="shared" si="136"/>
        <v>0</v>
      </c>
      <c r="S491" s="18">
        <f t="shared" si="137"/>
        <v>0</v>
      </c>
      <c r="T491" s="18">
        <f t="shared" si="138"/>
        <v>0</v>
      </c>
      <c r="U491" s="18">
        <v>0</v>
      </c>
      <c r="V491" s="18"/>
      <c r="W491" s="18"/>
      <c r="X491" s="18">
        <f>76</f>
        <v>76</v>
      </c>
      <c r="Y491" s="18">
        <f t="shared" si="139"/>
        <v>77485.999969351324</v>
      </c>
      <c r="Z491" s="17"/>
      <c r="AA491" s="17"/>
      <c r="AB491" s="17"/>
      <c r="AC491" s="17"/>
      <c r="AD491" s="17"/>
      <c r="AE491" s="17"/>
      <c r="AF491" s="25"/>
      <c r="AT491">
        <f t="shared" si="130"/>
        <v>1</v>
      </c>
    </row>
    <row r="492" spans="1:46" x14ac:dyDescent="0.25">
      <c r="A492" s="3" t="s">
        <v>47</v>
      </c>
      <c r="B492" s="3">
        <v>489</v>
      </c>
      <c r="C492" s="3">
        <v>489</v>
      </c>
      <c r="D492" s="28">
        <f t="shared" si="131"/>
        <v>0</v>
      </c>
      <c r="E492" s="10">
        <v>0</v>
      </c>
      <c r="F492" s="17">
        <f t="shared" si="140"/>
        <v>0</v>
      </c>
      <c r="G492" s="17">
        <f t="shared" si="141"/>
        <v>0</v>
      </c>
      <c r="H492" s="17">
        <f t="shared" si="127"/>
        <v>0</v>
      </c>
      <c r="I492" s="27">
        <f t="shared" si="128"/>
        <v>0</v>
      </c>
      <c r="J492" s="17">
        <f t="shared" si="129"/>
        <v>270.75599999999997</v>
      </c>
      <c r="K492" s="17">
        <f t="shared" si="132"/>
        <v>270.75599999999997</v>
      </c>
      <c r="L492" s="17">
        <f t="shared" si="133"/>
        <v>0</v>
      </c>
      <c r="M492" s="18">
        <f t="shared" si="142"/>
        <v>0</v>
      </c>
      <c r="N492" s="18">
        <f t="shared" si="134"/>
        <v>1</v>
      </c>
      <c r="O492" s="18">
        <f t="shared" si="143"/>
        <v>101955.26311756753</v>
      </c>
      <c r="P492" s="18">
        <f t="shared" si="144"/>
        <v>244861.5126124091</v>
      </c>
      <c r="Q492" s="18">
        <f t="shared" si="135"/>
        <v>142906.24949484156</v>
      </c>
      <c r="R492" s="18">
        <f t="shared" si="136"/>
        <v>0</v>
      </c>
      <c r="S492" s="18">
        <f t="shared" si="137"/>
        <v>0</v>
      </c>
      <c r="T492" s="18">
        <f t="shared" si="138"/>
        <v>0</v>
      </c>
      <c r="U492" s="18">
        <v>0</v>
      </c>
      <c r="V492" s="18"/>
      <c r="W492" s="18"/>
      <c r="X492" s="18">
        <f>76</f>
        <v>76</v>
      </c>
      <c r="Y492" s="18">
        <f t="shared" si="139"/>
        <v>77485.999969351324</v>
      </c>
      <c r="Z492" s="17"/>
      <c r="AA492" s="17"/>
      <c r="AB492" s="17"/>
      <c r="AC492" s="17"/>
      <c r="AD492" s="17"/>
      <c r="AE492" s="17"/>
      <c r="AF492" s="25"/>
      <c r="AT492">
        <f t="shared" si="130"/>
        <v>1</v>
      </c>
    </row>
    <row r="493" spans="1:46" x14ac:dyDescent="0.25">
      <c r="A493" s="3" t="s">
        <v>47</v>
      </c>
      <c r="B493" s="3">
        <v>490</v>
      </c>
      <c r="C493" s="3">
        <v>490</v>
      </c>
      <c r="D493" s="28">
        <f t="shared" si="131"/>
        <v>0</v>
      </c>
      <c r="E493" s="10">
        <v>0</v>
      </c>
      <c r="F493" s="17">
        <f t="shared" si="140"/>
        <v>0</v>
      </c>
      <c r="G493" s="17">
        <f t="shared" si="141"/>
        <v>0</v>
      </c>
      <c r="H493" s="17">
        <f t="shared" si="127"/>
        <v>0</v>
      </c>
      <c r="I493" s="27">
        <f t="shared" si="128"/>
        <v>0</v>
      </c>
      <c r="J493" s="17">
        <f t="shared" si="129"/>
        <v>270.75599999999997</v>
      </c>
      <c r="K493" s="17">
        <f t="shared" si="132"/>
        <v>270.75599999999997</v>
      </c>
      <c r="L493" s="17">
        <f t="shared" si="133"/>
        <v>0</v>
      </c>
      <c r="M493" s="18">
        <f t="shared" si="142"/>
        <v>0</v>
      </c>
      <c r="N493" s="18">
        <f t="shared" si="134"/>
        <v>1</v>
      </c>
      <c r="O493" s="18">
        <f t="shared" si="143"/>
        <v>101955.26311756753</v>
      </c>
      <c r="P493" s="18">
        <f t="shared" si="144"/>
        <v>245132.2686124091</v>
      </c>
      <c r="Q493" s="18">
        <f t="shared" si="135"/>
        <v>143177.00549484155</v>
      </c>
      <c r="R493" s="18">
        <f t="shared" si="136"/>
        <v>0</v>
      </c>
      <c r="S493" s="18">
        <f t="shared" si="137"/>
        <v>0</v>
      </c>
      <c r="T493" s="18">
        <f t="shared" si="138"/>
        <v>0</v>
      </c>
      <c r="U493" s="18">
        <v>0</v>
      </c>
      <c r="V493" s="18"/>
      <c r="W493" s="18"/>
      <c r="X493" s="18">
        <f>76</f>
        <v>76</v>
      </c>
      <c r="Y493" s="18">
        <f t="shared" si="139"/>
        <v>77485.999969351324</v>
      </c>
      <c r="Z493" s="17"/>
      <c r="AA493" s="17"/>
      <c r="AB493" s="17"/>
      <c r="AC493" s="17"/>
      <c r="AD493" s="17"/>
      <c r="AE493" s="17"/>
      <c r="AF493" s="25"/>
      <c r="AT493">
        <f t="shared" si="130"/>
        <v>1</v>
      </c>
    </row>
    <row r="494" spans="1:46" x14ac:dyDescent="0.25">
      <c r="A494" s="3" t="s">
        <v>47</v>
      </c>
      <c r="B494" s="3">
        <v>491</v>
      </c>
      <c r="C494" s="3">
        <v>491</v>
      </c>
      <c r="D494" s="28">
        <f t="shared" si="131"/>
        <v>0</v>
      </c>
      <c r="E494" s="10">
        <v>0</v>
      </c>
      <c r="F494" s="17">
        <f t="shared" si="140"/>
        <v>0</v>
      </c>
      <c r="G494" s="17">
        <f t="shared" si="141"/>
        <v>0</v>
      </c>
      <c r="H494" s="17">
        <f t="shared" si="127"/>
        <v>0</v>
      </c>
      <c r="I494" s="27">
        <f t="shared" si="128"/>
        <v>0</v>
      </c>
      <c r="J494" s="17">
        <f t="shared" si="129"/>
        <v>270.75599999999997</v>
      </c>
      <c r="K494" s="17">
        <f t="shared" si="132"/>
        <v>270.75599999999997</v>
      </c>
      <c r="L494" s="17">
        <f t="shared" si="133"/>
        <v>0</v>
      </c>
      <c r="M494" s="18">
        <f t="shared" si="142"/>
        <v>0</v>
      </c>
      <c r="N494" s="18">
        <f t="shared" si="134"/>
        <v>1</v>
      </c>
      <c r="O494" s="18">
        <f t="shared" si="143"/>
        <v>101955.26311756753</v>
      </c>
      <c r="P494" s="18">
        <f t="shared" si="144"/>
        <v>245403.02461240909</v>
      </c>
      <c r="Q494" s="18">
        <f t="shared" si="135"/>
        <v>143447.76149484154</v>
      </c>
      <c r="R494" s="18">
        <f t="shared" si="136"/>
        <v>0</v>
      </c>
      <c r="S494" s="18">
        <f t="shared" si="137"/>
        <v>0</v>
      </c>
      <c r="T494" s="18">
        <f t="shared" si="138"/>
        <v>0</v>
      </c>
      <c r="U494" s="18">
        <v>0</v>
      </c>
      <c r="V494" s="18"/>
      <c r="W494" s="18"/>
      <c r="X494" s="18">
        <f>76</f>
        <v>76</v>
      </c>
      <c r="Y494" s="18">
        <f t="shared" si="139"/>
        <v>77485.999969351324</v>
      </c>
      <c r="Z494" s="17"/>
      <c r="AA494" s="17"/>
      <c r="AB494" s="17"/>
      <c r="AC494" s="17"/>
      <c r="AD494" s="17"/>
      <c r="AE494" s="17"/>
      <c r="AF494" s="25"/>
      <c r="AT494">
        <f t="shared" si="130"/>
        <v>1</v>
      </c>
    </row>
    <row r="495" spans="1:46" x14ac:dyDescent="0.25">
      <c r="A495" s="3" t="s">
        <v>47</v>
      </c>
      <c r="B495" s="3">
        <v>492</v>
      </c>
      <c r="C495" s="3">
        <v>492</v>
      </c>
      <c r="D495" s="28">
        <f t="shared" si="131"/>
        <v>0</v>
      </c>
      <c r="E495" s="10">
        <v>0</v>
      </c>
      <c r="F495" s="17">
        <f t="shared" si="140"/>
        <v>0</v>
      </c>
      <c r="G495" s="17">
        <f t="shared" si="141"/>
        <v>0</v>
      </c>
      <c r="H495" s="17">
        <f t="shared" si="127"/>
        <v>0</v>
      </c>
      <c r="I495" s="27">
        <f t="shared" si="128"/>
        <v>0</v>
      </c>
      <c r="J495" s="17">
        <f t="shared" si="129"/>
        <v>270.75599999999997</v>
      </c>
      <c r="K495" s="17">
        <f t="shared" si="132"/>
        <v>270.75599999999997</v>
      </c>
      <c r="L495" s="17">
        <f t="shared" si="133"/>
        <v>0</v>
      </c>
      <c r="M495" s="18">
        <f t="shared" si="142"/>
        <v>0</v>
      </c>
      <c r="N495" s="18">
        <f t="shared" si="134"/>
        <v>1</v>
      </c>
      <c r="O495" s="18">
        <f t="shared" si="143"/>
        <v>101955.26311756753</v>
      </c>
      <c r="P495" s="18">
        <f t="shared" si="144"/>
        <v>245673.78061240909</v>
      </c>
      <c r="Q495" s="18">
        <f t="shared" si="135"/>
        <v>143718.51749484154</v>
      </c>
      <c r="R495" s="18">
        <f t="shared" si="136"/>
        <v>0</v>
      </c>
      <c r="S495" s="18">
        <f t="shared" si="137"/>
        <v>0</v>
      </c>
      <c r="T495" s="18">
        <f t="shared" si="138"/>
        <v>0</v>
      </c>
      <c r="U495" s="18">
        <v>0</v>
      </c>
      <c r="V495" s="18"/>
      <c r="W495" s="18"/>
      <c r="X495" s="18">
        <f>76</f>
        <v>76</v>
      </c>
      <c r="Y495" s="18">
        <f t="shared" si="139"/>
        <v>77485.999969351324</v>
      </c>
      <c r="Z495" s="17"/>
      <c r="AA495" s="17"/>
      <c r="AB495" s="17"/>
      <c r="AC495" s="17"/>
      <c r="AD495" s="17"/>
      <c r="AE495" s="17"/>
      <c r="AF495" s="25"/>
      <c r="AT495">
        <f t="shared" si="130"/>
        <v>1</v>
      </c>
    </row>
    <row r="496" spans="1:46" x14ac:dyDescent="0.25">
      <c r="A496" s="3" t="s">
        <v>47</v>
      </c>
      <c r="B496" s="3">
        <v>493</v>
      </c>
      <c r="C496" s="3">
        <v>493</v>
      </c>
      <c r="D496" s="28">
        <f t="shared" si="131"/>
        <v>0</v>
      </c>
      <c r="E496" s="10">
        <v>0</v>
      </c>
      <c r="F496" s="17">
        <f t="shared" si="140"/>
        <v>0</v>
      </c>
      <c r="G496" s="17">
        <f t="shared" si="141"/>
        <v>0</v>
      </c>
      <c r="H496" s="17">
        <f t="shared" si="127"/>
        <v>0</v>
      </c>
      <c r="I496" s="27">
        <f t="shared" si="128"/>
        <v>0</v>
      </c>
      <c r="J496" s="17">
        <f t="shared" si="129"/>
        <v>270.75599999999997</v>
      </c>
      <c r="K496" s="17">
        <f t="shared" si="132"/>
        <v>270.75599999999997</v>
      </c>
      <c r="L496" s="17">
        <f t="shared" si="133"/>
        <v>0</v>
      </c>
      <c r="M496" s="18">
        <f t="shared" si="142"/>
        <v>0</v>
      </c>
      <c r="N496" s="18">
        <f t="shared" si="134"/>
        <v>1</v>
      </c>
      <c r="O496" s="18">
        <f t="shared" si="143"/>
        <v>101955.26311756753</v>
      </c>
      <c r="P496" s="18">
        <f t="shared" si="144"/>
        <v>245944.53661240908</v>
      </c>
      <c r="Q496" s="18">
        <f t="shared" si="135"/>
        <v>143989.27349484153</v>
      </c>
      <c r="R496" s="18">
        <f t="shared" si="136"/>
        <v>0</v>
      </c>
      <c r="S496" s="18">
        <f t="shared" si="137"/>
        <v>0</v>
      </c>
      <c r="T496" s="18">
        <f t="shared" si="138"/>
        <v>0</v>
      </c>
      <c r="U496" s="18">
        <v>0</v>
      </c>
      <c r="V496" s="18"/>
      <c r="W496" s="18"/>
      <c r="X496" s="18">
        <f>76</f>
        <v>76</v>
      </c>
      <c r="Y496" s="18">
        <f t="shared" si="139"/>
        <v>77485.999969351324</v>
      </c>
      <c r="Z496" s="17"/>
      <c r="AA496" s="17"/>
      <c r="AB496" s="17"/>
      <c r="AC496" s="17"/>
      <c r="AD496" s="17"/>
      <c r="AE496" s="17"/>
      <c r="AF496" s="25"/>
      <c r="AT496">
        <f t="shared" si="130"/>
        <v>1</v>
      </c>
    </row>
    <row r="497" spans="1:46" x14ac:dyDescent="0.25">
      <c r="A497" s="3" t="s">
        <v>47</v>
      </c>
      <c r="B497" s="3">
        <v>494</v>
      </c>
      <c r="C497" s="3">
        <v>494</v>
      </c>
      <c r="D497" s="28">
        <f t="shared" si="131"/>
        <v>0</v>
      </c>
      <c r="E497" s="10">
        <v>0</v>
      </c>
      <c r="F497" s="17">
        <f t="shared" si="140"/>
        <v>0</v>
      </c>
      <c r="G497" s="17">
        <f t="shared" si="141"/>
        <v>0</v>
      </c>
      <c r="H497" s="17">
        <f t="shared" si="127"/>
        <v>0</v>
      </c>
      <c r="I497" s="27">
        <f t="shared" si="128"/>
        <v>0</v>
      </c>
      <c r="J497" s="17">
        <f t="shared" si="129"/>
        <v>270.75599999999997</v>
      </c>
      <c r="K497" s="17">
        <f t="shared" si="132"/>
        <v>270.75599999999997</v>
      </c>
      <c r="L497" s="17">
        <f t="shared" si="133"/>
        <v>0</v>
      </c>
      <c r="M497" s="18">
        <f t="shared" si="142"/>
        <v>0</v>
      </c>
      <c r="N497" s="18">
        <f t="shared" si="134"/>
        <v>1</v>
      </c>
      <c r="O497" s="18">
        <f t="shared" si="143"/>
        <v>101955.26311756753</v>
      </c>
      <c r="P497" s="18">
        <f t="shared" si="144"/>
        <v>246215.29261240907</v>
      </c>
      <c r="Q497" s="18">
        <f t="shared" si="135"/>
        <v>144260.02949484152</v>
      </c>
      <c r="R497" s="18">
        <f t="shared" si="136"/>
        <v>0</v>
      </c>
      <c r="S497" s="18">
        <f t="shared" si="137"/>
        <v>0</v>
      </c>
      <c r="T497" s="18">
        <f t="shared" si="138"/>
        <v>0</v>
      </c>
      <c r="U497" s="18">
        <v>0</v>
      </c>
      <c r="V497" s="18"/>
      <c r="W497" s="18"/>
      <c r="X497" s="18">
        <f>76</f>
        <v>76</v>
      </c>
      <c r="Y497" s="18">
        <f t="shared" si="139"/>
        <v>77485.999969351324</v>
      </c>
      <c r="Z497" s="17"/>
      <c r="AA497" s="17"/>
      <c r="AB497" s="17"/>
      <c r="AC497" s="17"/>
      <c r="AD497" s="17"/>
      <c r="AE497" s="17"/>
      <c r="AF497" s="25"/>
      <c r="AT497">
        <f t="shared" si="130"/>
        <v>1</v>
      </c>
    </row>
    <row r="498" spans="1:46" x14ac:dyDescent="0.25">
      <c r="A498" s="3" t="s">
        <v>47</v>
      </c>
      <c r="B498" s="3">
        <v>495</v>
      </c>
      <c r="C498" s="3">
        <v>495</v>
      </c>
      <c r="D498" s="28">
        <f t="shared" si="131"/>
        <v>0</v>
      </c>
      <c r="E498" s="10">
        <v>0</v>
      </c>
      <c r="F498" s="17">
        <f t="shared" si="140"/>
        <v>0</v>
      </c>
      <c r="G498" s="17">
        <f t="shared" si="141"/>
        <v>0</v>
      </c>
      <c r="H498" s="17">
        <f t="shared" si="127"/>
        <v>0</v>
      </c>
      <c r="I498" s="27">
        <f t="shared" si="128"/>
        <v>0</v>
      </c>
      <c r="J498" s="17">
        <f t="shared" si="129"/>
        <v>270.75599999999997</v>
      </c>
      <c r="K498" s="17">
        <f t="shared" si="132"/>
        <v>270.75599999999997</v>
      </c>
      <c r="L498" s="17">
        <f t="shared" si="133"/>
        <v>0</v>
      </c>
      <c r="M498" s="18">
        <f t="shared" si="142"/>
        <v>0</v>
      </c>
      <c r="N498" s="18">
        <f t="shared" si="134"/>
        <v>1</v>
      </c>
      <c r="O498" s="18">
        <f t="shared" si="143"/>
        <v>101955.26311756753</v>
      </c>
      <c r="P498" s="18">
        <f t="shared" si="144"/>
        <v>246486.04861240907</v>
      </c>
      <c r="Q498" s="18">
        <f t="shared" si="135"/>
        <v>144530.78549484152</v>
      </c>
      <c r="R498" s="18">
        <f t="shared" si="136"/>
        <v>0</v>
      </c>
      <c r="S498" s="18">
        <f t="shared" si="137"/>
        <v>0</v>
      </c>
      <c r="T498" s="18">
        <f t="shared" si="138"/>
        <v>0</v>
      </c>
      <c r="U498" s="18">
        <v>0</v>
      </c>
      <c r="V498" s="18"/>
      <c r="W498" s="18"/>
      <c r="X498" s="18">
        <f>76</f>
        <v>76</v>
      </c>
      <c r="Y498" s="18">
        <f t="shared" si="139"/>
        <v>77485.999969351324</v>
      </c>
      <c r="Z498" s="17"/>
      <c r="AA498" s="17"/>
      <c r="AB498" s="17"/>
      <c r="AC498" s="17"/>
      <c r="AD498" s="17"/>
      <c r="AE498" s="17"/>
      <c r="AF498" s="25"/>
      <c r="AT498">
        <f t="shared" si="130"/>
        <v>1</v>
      </c>
    </row>
    <row r="499" spans="1:46" x14ac:dyDescent="0.25">
      <c r="A499" s="3" t="s">
        <v>47</v>
      </c>
      <c r="B499" s="3">
        <v>496</v>
      </c>
      <c r="C499" s="3">
        <v>496</v>
      </c>
      <c r="D499" s="28">
        <f t="shared" si="131"/>
        <v>0</v>
      </c>
      <c r="E499" s="10">
        <v>0</v>
      </c>
      <c r="F499" s="17">
        <f t="shared" si="140"/>
        <v>0</v>
      </c>
      <c r="G499" s="17">
        <f t="shared" si="141"/>
        <v>0</v>
      </c>
      <c r="H499" s="17">
        <f t="shared" si="127"/>
        <v>0</v>
      </c>
      <c r="I499" s="27">
        <f t="shared" si="128"/>
        <v>0</v>
      </c>
      <c r="J499" s="17">
        <f t="shared" si="129"/>
        <v>270.75599999999997</v>
      </c>
      <c r="K499" s="17">
        <f t="shared" si="132"/>
        <v>270.75599999999997</v>
      </c>
      <c r="L499" s="17">
        <f t="shared" si="133"/>
        <v>0</v>
      </c>
      <c r="M499" s="18">
        <f t="shared" si="142"/>
        <v>0</v>
      </c>
      <c r="N499" s="18">
        <f t="shared" si="134"/>
        <v>1</v>
      </c>
      <c r="O499" s="18">
        <f t="shared" si="143"/>
        <v>101955.26311756753</v>
      </c>
      <c r="P499" s="18">
        <f t="shared" si="144"/>
        <v>246756.80461240906</v>
      </c>
      <c r="Q499" s="18">
        <f t="shared" si="135"/>
        <v>144801.54149484151</v>
      </c>
      <c r="R499" s="18">
        <f t="shared" si="136"/>
        <v>0</v>
      </c>
      <c r="S499" s="18">
        <f t="shared" si="137"/>
        <v>0</v>
      </c>
      <c r="T499" s="18">
        <f t="shared" si="138"/>
        <v>0</v>
      </c>
      <c r="U499" s="18">
        <v>0</v>
      </c>
      <c r="V499" s="18"/>
      <c r="W499" s="18"/>
      <c r="X499" s="18">
        <f>76</f>
        <v>76</v>
      </c>
      <c r="Y499" s="18">
        <f t="shared" si="139"/>
        <v>77485.999969351324</v>
      </c>
      <c r="Z499" s="17"/>
      <c r="AA499" s="17"/>
      <c r="AB499" s="17"/>
      <c r="AC499" s="17"/>
      <c r="AD499" s="17"/>
      <c r="AE499" s="17"/>
      <c r="AF499" s="25"/>
      <c r="AT499">
        <f t="shared" si="130"/>
        <v>1</v>
      </c>
    </row>
    <row r="500" spans="1:46" x14ac:dyDescent="0.25">
      <c r="A500" s="3" t="s">
        <v>47</v>
      </c>
      <c r="B500" s="3">
        <v>497</v>
      </c>
      <c r="C500" s="3">
        <v>497</v>
      </c>
      <c r="D500" s="28">
        <f t="shared" si="131"/>
        <v>0</v>
      </c>
      <c r="E500" s="10">
        <v>0</v>
      </c>
      <c r="F500" s="17">
        <f t="shared" si="140"/>
        <v>0</v>
      </c>
      <c r="G500" s="17">
        <f t="shared" si="141"/>
        <v>0</v>
      </c>
      <c r="H500" s="17">
        <f t="shared" si="127"/>
        <v>0</v>
      </c>
      <c r="I500" s="27">
        <f t="shared" si="128"/>
        <v>0</v>
      </c>
      <c r="J500" s="17">
        <f t="shared" si="129"/>
        <v>270.75599999999997</v>
      </c>
      <c r="K500" s="17">
        <f t="shared" si="132"/>
        <v>270.75599999999997</v>
      </c>
      <c r="L500" s="17">
        <f t="shared" si="133"/>
        <v>0</v>
      </c>
      <c r="M500" s="18">
        <f t="shared" si="142"/>
        <v>0</v>
      </c>
      <c r="N500" s="18">
        <f t="shared" si="134"/>
        <v>1</v>
      </c>
      <c r="O500" s="18">
        <f t="shared" si="143"/>
        <v>101955.26311756753</v>
      </c>
      <c r="P500" s="18">
        <f t="shared" si="144"/>
        <v>247027.56061240906</v>
      </c>
      <c r="Q500" s="18">
        <f t="shared" si="135"/>
        <v>145072.29749484151</v>
      </c>
      <c r="R500" s="18">
        <f t="shared" si="136"/>
        <v>0</v>
      </c>
      <c r="S500" s="18">
        <f t="shared" si="137"/>
        <v>0</v>
      </c>
      <c r="T500" s="18">
        <f t="shared" si="138"/>
        <v>0</v>
      </c>
      <c r="U500" s="18">
        <v>0</v>
      </c>
      <c r="V500" s="18"/>
      <c r="W500" s="18"/>
      <c r="X500" s="18">
        <f>76</f>
        <v>76</v>
      </c>
      <c r="Y500" s="18">
        <f t="shared" si="139"/>
        <v>77485.999969351324</v>
      </c>
      <c r="Z500" s="17"/>
      <c r="AA500" s="17"/>
      <c r="AB500" s="17"/>
      <c r="AC500" s="17"/>
      <c r="AD500" s="17"/>
      <c r="AE500" s="17"/>
      <c r="AF500" s="25"/>
      <c r="AT500">
        <f t="shared" si="130"/>
        <v>1</v>
      </c>
    </row>
    <row r="501" spans="1:46" x14ac:dyDescent="0.25">
      <c r="A501" s="3" t="s">
        <v>47</v>
      </c>
      <c r="B501" s="3">
        <v>498</v>
      </c>
      <c r="C501" s="3">
        <v>498</v>
      </c>
      <c r="D501" s="28">
        <f t="shared" si="131"/>
        <v>0</v>
      </c>
      <c r="E501" s="10">
        <v>0</v>
      </c>
      <c r="F501" s="17">
        <f t="shared" si="140"/>
        <v>0</v>
      </c>
      <c r="G501" s="17">
        <f t="shared" si="141"/>
        <v>0</v>
      </c>
      <c r="H501" s="17">
        <f t="shared" si="127"/>
        <v>0</v>
      </c>
      <c r="I501" s="27">
        <f t="shared" si="128"/>
        <v>0</v>
      </c>
      <c r="J501" s="17">
        <f t="shared" si="129"/>
        <v>270.75599999999997</v>
      </c>
      <c r="K501" s="17">
        <f t="shared" si="132"/>
        <v>270.75599999999997</v>
      </c>
      <c r="L501" s="17">
        <f t="shared" si="133"/>
        <v>0</v>
      </c>
      <c r="M501" s="18">
        <f t="shared" si="142"/>
        <v>0</v>
      </c>
      <c r="N501" s="18">
        <f t="shared" si="134"/>
        <v>1</v>
      </c>
      <c r="O501" s="18">
        <f t="shared" si="143"/>
        <v>101955.26311756753</v>
      </c>
      <c r="P501" s="18">
        <f t="shared" si="144"/>
        <v>247298.31661240905</v>
      </c>
      <c r="Q501" s="18">
        <f t="shared" si="135"/>
        <v>145343.0534948415</v>
      </c>
      <c r="R501" s="18">
        <f t="shared" si="136"/>
        <v>0</v>
      </c>
      <c r="S501" s="18">
        <f t="shared" si="137"/>
        <v>0</v>
      </c>
      <c r="T501" s="18">
        <f t="shared" si="138"/>
        <v>0</v>
      </c>
      <c r="U501" s="18">
        <v>0</v>
      </c>
      <c r="V501" s="18"/>
      <c r="W501" s="18"/>
      <c r="X501" s="18">
        <f>76</f>
        <v>76</v>
      </c>
      <c r="Y501" s="18">
        <f t="shared" si="139"/>
        <v>77485.999969351324</v>
      </c>
      <c r="Z501" s="17"/>
      <c r="AA501" s="17"/>
      <c r="AB501" s="17"/>
      <c r="AC501" s="17"/>
      <c r="AD501" s="17"/>
      <c r="AE501" s="17"/>
      <c r="AF501" s="25"/>
      <c r="AT501">
        <f t="shared" si="130"/>
        <v>1</v>
      </c>
    </row>
    <row r="502" spans="1:46" x14ac:dyDescent="0.25">
      <c r="A502" s="3" t="s">
        <v>47</v>
      </c>
      <c r="B502" s="3">
        <v>499</v>
      </c>
      <c r="C502" s="3">
        <v>499</v>
      </c>
      <c r="D502" s="28">
        <f t="shared" si="131"/>
        <v>0</v>
      </c>
      <c r="E502" s="10">
        <v>0</v>
      </c>
      <c r="F502" s="17">
        <f t="shared" si="140"/>
        <v>0</v>
      </c>
      <c r="G502" s="17">
        <f t="shared" si="141"/>
        <v>0</v>
      </c>
      <c r="H502" s="17">
        <f t="shared" si="127"/>
        <v>0</v>
      </c>
      <c r="I502" s="27">
        <f t="shared" si="128"/>
        <v>0</v>
      </c>
      <c r="J502" s="17">
        <f t="shared" si="129"/>
        <v>270.75599999999997</v>
      </c>
      <c r="K502" s="17">
        <f t="shared" si="132"/>
        <v>270.75599999999997</v>
      </c>
      <c r="L502" s="17">
        <f t="shared" si="133"/>
        <v>0</v>
      </c>
      <c r="M502" s="18">
        <f t="shared" si="142"/>
        <v>0</v>
      </c>
      <c r="N502" s="18">
        <f t="shared" si="134"/>
        <v>1</v>
      </c>
      <c r="O502" s="18">
        <f t="shared" si="143"/>
        <v>101955.26311756753</v>
      </c>
      <c r="P502" s="18">
        <f t="shared" si="144"/>
        <v>247569.07261240904</v>
      </c>
      <c r="Q502" s="18">
        <f t="shared" si="135"/>
        <v>145613.80949484149</v>
      </c>
      <c r="R502" s="18">
        <f t="shared" si="136"/>
        <v>0</v>
      </c>
      <c r="S502" s="18">
        <f t="shared" si="137"/>
        <v>0</v>
      </c>
      <c r="T502" s="18">
        <f t="shared" si="138"/>
        <v>0</v>
      </c>
      <c r="U502" s="18">
        <v>0</v>
      </c>
      <c r="V502" s="18"/>
      <c r="W502" s="18"/>
      <c r="X502" s="18">
        <f>76</f>
        <v>76</v>
      </c>
      <c r="Y502" s="18">
        <f t="shared" si="139"/>
        <v>77485.999969351324</v>
      </c>
      <c r="Z502" s="17"/>
      <c r="AA502" s="17"/>
      <c r="AB502" s="17"/>
      <c r="AC502" s="17"/>
      <c r="AD502" s="17"/>
      <c r="AE502" s="17"/>
      <c r="AF502" s="25"/>
      <c r="AT502">
        <f t="shared" si="130"/>
        <v>1</v>
      </c>
    </row>
    <row r="503" spans="1:46" x14ac:dyDescent="0.25">
      <c r="A503" s="3" t="s">
        <v>47</v>
      </c>
      <c r="B503" s="3">
        <v>500</v>
      </c>
      <c r="C503" s="3">
        <v>500</v>
      </c>
      <c r="D503" s="28">
        <f t="shared" si="131"/>
        <v>0</v>
      </c>
      <c r="E503" s="10">
        <v>0</v>
      </c>
      <c r="F503" s="17">
        <f t="shared" si="140"/>
        <v>0</v>
      </c>
      <c r="G503" s="17">
        <f t="shared" si="141"/>
        <v>0</v>
      </c>
      <c r="H503" s="17">
        <f t="shared" si="127"/>
        <v>0</v>
      </c>
      <c r="I503" s="27">
        <f t="shared" si="128"/>
        <v>0</v>
      </c>
      <c r="J503" s="17">
        <f t="shared" si="129"/>
        <v>270.75599999999997</v>
      </c>
      <c r="K503" s="17">
        <f t="shared" si="132"/>
        <v>270.75599999999997</v>
      </c>
      <c r="L503" s="17">
        <f t="shared" si="133"/>
        <v>0</v>
      </c>
      <c r="M503" s="18">
        <f t="shared" si="142"/>
        <v>0</v>
      </c>
      <c r="N503" s="18">
        <f t="shared" si="134"/>
        <v>1</v>
      </c>
      <c r="O503" s="18">
        <f t="shared" si="143"/>
        <v>101955.26311756753</v>
      </c>
      <c r="P503" s="18">
        <f t="shared" si="144"/>
        <v>247839.82861240904</v>
      </c>
      <c r="Q503" s="18">
        <f t="shared" si="135"/>
        <v>145884.56549484149</v>
      </c>
      <c r="R503" s="18">
        <f t="shared" si="136"/>
        <v>0</v>
      </c>
      <c r="S503" s="18">
        <f t="shared" si="137"/>
        <v>0</v>
      </c>
      <c r="T503" s="18">
        <f t="shared" si="138"/>
        <v>0</v>
      </c>
      <c r="U503" s="18">
        <v>0</v>
      </c>
      <c r="V503" s="18"/>
      <c r="W503" s="18"/>
      <c r="X503" s="18">
        <f>76</f>
        <v>76</v>
      </c>
      <c r="Y503" s="18">
        <f t="shared" si="139"/>
        <v>77485.999969351324</v>
      </c>
      <c r="Z503" s="17"/>
      <c r="AA503" s="17"/>
      <c r="AB503" s="17"/>
      <c r="AC503" s="17"/>
      <c r="AD503" s="17"/>
      <c r="AE503" s="17"/>
      <c r="AF503" s="25"/>
      <c r="AT503">
        <f t="shared" si="130"/>
        <v>1</v>
      </c>
    </row>
    <row r="504" spans="1:46" x14ac:dyDescent="0.25">
      <c r="A504" s="3" t="s">
        <v>47</v>
      </c>
      <c r="B504" s="3">
        <v>501</v>
      </c>
      <c r="C504" s="3">
        <v>501</v>
      </c>
      <c r="D504" s="28">
        <f t="shared" si="131"/>
        <v>0</v>
      </c>
      <c r="E504" s="10">
        <v>0</v>
      </c>
      <c r="F504" s="17">
        <f t="shared" si="140"/>
        <v>0</v>
      </c>
      <c r="G504" s="17">
        <f t="shared" si="141"/>
        <v>0</v>
      </c>
      <c r="H504" s="17">
        <f t="shared" si="127"/>
        <v>0</v>
      </c>
      <c r="I504" s="27">
        <f t="shared" si="128"/>
        <v>0</v>
      </c>
      <c r="J504" s="17">
        <f t="shared" si="129"/>
        <v>270.75599999999997</v>
      </c>
      <c r="K504" s="17">
        <f t="shared" si="132"/>
        <v>270.75599999999997</v>
      </c>
      <c r="L504" s="17">
        <f t="shared" si="133"/>
        <v>0</v>
      </c>
      <c r="M504" s="18">
        <f t="shared" si="142"/>
        <v>0</v>
      </c>
      <c r="N504" s="18">
        <f t="shared" si="134"/>
        <v>1</v>
      </c>
      <c r="O504" s="18">
        <f t="shared" si="143"/>
        <v>101955.26311756753</v>
      </c>
      <c r="P504" s="18">
        <f t="shared" si="144"/>
        <v>248110.58461240903</v>
      </c>
      <c r="Q504" s="18">
        <f t="shared" si="135"/>
        <v>146155.32149484148</v>
      </c>
      <c r="R504" s="18">
        <f t="shared" si="136"/>
        <v>0</v>
      </c>
      <c r="S504" s="18">
        <f t="shared" si="137"/>
        <v>0</v>
      </c>
      <c r="T504" s="18">
        <f t="shared" si="138"/>
        <v>0</v>
      </c>
      <c r="U504" s="18">
        <v>0</v>
      </c>
      <c r="V504" s="18"/>
      <c r="W504" s="18"/>
      <c r="X504" s="18">
        <f>76</f>
        <v>76</v>
      </c>
      <c r="Y504" s="18">
        <f t="shared" si="139"/>
        <v>77485.999969351324</v>
      </c>
      <c r="Z504" s="17"/>
      <c r="AA504" s="17"/>
      <c r="AB504" s="17"/>
      <c r="AC504" s="17"/>
      <c r="AD504" s="17"/>
      <c r="AE504" s="17"/>
      <c r="AF504" s="25"/>
      <c r="AT504">
        <f t="shared" si="130"/>
        <v>1</v>
      </c>
    </row>
    <row r="505" spans="1:46" x14ac:dyDescent="0.25">
      <c r="A505" s="3" t="s">
        <v>47</v>
      </c>
      <c r="B505" s="3">
        <v>502</v>
      </c>
      <c r="C505" s="3">
        <v>502</v>
      </c>
      <c r="D505" s="28">
        <f t="shared" si="131"/>
        <v>0</v>
      </c>
      <c r="E505" s="10">
        <v>0</v>
      </c>
      <c r="F505" s="17">
        <f t="shared" si="140"/>
        <v>0</v>
      </c>
      <c r="G505" s="17">
        <f t="shared" si="141"/>
        <v>0</v>
      </c>
      <c r="H505" s="17">
        <f t="shared" si="127"/>
        <v>0</v>
      </c>
      <c r="I505" s="27">
        <f t="shared" si="128"/>
        <v>0</v>
      </c>
      <c r="J505" s="17">
        <f t="shared" si="129"/>
        <v>270.75599999999997</v>
      </c>
      <c r="K505" s="17">
        <f t="shared" si="132"/>
        <v>270.75599999999997</v>
      </c>
      <c r="L505" s="17">
        <f t="shared" si="133"/>
        <v>0</v>
      </c>
      <c r="M505" s="18">
        <f t="shared" si="142"/>
        <v>0</v>
      </c>
      <c r="N505" s="18">
        <f t="shared" si="134"/>
        <v>1</v>
      </c>
      <c r="O505" s="18">
        <f t="shared" si="143"/>
        <v>101955.26311756753</v>
      </c>
      <c r="P505" s="18">
        <f t="shared" si="144"/>
        <v>248381.34061240903</v>
      </c>
      <c r="Q505" s="18">
        <f t="shared" si="135"/>
        <v>146426.07749484148</v>
      </c>
      <c r="R505" s="18">
        <f t="shared" si="136"/>
        <v>0</v>
      </c>
      <c r="S505" s="18">
        <f t="shared" si="137"/>
        <v>0</v>
      </c>
      <c r="T505" s="18">
        <f t="shared" si="138"/>
        <v>0</v>
      </c>
      <c r="U505" s="18">
        <v>0</v>
      </c>
      <c r="V505" s="18"/>
      <c r="W505" s="18"/>
      <c r="X505" s="18">
        <f>76</f>
        <v>76</v>
      </c>
      <c r="Y505" s="18">
        <f t="shared" si="139"/>
        <v>77485.999969351324</v>
      </c>
      <c r="Z505" s="17"/>
      <c r="AA505" s="17"/>
      <c r="AB505" s="17"/>
      <c r="AC505" s="17"/>
      <c r="AD505" s="17"/>
      <c r="AE505" s="17"/>
      <c r="AF505" s="25"/>
      <c r="AT505">
        <f t="shared" si="130"/>
        <v>1</v>
      </c>
    </row>
    <row r="506" spans="1:46" x14ac:dyDescent="0.25">
      <c r="A506" s="3" t="s">
        <v>47</v>
      </c>
      <c r="B506" s="3">
        <v>503</v>
      </c>
      <c r="C506" s="3">
        <v>503</v>
      </c>
      <c r="D506" s="28">
        <f t="shared" si="131"/>
        <v>0</v>
      </c>
      <c r="E506" s="10">
        <v>0</v>
      </c>
      <c r="F506" s="17">
        <f t="shared" si="140"/>
        <v>0</v>
      </c>
      <c r="G506" s="17">
        <f t="shared" si="141"/>
        <v>0</v>
      </c>
      <c r="H506" s="17">
        <f t="shared" si="127"/>
        <v>0</v>
      </c>
      <c r="I506" s="27">
        <f t="shared" si="128"/>
        <v>0</v>
      </c>
      <c r="J506" s="17">
        <f t="shared" si="129"/>
        <v>270.75599999999997</v>
      </c>
      <c r="K506" s="17">
        <f t="shared" si="132"/>
        <v>270.75599999999997</v>
      </c>
      <c r="L506" s="17">
        <f t="shared" si="133"/>
        <v>0</v>
      </c>
      <c r="M506" s="18">
        <f t="shared" si="142"/>
        <v>0</v>
      </c>
      <c r="N506" s="18">
        <f t="shared" si="134"/>
        <v>1</v>
      </c>
      <c r="O506" s="18">
        <f t="shared" si="143"/>
        <v>101955.26311756753</v>
      </c>
      <c r="P506" s="18">
        <f t="shared" si="144"/>
        <v>248652.09661240902</v>
      </c>
      <c r="Q506" s="18">
        <f t="shared" si="135"/>
        <v>146696.83349484147</v>
      </c>
      <c r="R506" s="18">
        <f t="shared" si="136"/>
        <v>0</v>
      </c>
      <c r="S506" s="18">
        <f t="shared" si="137"/>
        <v>0</v>
      </c>
      <c r="T506" s="18">
        <f t="shared" si="138"/>
        <v>0</v>
      </c>
      <c r="U506" s="18">
        <v>0</v>
      </c>
      <c r="V506" s="18"/>
      <c r="W506" s="18"/>
      <c r="X506" s="18">
        <f>76</f>
        <v>76</v>
      </c>
      <c r="Y506" s="18">
        <f t="shared" si="139"/>
        <v>77485.999969351324</v>
      </c>
      <c r="Z506" s="17"/>
      <c r="AA506" s="17"/>
      <c r="AB506" s="17"/>
      <c r="AC506" s="17"/>
      <c r="AD506" s="17"/>
      <c r="AE506" s="17"/>
      <c r="AF506" s="25"/>
      <c r="AT506">
        <f t="shared" si="130"/>
        <v>1</v>
      </c>
    </row>
    <row r="507" spans="1:46" x14ac:dyDescent="0.25">
      <c r="A507" s="3" t="s">
        <v>47</v>
      </c>
      <c r="B507" s="3">
        <v>504</v>
      </c>
      <c r="C507" s="3">
        <v>504</v>
      </c>
      <c r="D507" s="28">
        <f t="shared" si="131"/>
        <v>0</v>
      </c>
      <c r="E507" s="10">
        <v>0</v>
      </c>
      <c r="F507" s="17">
        <f t="shared" si="140"/>
        <v>0</v>
      </c>
      <c r="G507" s="17">
        <f t="shared" si="141"/>
        <v>0</v>
      </c>
      <c r="H507" s="17">
        <f t="shared" si="127"/>
        <v>0</v>
      </c>
      <c r="I507" s="27">
        <f t="shared" si="128"/>
        <v>0</v>
      </c>
      <c r="J507" s="17">
        <f t="shared" si="129"/>
        <v>270.75599999999997</v>
      </c>
      <c r="K507" s="17">
        <f t="shared" si="132"/>
        <v>270.75599999999997</v>
      </c>
      <c r="L507" s="17">
        <f t="shared" si="133"/>
        <v>0</v>
      </c>
      <c r="M507" s="18">
        <f t="shared" si="142"/>
        <v>0</v>
      </c>
      <c r="N507" s="18">
        <f t="shared" si="134"/>
        <v>1</v>
      </c>
      <c r="O507" s="18">
        <f t="shared" si="143"/>
        <v>101955.26311756753</v>
      </c>
      <c r="P507" s="18">
        <f t="shared" si="144"/>
        <v>248922.85261240901</v>
      </c>
      <c r="Q507" s="18">
        <f t="shared" si="135"/>
        <v>146967.58949484146</v>
      </c>
      <c r="R507" s="18">
        <f t="shared" si="136"/>
        <v>0</v>
      </c>
      <c r="S507" s="18">
        <f t="shared" si="137"/>
        <v>0</v>
      </c>
      <c r="T507" s="18">
        <f t="shared" si="138"/>
        <v>0</v>
      </c>
      <c r="U507" s="18">
        <v>0</v>
      </c>
      <c r="V507" s="18"/>
      <c r="W507" s="18"/>
      <c r="X507" s="18">
        <f>76</f>
        <v>76</v>
      </c>
      <c r="Y507" s="18">
        <f t="shared" si="139"/>
        <v>77485.999969351324</v>
      </c>
      <c r="Z507" s="17"/>
      <c r="AA507" s="17"/>
      <c r="AB507" s="17"/>
      <c r="AC507" s="17"/>
      <c r="AD507" s="17"/>
      <c r="AE507" s="17"/>
      <c r="AF507" s="25"/>
      <c r="AT507">
        <f t="shared" si="130"/>
        <v>1</v>
      </c>
    </row>
    <row r="508" spans="1:46" x14ac:dyDescent="0.25">
      <c r="A508" s="3" t="s">
        <v>47</v>
      </c>
      <c r="B508" s="3">
        <v>505</v>
      </c>
      <c r="C508" s="3">
        <v>505</v>
      </c>
      <c r="D508" s="28">
        <f t="shared" si="131"/>
        <v>0</v>
      </c>
      <c r="E508" s="10">
        <v>0</v>
      </c>
      <c r="F508" s="17">
        <f t="shared" si="140"/>
        <v>0</v>
      </c>
      <c r="G508" s="17">
        <f t="shared" si="141"/>
        <v>0</v>
      </c>
      <c r="H508" s="17">
        <f t="shared" si="127"/>
        <v>0</v>
      </c>
      <c r="I508" s="27">
        <f t="shared" si="128"/>
        <v>0</v>
      </c>
      <c r="J508" s="17">
        <f t="shared" si="129"/>
        <v>270.75599999999997</v>
      </c>
      <c r="K508" s="17">
        <f t="shared" si="132"/>
        <v>270.75599999999997</v>
      </c>
      <c r="L508" s="17">
        <f t="shared" si="133"/>
        <v>0</v>
      </c>
      <c r="M508" s="18">
        <f t="shared" si="142"/>
        <v>0</v>
      </c>
      <c r="N508" s="18">
        <f t="shared" si="134"/>
        <v>1</v>
      </c>
      <c r="O508" s="18">
        <f t="shared" si="143"/>
        <v>101955.26311756753</v>
      </c>
      <c r="P508" s="18">
        <f t="shared" si="144"/>
        <v>249193.60861240901</v>
      </c>
      <c r="Q508" s="18">
        <f t="shared" si="135"/>
        <v>147238.34549484146</v>
      </c>
      <c r="R508" s="18">
        <f t="shared" si="136"/>
        <v>0</v>
      </c>
      <c r="S508" s="18">
        <f t="shared" si="137"/>
        <v>0</v>
      </c>
      <c r="T508" s="18">
        <f t="shared" si="138"/>
        <v>0</v>
      </c>
      <c r="U508" s="18">
        <v>0</v>
      </c>
      <c r="V508" s="18"/>
      <c r="W508" s="18"/>
      <c r="X508" s="18">
        <f>76</f>
        <v>76</v>
      </c>
      <c r="Y508" s="18">
        <f t="shared" si="139"/>
        <v>77485.999969351324</v>
      </c>
      <c r="Z508" s="17"/>
      <c r="AA508" s="17"/>
      <c r="AB508" s="17"/>
      <c r="AC508" s="17"/>
      <c r="AD508" s="17"/>
      <c r="AE508" s="17"/>
      <c r="AF508" s="25"/>
      <c r="AT508">
        <f t="shared" si="130"/>
        <v>1</v>
      </c>
    </row>
    <row r="509" spans="1:46" x14ac:dyDescent="0.25">
      <c r="A509" s="3" t="s">
        <v>47</v>
      </c>
      <c r="B509" s="3">
        <v>506</v>
      </c>
      <c r="C509" s="3">
        <v>506</v>
      </c>
      <c r="D509" s="28">
        <f t="shared" si="131"/>
        <v>0</v>
      </c>
      <c r="E509" s="10">
        <v>0</v>
      </c>
      <c r="F509" s="17">
        <f t="shared" si="140"/>
        <v>0</v>
      </c>
      <c r="G509" s="17">
        <f t="shared" si="141"/>
        <v>0</v>
      </c>
      <c r="H509" s="17">
        <f t="shared" si="127"/>
        <v>0</v>
      </c>
      <c r="I509" s="27">
        <f t="shared" si="128"/>
        <v>0</v>
      </c>
      <c r="J509" s="17">
        <f t="shared" si="129"/>
        <v>270.75599999999997</v>
      </c>
      <c r="K509" s="17">
        <f t="shared" si="132"/>
        <v>270.75599999999997</v>
      </c>
      <c r="L509" s="17">
        <f t="shared" si="133"/>
        <v>0</v>
      </c>
      <c r="M509" s="18">
        <f t="shared" si="142"/>
        <v>0</v>
      </c>
      <c r="N509" s="18">
        <f t="shared" si="134"/>
        <v>1</v>
      </c>
      <c r="O509" s="18">
        <f t="shared" si="143"/>
        <v>101955.26311756753</v>
      </c>
      <c r="P509" s="18">
        <f t="shared" si="144"/>
        <v>249464.364612409</v>
      </c>
      <c r="Q509" s="18">
        <f t="shared" si="135"/>
        <v>147509.10149484145</v>
      </c>
      <c r="R509" s="18">
        <f t="shared" si="136"/>
        <v>0</v>
      </c>
      <c r="S509" s="18">
        <f t="shared" si="137"/>
        <v>0</v>
      </c>
      <c r="T509" s="18">
        <f t="shared" si="138"/>
        <v>0</v>
      </c>
      <c r="U509" s="18">
        <v>0</v>
      </c>
      <c r="V509" s="18"/>
      <c r="W509" s="18"/>
      <c r="X509" s="18">
        <f>76</f>
        <v>76</v>
      </c>
      <c r="Y509" s="18">
        <f t="shared" si="139"/>
        <v>77485.999969351324</v>
      </c>
      <c r="Z509" s="17"/>
      <c r="AA509" s="17"/>
      <c r="AB509" s="17"/>
      <c r="AC509" s="17"/>
      <c r="AD509" s="17"/>
      <c r="AE509" s="17"/>
      <c r="AF509" s="25"/>
      <c r="AT509">
        <f t="shared" si="130"/>
        <v>1</v>
      </c>
    </row>
    <row r="510" spans="1:46" x14ac:dyDescent="0.25">
      <c r="A510" s="3" t="s">
        <v>47</v>
      </c>
      <c r="B510" s="3">
        <v>507</v>
      </c>
      <c r="C510" s="3">
        <v>507</v>
      </c>
      <c r="D510" s="28">
        <f t="shared" si="131"/>
        <v>0</v>
      </c>
      <c r="E510" s="10">
        <v>0</v>
      </c>
      <c r="F510" s="17">
        <f t="shared" si="140"/>
        <v>0</v>
      </c>
      <c r="G510" s="17">
        <f t="shared" si="141"/>
        <v>0</v>
      </c>
      <c r="H510" s="17">
        <f t="shared" si="127"/>
        <v>0</v>
      </c>
      <c r="I510" s="27">
        <f t="shared" si="128"/>
        <v>0</v>
      </c>
      <c r="J510" s="17">
        <f t="shared" si="129"/>
        <v>270.75599999999997</v>
      </c>
      <c r="K510" s="17">
        <f t="shared" si="132"/>
        <v>270.75599999999997</v>
      </c>
      <c r="L510" s="17">
        <f t="shared" si="133"/>
        <v>0</v>
      </c>
      <c r="M510" s="18">
        <f t="shared" si="142"/>
        <v>0</v>
      </c>
      <c r="N510" s="18">
        <f t="shared" si="134"/>
        <v>1</v>
      </c>
      <c r="O510" s="18">
        <f t="shared" si="143"/>
        <v>101955.26311756753</v>
      </c>
      <c r="P510" s="18">
        <f t="shared" si="144"/>
        <v>249735.12061240899</v>
      </c>
      <c r="Q510" s="18">
        <f t="shared" si="135"/>
        <v>147779.85749484145</v>
      </c>
      <c r="R510" s="18">
        <f t="shared" si="136"/>
        <v>0</v>
      </c>
      <c r="S510" s="18">
        <f t="shared" si="137"/>
        <v>0</v>
      </c>
      <c r="T510" s="18">
        <f t="shared" si="138"/>
        <v>0</v>
      </c>
      <c r="U510" s="18">
        <v>0</v>
      </c>
      <c r="V510" s="18"/>
      <c r="W510" s="18"/>
      <c r="X510" s="18">
        <f>76</f>
        <v>76</v>
      </c>
      <c r="Y510" s="18">
        <f t="shared" si="139"/>
        <v>77485.999969351324</v>
      </c>
      <c r="Z510" s="17"/>
      <c r="AA510" s="17"/>
      <c r="AB510" s="17"/>
      <c r="AC510" s="17"/>
      <c r="AD510" s="17"/>
      <c r="AE510" s="17"/>
      <c r="AF510" s="25"/>
      <c r="AT510">
        <f t="shared" si="130"/>
        <v>1</v>
      </c>
    </row>
    <row r="511" spans="1:46" x14ac:dyDescent="0.25">
      <c r="A511" s="3" t="s">
        <v>47</v>
      </c>
      <c r="B511" s="3">
        <v>508</v>
      </c>
      <c r="C511" s="3">
        <v>508</v>
      </c>
      <c r="D511" s="28">
        <f t="shared" si="131"/>
        <v>0</v>
      </c>
      <c r="E511" s="10">
        <v>0</v>
      </c>
      <c r="F511" s="17">
        <f t="shared" si="140"/>
        <v>0</v>
      </c>
      <c r="G511" s="17">
        <f t="shared" si="141"/>
        <v>0</v>
      </c>
      <c r="H511" s="17">
        <f t="shared" si="127"/>
        <v>0</v>
      </c>
      <c r="I511" s="27">
        <f t="shared" si="128"/>
        <v>0</v>
      </c>
      <c r="J511" s="17">
        <f t="shared" si="129"/>
        <v>270.75599999999997</v>
      </c>
      <c r="K511" s="17">
        <f t="shared" si="132"/>
        <v>270.75599999999997</v>
      </c>
      <c r="L511" s="17">
        <f t="shared" si="133"/>
        <v>0</v>
      </c>
      <c r="M511" s="18">
        <f t="shared" si="142"/>
        <v>0</v>
      </c>
      <c r="N511" s="18">
        <f t="shared" si="134"/>
        <v>1</v>
      </c>
      <c r="O511" s="18">
        <f t="shared" si="143"/>
        <v>101955.26311756753</v>
      </c>
      <c r="P511" s="18">
        <f t="shared" si="144"/>
        <v>250005.87661240899</v>
      </c>
      <c r="Q511" s="18">
        <f t="shared" si="135"/>
        <v>148050.61349484144</v>
      </c>
      <c r="R511" s="18">
        <f t="shared" si="136"/>
        <v>0</v>
      </c>
      <c r="S511" s="18">
        <f t="shared" si="137"/>
        <v>0</v>
      </c>
      <c r="T511" s="18">
        <f t="shared" si="138"/>
        <v>0</v>
      </c>
      <c r="U511" s="18">
        <v>0</v>
      </c>
      <c r="V511" s="18"/>
      <c r="W511" s="18"/>
      <c r="X511" s="18">
        <f>76</f>
        <v>76</v>
      </c>
      <c r="Y511" s="18">
        <f t="shared" si="139"/>
        <v>77485.999969351324</v>
      </c>
      <c r="Z511" s="17"/>
      <c r="AA511" s="17"/>
      <c r="AB511" s="17"/>
      <c r="AC511" s="17"/>
      <c r="AD511" s="17"/>
      <c r="AE511" s="17"/>
      <c r="AF511" s="25"/>
      <c r="AT511">
        <f t="shared" si="130"/>
        <v>1</v>
      </c>
    </row>
    <row r="512" spans="1:46" x14ac:dyDescent="0.25">
      <c r="A512" s="3" t="s">
        <v>47</v>
      </c>
      <c r="B512" s="3">
        <v>509</v>
      </c>
      <c r="C512" s="3">
        <v>509</v>
      </c>
      <c r="D512" s="28">
        <f t="shared" si="131"/>
        <v>0</v>
      </c>
      <c r="E512" s="10">
        <v>0</v>
      </c>
      <c r="F512" s="17">
        <f t="shared" si="140"/>
        <v>0</v>
      </c>
      <c r="G512" s="17">
        <f t="shared" si="141"/>
        <v>0</v>
      </c>
      <c r="H512" s="17">
        <f t="shared" si="127"/>
        <v>0</v>
      </c>
      <c r="I512" s="27">
        <f t="shared" si="128"/>
        <v>0</v>
      </c>
      <c r="J512" s="17">
        <f t="shared" si="129"/>
        <v>270.75599999999997</v>
      </c>
      <c r="K512" s="17">
        <f t="shared" si="132"/>
        <v>270.75599999999997</v>
      </c>
      <c r="L512" s="17">
        <f t="shared" si="133"/>
        <v>0</v>
      </c>
      <c r="M512" s="18">
        <f t="shared" si="142"/>
        <v>0</v>
      </c>
      <c r="N512" s="18">
        <f t="shared" si="134"/>
        <v>1</v>
      </c>
      <c r="O512" s="18">
        <f t="shared" si="143"/>
        <v>101955.26311756753</v>
      </c>
      <c r="P512" s="18">
        <f t="shared" si="144"/>
        <v>250276.63261240898</v>
      </c>
      <c r="Q512" s="18">
        <f t="shared" si="135"/>
        <v>148321.36949484143</v>
      </c>
      <c r="R512" s="18">
        <f t="shared" si="136"/>
        <v>0</v>
      </c>
      <c r="S512" s="18">
        <f t="shared" si="137"/>
        <v>0</v>
      </c>
      <c r="T512" s="18">
        <f t="shared" si="138"/>
        <v>0</v>
      </c>
      <c r="U512" s="18">
        <v>0</v>
      </c>
      <c r="V512" s="18"/>
      <c r="W512" s="18"/>
      <c r="X512" s="18">
        <f>76</f>
        <v>76</v>
      </c>
      <c r="Y512" s="18">
        <f t="shared" si="139"/>
        <v>77485.999969351324</v>
      </c>
      <c r="Z512" s="17"/>
      <c r="AA512" s="17"/>
      <c r="AB512" s="17"/>
      <c r="AC512" s="17"/>
      <c r="AD512" s="17"/>
      <c r="AE512" s="17"/>
      <c r="AF512" s="25"/>
      <c r="AT512">
        <f t="shared" si="130"/>
        <v>1</v>
      </c>
    </row>
    <row r="513" spans="1:46" x14ac:dyDescent="0.25">
      <c r="A513" s="3" t="s">
        <v>47</v>
      </c>
      <c r="B513" s="3">
        <v>510</v>
      </c>
      <c r="C513" s="3">
        <v>510</v>
      </c>
      <c r="D513" s="28">
        <f t="shared" si="131"/>
        <v>0</v>
      </c>
      <c r="E513" s="10">
        <v>0</v>
      </c>
      <c r="F513" s="17">
        <f t="shared" si="140"/>
        <v>0</v>
      </c>
      <c r="G513" s="17">
        <f t="shared" si="141"/>
        <v>0</v>
      </c>
      <c r="H513" s="17">
        <f t="shared" si="127"/>
        <v>0</v>
      </c>
      <c r="I513" s="27">
        <f t="shared" si="128"/>
        <v>0</v>
      </c>
      <c r="J513" s="17">
        <f t="shared" si="129"/>
        <v>270.75599999999997</v>
      </c>
      <c r="K513" s="17">
        <f t="shared" si="132"/>
        <v>270.75599999999997</v>
      </c>
      <c r="L513" s="17">
        <f t="shared" si="133"/>
        <v>0</v>
      </c>
      <c r="M513" s="18">
        <f t="shared" si="142"/>
        <v>0</v>
      </c>
      <c r="N513" s="18">
        <f t="shared" si="134"/>
        <v>1</v>
      </c>
      <c r="O513" s="18">
        <f t="shared" si="143"/>
        <v>101955.26311756753</v>
      </c>
      <c r="P513" s="18">
        <f t="shared" si="144"/>
        <v>250547.38861240898</v>
      </c>
      <c r="Q513" s="18">
        <f t="shared" si="135"/>
        <v>148592.12549484143</v>
      </c>
      <c r="R513" s="18">
        <f t="shared" si="136"/>
        <v>0</v>
      </c>
      <c r="S513" s="18">
        <f t="shared" si="137"/>
        <v>0</v>
      </c>
      <c r="T513" s="18">
        <f t="shared" si="138"/>
        <v>0</v>
      </c>
      <c r="U513" s="18">
        <v>0</v>
      </c>
      <c r="V513" s="18"/>
      <c r="W513" s="18"/>
      <c r="X513" s="18">
        <f>76</f>
        <v>76</v>
      </c>
      <c r="Y513" s="18">
        <f t="shared" si="139"/>
        <v>77485.999969351324</v>
      </c>
      <c r="Z513" s="17"/>
      <c r="AA513" s="17"/>
      <c r="AB513" s="17"/>
      <c r="AC513" s="17"/>
      <c r="AD513" s="17"/>
      <c r="AE513" s="17"/>
      <c r="AF513" s="25"/>
      <c r="AT513">
        <f t="shared" si="130"/>
        <v>1</v>
      </c>
    </row>
    <row r="514" spans="1:46" x14ac:dyDescent="0.25">
      <c r="A514" s="3" t="s">
        <v>47</v>
      </c>
      <c r="B514" s="3">
        <v>511</v>
      </c>
      <c r="C514" s="3">
        <v>511</v>
      </c>
      <c r="D514" s="28">
        <f t="shared" si="131"/>
        <v>0</v>
      </c>
      <c r="E514" s="10">
        <v>0</v>
      </c>
      <c r="F514" s="17">
        <f t="shared" si="140"/>
        <v>6.9444444444444448E-2</v>
      </c>
      <c r="G514" s="17">
        <f t="shared" si="141"/>
        <v>0.25</v>
      </c>
      <c r="H514" s="17">
        <f t="shared" si="127"/>
        <v>127.77777777777779</v>
      </c>
      <c r="I514" s="27">
        <f t="shared" si="128"/>
        <v>0</v>
      </c>
      <c r="J514" s="17">
        <f t="shared" si="129"/>
        <v>270.75599999999997</v>
      </c>
      <c r="K514" s="17">
        <f t="shared" si="132"/>
        <v>398.53377777777774</v>
      </c>
      <c r="L514" s="17">
        <f t="shared" si="133"/>
        <v>0</v>
      </c>
      <c r="M514" s="18">
        <f t="shared" si="142"/>
        <v>0</v>
      </c>
      <c r="N514" s="18">
        <f t="shared" si="134"/>
        <v>1</v>
      </c>
      <c r="O514" s="18">
        <f t="shared" si="143"/>
        <v>101955.26311756753</v>
      </c>
      <c r="P514" s="18">
        <f t="shared" si="144"/>
        <v>250818.14461240897</v>
      </c>
      <c r="Q514" s="18">
        <f t="shared" si="135"/>
        <v>148862.88149484142</v>
      </c>
      <c r="R514" s="18">
        <f t="shared" si="136"/>
        <v>0</v>
      </c>
      <c r="S514" s="18">
        <f t="shared" si="137"/>
        <v>0</v>
      </c>
      <c r="T514" s="18">
        <f t="shared" si="138"/>
        <v>0</v>
      </c>
      <c r="U514" s="18">
        <v>127.77777777777779</v>
      </c>
      <c r="V514" s="18"/>
      <c r="W514" s="18"/>
      <c r="X514" s="18">
        <f>76</f>
        <v>76</v>
      </c>
      <c r="Y514" s="18">
        <f t="shared" si="139"/>
        <v>77485.999969351324</v>
      </c>
      <c r="Z514" s="17"/>
      <c r="AA514" s="17"/>
      <c r="AB514" s="17"/>
      <c r="AC514" s="17"/>
      <c r="AD514" s="17"/>
      <c r="AE514" s="17"/>
      <c r="AF514" s="25"/>
      <c r="AT514">
        <f t="shared" si="130"/>
        <v>1</v>
      </c>
    </row>
    <row r="515" spans="1:46" x14ac:dyDescent="0.25">
      <c r="A515" s="3" t="s">
        <v>47</v>
      </c>
      <c r="B515" s="3">
        <v>512</v>
      </c>
      <c r="C515" s="3">
        <v>512</v>
      </c>
      <c r="D515" s="28">
        <f t="shared" si="131"/>
        <v>0.1388888888888889</v>
      </c>
      <c r="E515" s="10">
        <v>0.5</v>
      </c>
      <c r="F515" s="17">
        <f t="shared" si="140"/>
        <v>0.34722222222222221</v>
      </c>
      <c r="G515" s="17">
        <f t="shared" si="141"/>
        <v>1.25</v>
      </c>
      <c r="H515" s="17">
        <f t="shared" ref="H515:H578" si="145">$AC$2*F515</f>
        <v>638.88888888888891</v>
      </c>
      <c r="I515" s="27">
        <f t="shared" ref="I515:I578" si="146">1/2*$Z$2*$AA$2*$AB$2*D515^2</f>
        <v>7.435305748456791E-3</v>
      </c>
      <c r="J515" s="17">
        <f t="shared" ref="J515:J578" si="147">$AC$2*$AE$2*9.81</f>
        <v>270.75599999999997</v>
      </c>
      <c r="K515" s="17">
        <f t="shared" si="132"/>
        <v>909.65232419463734</v>
      </c>
      <c r="L515" s="17">
        <f t="shared" si="133"/>
        <v>126.34060058258852</v>
      </c>
      <c r="M515" s="18">
        <f t="shared" si="142"/>
        <v>64686.387498285323</v>
      </c>
      <c r="N515" s="18">
        <f t="shared" si="134"/>
        <v>1</v>
      </c>
      <c r="O515" s="18">
        <f t="shared" si="143"/>
        <v>101955.26311756753</v>
      </c>
      <c r="P515" s="18">
        <f t="shared" si="144"/>
        <v>251216.67839018675</v>
      </c>
      <c r="Q515" s="18">
        <f t="shared" si="135"/>
        <v>149261.41527261923</v>
      </c>
      <c r="R515" s="18">
        <f t="shared" si="136"/>
        <v>17.746913580246915</v>
      </c>
      <c r="S515" s="18">
        <f t="shared" si="137"/>
        <v>0</v>
      </c>
      <c r="T515" s="18">
        <f t="shared" si="138"/>
        <v>0</v>
      </c>
      <c r="U515" s="18">
        <v>638.88888888888891</v>
      </c>
      <c r="V515" s="18"/>
      <c r="W515" s="18"/>
      <c r="X515" s="18">
        <f>76</f>
        <v>76</v>
      </c>
      <c r="Y515" s="18">
        <f t="shared" si="139"/>
        <v>77485.999969351324</v>
      </c>
      <c r="Z515" s="17"/>
      <c r="AA515" s="17"/>
      <c r="AB515" s="17"/>
      <c r="AC515" s="17"/>
      <c r="AD515" s="17"/>
      <c r="AE515" s="17"/>
      <c r="AF515" s="25"/>
      <c r="AT515">
        <f t="shared" ref="AT515:AT578" si="148">B517-B516</f>
        <v>1</v>
      </c>
    </row>
    <row r="516" spans="1:46" x14ac:dyDescent="0.25">
      <c r="A516" s="3" t="s">
        <v>47</v>
      </c>
      <c r="B516" s="3">
        <v>513</v>
      </c>
      <c r="C516" s="3">
        <v>513</v>
      </c>
      <c r="D516" s="28">
        <f t="shared" ref="D516:D579" si="149">E516/3.6</f>
        <v>0.69444444444444442</v>
      </c>
      <c r="E516" s="10">
        <v>2.5</v>
      </c>
      <c r="F516" s="17">
        <f t="shared" si="140"/>
        <v>0.8472222222222221</v>
      </c>
      <c r="G516" s="17">
        <f t="shared" si="141"/>
        <v>3.05</v>
      </c>
      <c r="H516" s="17">
        <f t="shared" si="145"/>
        <v>1558.8888888888887</v>
      </c>
      <c r="I516" s="27">
        <f t="shared" si="146"/>
        <v>0.18588264371141974</v>
      </c>
      <c r="J516" s="17">
        <f t="shared" si="147"/>
        <v>270.75599999999997</v>
      </c>
      <c r="K516" s="17">
        <f t="shared" ref="K516:K579" si="150">H516+I516+J516</f>
        <v>1829.8307715326</v>
      </c>
      <c r="L516" s="17">
        <f t="shared" ref="L516:L579" si="151">K516*D516</f>
        <v>1270.7158135643056</v>
      </c>
      <c r="M516" s="18">
        <f t="shared" si="142"/>
        <v>651877.2123584887</v>
      </c>
      <c r="N516" s="18">
        <f t="shared" ref="N516:N579" si="152">B517-B516</f>
        <v>1</v>
      </c>
      <c r="O516" s="18">
        <f t="shared" si="143"/>
        <v>101955.26311756753</v>
      </c>
      <c r="P516" s="18">
        <f t="shared" si="144"/>
        <v>252126.33071438139</v>
      </c>
      <c r="Q516" s="18">
        <f t="shared" ref="Q516:Q579" si="153">P516-O516</f>
        <v>150171.06759681384</v>
      </c>
      <c r="R516" s="18">
        <f t="shared" ref="R516:R579" si="154">1/2*$AC$2*D516^2</f>
        <v>443.67283950617281</v>
      </c>
      <c r="S516" s="18">
        <f t="shared" ref="S516:S579" si="155">O517-O516</f>
        <v>0</v>
      </c>
      <c r="T516" s="18">
        <f t="shared" ref="T516:T579" si="156">S516/N516</f>
        <v>0</v>
      </c>
      <c r="U516" s="18">
        <v>1558.8888888888887</v>
      </c>
      <c r="V516" s="18"/>
      <c r="W516" s="18"/>
      <c r="X516" s="18">
        <f>76</f>
        <v>76</v>
      </c>
      <c r="Y516" s="18">
        <f t="shared" ref="Y516:Y579" si="157">O516*0.76</f>
        <v>77485.999969351324</v>
      </c>
      <c r="Z516" s="17"/>
      <c r="AA516" s="17"/>
      <c r="AB516" s="17"/>
      <c r="AC516" s="17"/>
      <c r="AD516" s="17"/>
      <c r="AE516" s="17"/>
      <c r="AF516" s="25"/>
      <c r="AT516">
        <f t="shared" si="148"/>
        <v>1</v>
      </c>
    </row>
    <row r="517" spans="1:46" x14ac:dyDescent="0.25">
      <c r="A517" s="3" t="s">
        <v>47</v>
      </c>
      <c r="B517" s="3">
        <v>514</v>
      </c>
      <c r="C517" s="3">
        <v>514</v>
      </c>
      <c r="D517" s="28">
        <f t="shared" si="149"/>
        <v>1.8333333333333333</v>
      </c>
      <c r="E517" s="10">
        <v>6.6</v>
      </c>
      <c r="F517" s="17">
        <f t="shared" ref="F517:F580" si="158">($E518-$E516)/2/3.6</f>
        <v>1.2916666666666667</v>
      </c>
      <c r="G517" s="17">
        <f t="shared" ref="G517:G580" si="159">($E518-$E516)/2</f>
        <v>4.6500000000000004</v>
      </c>
      <c r="H517" s="17">
        <f t="shared" si="145"/>
        <v>2376.666666666667</v>
      </c>
      <c r="I517" s="27">
        <f t="shared" si="146"/>
        <v>1.295527673611111</v>
      </c>
      <c r="J517" s="17">
        <f t="shared" si="147"/>
        <v>270.75599999999997</v>
      </c>
      <c r="K517" s="17">
        <f t="shared" si="150"/>
        <v>2648.7181943402779</v>
      </c>
      <c r="L517" s="17">
        <f t="shared" si="151"/>
        <v>4855.9833562905096</v>
      </c>
      <c r="M517" s="18">
        <f t="shared" ref="M517:M580" si="160">L517*B517</f>
        <v>2495975.4451333219</v>
      </c>
      <c r="N517" s="18">
        <f t="shared" si="152"/>
        <v>1</v>
      </c>
      <c r="O517" s="18">
        <f t="shared" ref="O517:O580" si="161">O516+IF(K517&lt;0,ABS(K517)*N517,0)</f>
        <v>101955.26311756753</v>
      </c>
      <c r="P517" s="18">
        <f t="shared" ref="P517:P580" si="162">P516+IF(K516&gt;0,K516*N516,0)</f>
        <v>253956.161485914</v>
      </c>
      <c r="Q517" s="18">
        <f t="shared" si="153"/>
        <v>152000.89836834645</v>
      </c>
      <c r="R517" s="18">
        <f t="shared" si="154"/>
        <v>3092.2222222222217</v>
      </c>
      <c r="S517" s="18">
        <f t="shared" si="155"/>
        <v>0</v>
      </c>
      <c r="T517" s="18">
        <f t="shared" si="156"/>
        <v>0</v>
      </c>
      <c r="U517" s="18">
        <v>2376.666666666667</v>
      </c>
      <c r="V517" s="18"/>
      <c r="W517" s="18"/>
      <c r="X517" s="18">
        <f>76</f>
        <v>76</v>
      </c>
      <c r="Y517" s="18">
        <f t="shared" si="157"/>
        <v>77485.999969351324</v>
      </c>
      <c r="Z517" s="17"/>
      <c r="AA517" s="17"/>
      <c r="AB517" s="17"/>
      <c r="AC517" s="17"/>
      <c r="AD517" s="17"/>
      <c r="AE517" s="17"/>
      <c r="AF517" s="25"/>
      <c r="AT517">
        <f t="shared" si="148"/>
        <v>1</v>
      </c>
    </row>
    <row r="518" spans="1:46" x14ac:dyDescent="0.25">
      <c r="A518" s="3" t="s">
        <v>47</v>
      </c>
      <c r="B518" s="3">
        <v>515</v>
      </c>
      <c r="C518" s="3">
        <v>515</v>
      </c>
      <c r="D518" s="28">
        <f t="shared" si="149"/>
        <v>3.2777777777777777</v>
      </c>
      <c r="E518" s="10">
        <v>11.8</v>
      </c>
      <c r="F518" s="17">
        <f t="shared" si="158"/>
        <v>1.4166666666666667</v>
      </c>
      <c r="G518" s="17">
        <f t="shared" si="159"/>
        <v>5.1000000000000005</v>
      </c>
      <c r="H518" s="17">
        <f t="shared" si="145"/>
        <v>2606.666666666667</v>
      </c>
      <c r="I518" s="27">
        <f t="shared" si="146"/>
        <v>4.1411678896604931</v>
      </c>
      <c r="J518" s="17">
        <f t="shared" si="147"/>
        <v>270.75599999999997</v>
      </c>
      <c r="K518" s="17">
        <f t="shared" si="150"/>
        <v>2881.5638345563275</v>
      </c>
      <c r="L518" s="17">
        <f t="shared" si="151"/>
        <v>9445.1259021568512</v>
      </c>
      <c r="M518" s="18">
        <f t="shared" si="160"/>
        <v>4864239.8396107787</v>
      </c>
      <c r="N518" s="18">
        <f t="shared" si="152"/>
        <v>1</v>
      </c>
      <c r="O518" s="18">
        <f t="shared" si="161"/>
        <v>101955.26311756753</v>
      </c>
      <c r="P518" s="18">
        <f t="shared" si="162"/>
        <v>256604.87968025426</v>
      </c>
      <c r="Q518" s="18">
        <f t="shared" si="153"/>
        <v>154649.61656268674</v>
      </c>
      <c r="R518" s="18">
        <f t="shared" si="154"/>
        <v>9884.3209876543206</v>
      </c>
      <c r="S518" s="18">
        <f t="shared" si="155"/>
        <v>0</v>
      </c>
      <c r="T518" s="18">
        <f t="shared" si="156"/>
        <v>0</v>
      </c>
      <c r="U518" s="18">
        <v>2606.666666666667</v>
      </c>
      <c r="V518" s="18"/>
      <c r="W518" s="18"/>
      <c r="X518" s="18">
        <f>76</f>
        <v>76</v>
      </c>
      <c r="Y518" s="18">
        <f t="shared" si="157"/>
        <v>77485.999969351324</v>
      </c>
      <c r="Z518" s="17"/>
      <c r="AA518" s="17"/>
      <c r="AB518" s="17"/>
      <c r="AC518" s="17"/>
      <c r="AD518" s="17"/>
      <c r="AE518" s="17"/>
      <c r="AF518" s="25"/>
      <c r="AT518">
        <f t="shared" si="148"/>
        <v>1</v>
      </c>
    </row>
    <row r="519" spans="1:46" x14ac:dyDescent="0.25">
      <c r="A519" s="3" t="s">
        <v>47</v>
      </c>
      <c r="B519" s="3">
        <v>516</v>
      </c>
      <c r="C519" s="3">
        <v>516</v>
      </c>
      <c r="D519" s="28">
        <f t="shared" si="149"/>
        <v>4.666666666666667</v>
      </c>
      <c r="E519" s="10">
        <v>16.8</v>
      </c>
      <c r="F519" s="17">
        <f t="shared" si="158"/>
        <v>1.2083333333333333</v>
      </c>
      <c r="G519" s="17">
        <f t="shared" si="159"/>
        <v>4.3499999999999996</v>
      </c>
      <c r="H519" s="17">
        <f t="shared" si="145"/>
        <v>2223.333333333333</v>
      </c>
      <c r="I519" s="27">
        <f t="shared" si="146"/>
        <v>8.3941627777777796</v>
      </c>
      <c r="J519" s="17">
        <f t="shared" si="147"/>
        <v>270.75599999999997</v>
      </c>
      <c r="K519" s="17">
        <f t="shared" si="150"/>
        <v>2502.4834961111105</v>
      </c>
      <c r="L519" s="17">
        <f t="shared" si="151"/>
        <v>11678.256315185183</v>
      </c>
      <c r="M519" s="18">
        <f t="shared" si="160"/>
        <v>6025980.2586355545</v>
      </c>
      <c r="N519" s="18">
        <f t="shared" si="152"/>
        <v>1</v>
      </c>
      <c r="O519" s="18">
        <f t="shared" si="161"/>
        <v>101955.26311756753</v>
      </c>
      <c r="P519" s="18">
        <f t="shared" si="162"/>
        <v>259486.44351481058</v>
      </c>
      <c r="Q519" s="18">
        <f t="shared" si="153"/>
        <v>157531.18039724306</v>
      </c>
      <c r="R519" s="18">
        <f t="shared" si="154"/>
        <v>20035.555555555558</v>
      </c>
      <c r="S519" s="18">
        <f t="shared" si="155"/>
        <v>0</v>
      </c>
      <c r="T519" s="18">
        <f t="shared" si="156"/>
        <v>0</v>
      </c>
      <c r="U519" s="18">
        <v>2223.333333333333</v>
      </c>
      <c r="V519" s="18"/>
      <c r="W519" s="18"/>
      <c r="X519" s="18">
        <f>76</f>
        <v>76</v>
      </c>
      <c r="Y519" s="18">
        <f t="shared" si="157"/>
        <v>77485.999969351324</v>
      </c>
      <c r="Z519" s="17"/>
      <c r="AA519" s="17"/>
      <c r="AB519" s="17"/>
      <c r="AC519" s="17"/>
      <c r="AD519" s="17"/>
      <c r="AE519" s="17"/>
      <c r="AF519" s="25"/>
      <c r="AT519">
        <f t="shared" si="148"/>
        <v>1</v>
      </c>
    </row>
    <row r="520" spans="1:46" x14ac:dyDescent="0.25">
      <c r="A520" s="3" t="s">
        <v>47</v>
      </c>
      <c r="B520" s="3">
        <v>517</v>
      </c>
      <c r="C520" s="3">
        <v>517</v>
      </c>
      <c r="D520" s="28">
        <f t="shared" si="149"/>
        <v>5.6944444444444446</v>
      </c>
      <c r="E520" s="10">
        <v>20.5</v>
      </c>
      <c r="F520" s="17">
        <f t="shared" si="158"/>
        <v>0.70833333333333304</v>
      </c>
      <c r="G520" s="17">
        <f t="shared" si="159"/>
        <v>2.5499999999999989</v>
      </c>
      <c r="H520" s="17">
        <f t="shared" si="145"/>
        <v>1303.3333333333328</v>
      </c>
      <c r="I520" s="27">
        <f t="shared" si="146"/>
        <v>12.498748963155865</v>
      </c>
      <c r="J520" s="17">
        <f t="shared" si="147"/>
        <v>270.75599999999997</v>
      </c>
      <c r="K520" s="17">
        <f t="shared" si="150"/>
        <v>1586.5880822964887</v>
      </c>
      <c r="L520" s="17">
        <f t="shared" si="151"/>
        <v>9034.737690855005</v>
      </c>
      <c r="M520" s="18">
        <f t="shared" si="160"/>
        <v>4670959.3861720376</v>
      </c>
      <c r="N520" s="18">
        <f t="shared" si="152"/>
        <v>1</v>
      </c>
      <c r="O520" s="18">
        <f t="shared" si="161"/>
        <v>101955.26311756753</v>
      </c>
      <c r="P520" s="18">
        <f t="shared" si="162"/>
        <v>261988.9270109217</v>
      </c>
      <c r="Q520" s="18">
        <f t="shared" si="153"/>
        <v>160033.66389335418</v>
      </c>
      <c r="R520" s="18">
        <f t="shared" si="154"/>
        <v>29832.561728395067</v>
      </c>
      <c r="S520" s="18">
        <f t="shared" si="155"/>
        <v>0</v>
      </c>
      <c r="T520" s="18">
        <f t="shared" si="156"/>
        <v>0</v>
      </c>
      <c r="U520" s="18">
        <v>1303.3333333333328</v>
      </c>
      <c r="V520" s="18"/>
      <c r="W520" s="18"/>
      <c r="X520" s="18">
        <f>76</f>
        <v>76</v>
      </c>
      <c r="Y520" s="18">
        <f t="shared" si="157"/>
        <v>77485.999969351324</v>
      </c>
      <c r="Z520" s="17"/>
      <c r="AA520" s="17"/>
      <c r="AB520" s="17"/>
      <c r="AC520" s="17"/>
      <c r="AD520" s="17"/>
      <c r="AE520" s="17"/>
      <c r="AF520" s="25"/>
      <c r="AT520">
        <f t="shared" si="148"/>
        <v>1</v>
      </c>
    </row>
    <row r="521" spans="1:46" x14ac:dyDescent="0.25">
      <c r="A521" s="3" t="s">
        <v>47</v>
      </c>
      <c r="B521" s="3">
        <v>518</v>
      </c>
      <c r="C521" s="3">
        <v>518</v>
      </c>
      <c r="D521" s="28">
        <f t="shared" si="149"/>
        <v>6.083333333333333</v>
      </c>
      <c r="E521" s="10">
        <v>21.9</v>
      </c>
      <c r="F521" s="17">
        <f t="shared" si="158"/>
        <v>0.19444444444444425</v>
      </c>
      <c r="G521" s="17">
        <f t="shared" si="159"/>
        <v>0.69999999999999929</v>
      </c>
      <c r="H521" s="17">
        <f t="shared" si="145"/>
        <v>357.77777777777743</v>
      </c>
      <c r="I521" s="27">
        <f t="shared" si="146"/>
        <v>14.264187960069444</v>
      </c>
      <c r="J521" s="17">
        <f t="shared" si="147"/>
        <v>270.75599999999997</v>
      </c>
      <c r="K521" s="17">
        <f t="shared" si="150"/>
        <v>642.79796573784688</v>
      </c>
      <c r="L521" s="17">
        <f t="shared" si="151"/>
        <v>3910.3542915719017</v>
      </c>
      <c r="M521" s="18">
        <f t="shared" si="160"/>
        <v>2025563.523034245</v>
      </c>
      <c r="N521" s="18">
        <f t="shared" si="152"/>
        <v>1</v>
      </c>
      <c r="O521" s="18">
        <f t="shared" si="161"/>
        <v>101955.26311756753</v>
      </c>
      <c r="P521" s="18">
        <f t="shared" si="162"/>
        <v>263575.51509321819</v>
      </c>
      <c r="Q521" s="18">
        <f t="shared" si="153"/>
        <v>161620.25197565067</v>
      </c>
      <c r="R521" s="18">
        <f t="shared" si="154"/>
        <v>34046.388888888891</v>
      </c>
      <c r="S521" s="18">
        <f t="shared" si="155"/>
        <v>0</v>
      </c>
      <c r="T521" s="18">
        <f t="shared" si="156"/>
        <v>0</v>
      </c>
      <c r="U521" s="18">
        <v>357.77777777777743</v>
      </c>
      <c r="V521" s="18"/>
      <c r="W521" s="18"/>
      <c r="X521" s="18">
        <f>76</f>
        <v>76</v>
      </c>
      <c r="Y521" s="18">
        <f t="shared" si="157"/>
        <v>77485.999969351324</v>
      </c>
      <c r="Z521" s="17"/>
      <c r="AA521" s="17"/>
      <c r="AB521" s="17"/>
      <c r="AC521" s="17"/>
      <c r="AD521" s="17"/>
      <c r="AE521" s="17"/>
      <c r="AF521" s="25"/>
      <c r="AT521">
        <f t="shared" si="148"/>
        <v>1</v>
      </c>
    </row>
    <row r="522" spans="1:46" x14ac:dyDescent="0.25">
      <c r="A522" s="3" t="s">
        <v>47</v>
      </c>
      <c r="B522" s="3">
        <v>519</v>
      </c>
      <c r="C522" s="3">
        <v>519</v>
      </c>
      <c r="D522" s="28">
        <f t="shared" si="149"/>
        <v>6.083333333333333</v>
      </c>
      <c r="E522" s="10">
        <v>21.9</v>
      </c>
      <c r="F522" s="17">
        <f t="shared" si="158"/>
        <v>-8.3333333333333037E-2</v>
      </c>
      <c r="G522" s="17">
        <f t="shared" si="159"/>
        <v>-0.29999999999999893</v>
      </c>
      <c r="H522" s="17">
        <f t="shared" si="145"/>
        <v>-153.3333333333328</v>
      </c>
      <c r="I522" s="27">
        <f t="shared" si="146"/>
        <v>14.264187960069444</v>
      </c>
      <c r="J522" s="17">
        <f t="shared" si="147"/>
        <v>270.75599999999997</v>
      </c>
      <c r="K522" s="17">
        <f t="shared" si="150"/>
        <v>131.68685462673662</v>
      </c>
      <c r="L522" s="17">
        <f t="shared" si="151"/>
        <v>801.09503231264773</v>
      </c>
      <c r="M522" s="18">
        <f t="shared" si="160"/>
        <v>415768.32177026419</v>
      </c>
      <c r="N522" s="18">
        <f t="shared" si="152"/>
        <v>1</v>
      </c>
      <c r="O522" s="18">
        <f t="shared" si="161"/>
        <v>101955.26311756753</v>
      </c>
      <c r="P522" s="18">
        <f t="shared" si="162"/>
        <v>264218.31305895606</v>
      </c>
      <c r="Q522" s="18">
        <f t="shared" si="153"/>
        <v>162263.04994138854</v>
      </c>
      <c r="R522" s="18">
        <f t="shared" si="154"/>
        <v>34046.388888888891</v>
      </c>
      <c r="S522" s="18">
        <f t="shared" si="155"/>
        <v>124.63959342881572</v>
      </c>
      <c r="T522" s="18">
        <f t="shared" si="156"/>
        <v>124.63959342881572</v>
      </c>
      <c r="U522" s="18">
        <v>-153.3333333333328</v>
      </c>
      <c r="V522" s="18"/>
      <c r="W522" s="18"/>
      <c r="X522" s="18">
        <f>76</f>
        <v>76</v>
      </c>
      <c r="Y522" s="18">
        <f t="shared" si="157"/>
        <v>77485.999969351324</v>
      </c>
      <c r="Z522" s="17"/>
      <c r="AA522" s="17"/>
      <c r="AB522" s="17"/>
      <c r="AC522" s="17"/>
      <c r="AD522" s="17"/>
      <c r="AE522" s="17"/>
      <c r="AF522" s="25"/>
      <c r="AT522">
        <f t="shared" si="148"/>
        <v>1</v>
      </c>
    </row>
    <row r="523" spans="1:46" x14ac:dyDescent="0.25">
      <c r="A523" s="3" t="s">
        <v>47</v>
      </c>
      <c r="B523" s="3">
        <v>520</v>
      </c>
      <c r="C523" s="3">
        <v>520</v>
      </c>
      <c r="D523" s="28">
        <f t="shared" si="149"/>
        <v>5.916666666666667</v>
      </c>
      <c r="E523" s="10">
        <v>21.3</v>
      </c>
      <c r="F523" s="17">
        <f t="shared" si="158"/>
        <v>-0.22222222222222193</v>
      </c>
      <c r="G523" s="17">
        <f t="shared" si="159"/>
        <v>-0.79999999999999893</v>
      </c>
      <c r="H523" s="17">
        <f t="shared" si="145"/>
        <v>-408.88888888888835</v>
      </c>
      <c r="I523" s="27">
        <f t="shared" si="146"/>
        <v>13.493295460069445</v>
      </c>
      <c r="J523" s="17">
        <f t="shared" si="147"/>
        <v>270.75599999999997</v>
      </c>
      <c r="K523" s="17">
        <f t="shared" si="150"/>
        <v>-124.63959342881896</v>
      </c>
      <c r="L523" s="17">
        <f t="shared" si="151"/>
        <v>-737.4509277871789</v>
      </c>
      <c r="M523" s="18">
        <f t="shared" si="160"/>
        <v>-383474.48244933301</v>
      </c>
      <c r="N523" s="18">
        <f t="shared" si="152"/>
        <v>1</v>
      </c>
      <c r="O523" s="18">
        <f t="shared" si="161"/>
        <v>102079.90271099635</v>
      </c>
      <c r="P523" s="18">
        <f t="shared" si="162"/>
        <v>264349.99991358281</v>
      </c>
      <c r="Q523" s="18">
        <f t="shared" si="153"/>
        <v>162270.09720258648</v>
      </c>
      <c r="R523" s="18">
        <f t="shared" si="154"/>
        <v>32206.388888888894</v>
      </c>
      <c r="S523" s="18">
        <f t="shared" si="155"/>
        <v>253.65460608314606</v>
      </c>
      <c r="T523" s="18">
        <f t="shared" si="156"/>
        <v>253.65460608314606</v>
      </c>
      <c r="U523" s="18">
        <v>-408.88888888888835</v>
      </c>
      <c r="V523" s="18"/>
      <c r="W523" s="18"/>
      <c r="X523" s="18">
        <f>76</f>
        <v>76</v>
      </c>
      <c r="Y523" s="18">
        <f t="shared" si="157"/>
        <v>77580.726060357221</v>
      </c>
      <c r="Z523" s="17"/>
      <c r="AA523" s="17"/>
      <c r="AB523" s="17"/>
      <c r="AC523" s="17"/>
      <c r="AD523" s="17"/>
      <c r="AE523" s="17"/>
      <c r="AF523" s="25"/>
      <c r="AT523">
        <f t="shared" si="148"/>
        <v>1</v>
      </c>
    </row>
    <row r="524" spans="1:46" x14ac:dyDescent="0.25">
      <c r="A524" s="3" t="s">
        <v>47</v>
      </c>
      <c r="B524" s="3">
        <v>521</v>
      </c>
      <c r="C524" s="3">
        <v>521</v>
      </c>
      <c r="D524" s="28">
        <f t="shared" si="149"/>
        <v>5.6388888888888893</v>
      </c>
      <c r="E524" s="10">
        <v>20.3</v>
      </c>
      <c r="F524" s="17">
        <f t="shared" si="158"/>
        <v>-0.29166666666666685</v>
      </c>
      <c r="G524" s="17">
        <f t="shared" si="159"/>
        <v>-1.0500000000000007</v>
      </c>
      <c r="H524" s="17">
        <f t="shared" si="145"/>
        <v>-536.66666666666697</v>
      </c>
      <c r="I524" s="27">
        <f t="shared" si="146"/>
        <v>12.256060583526237</v>
      </c>
      <c r="J524" s="17">
        <f t="shared" si="147"/>
        <v>270.75599999999997</v>
      </c>
      <c r="K524" s="17">
        <f t="shared" si="150"/>
        <v>-253.65460608314072</v>
      </c>
      <c r="L524" s="17">
        <f t="shared" si="151"/>
        <v>-1430.3301398577103</v>
      </c>
      <c r="M524" s="18">
        <f t="shared" si="160"/>
        <v>-745202.00286586699</v>
      </c>
      <c r="N524" s="18">
        <f t="shared" si="152"/>
        <v>1</v>
      </c>
      <c r="O524" s="18">
        <f t="shared" si="161"/>
        <v>102333.5573170795</v>
      </c>
      <c r="P524" s="18">
        <f t="shared" si="162"/>
        <v>264349.99991358281</v>
      </c>
      <c r="Q524" s="18">
        <f t="shared" si="153"/>
        <v>162016.4425965033</v>
      </c>
      <c r="R524" s="18">
        <f t="shared" si="154"/>
        <v>29253.302469135808</v>
      </c>
      <c r="S524" s="18">
        <f t="shared" si="155"/>
        <v>357.16908444443834</v>
      </c>
      <c r="T524" s="18">
        <f t="shared" si="156"/>
        <v>357.16908444443834</v>
      </c>
      <c r="U524" s="18">
        <v>-536.66666666666697</v>
      </c>
      <c r="V524" s="18"/>
      <c r="W524" s="18"/>
      <c r="X524" s="18">
        <f>76</f>
        <v>76</v>
      </c>
      <c r="Y524" s="18">
        <f t="shared" si="157"/>
        <v>77773.503560980418</v>
      </c>
      <c r="Z524" s="17"/>
      <c r="AA524" s="17"/>
      <c r="AB524" s="17"/>
      <c r="AC524" s="17"/>
      <c r="AD524" s="17"/>
      <c r="AE524" s="17"/>
      <c r="AF524" s="25"/>
      <c r="AT524">
        <f t="shared" si="148"/>
        <v>1</v>
      </c>
    </row>
    <row r="525" spans="1:46" x14ac:dyDescent="0.25">
      <c r="A525" s="3" t="s">
        <v>47</v>
      </c>
      <c r="B525" s="3">
        <v>522</v>
      </c>
      <c r="C525" s="3">
        <v>522</v>
      </c>
      <c r="D525" s="28">
        <f t="shared" si="149"/>
        <v>5.333333333333333</v>
      </c>
      <c r="E525" s="10">
        <v>19.2</v>
      </c>
      <c r="F525" s="17">
        <f t="shared" si="158"/>
        <v>-0.34722222222222221</v>
      </c>
      <c r="G525" s="17">
        <f t="shared" si="159"/>
        <v>-1.25</v>
      </c>
      <c r="H525" s="17">
        <f t="shared" si="145"/>
        <v>-638.88888888888891</v>
      </c>
      <c r="I525" s="27">
        <f t="shared" si="146"/>
        <v>10.963804444444444</v>
      </c>
      <c r="J525" s="17">
        <f t="shared" si="147"/>
        <v>270.75599999999997</v>
      </c>
      <c r="K525" s="17">
        <f t="shared" si="150"/>
        <v>-357.16908444444448</v>
      </c>
      <c r="L525" s="17">
        <f t="shared" si="151"/>
        <v>-1904.9017837037038</v>
      </c>
      <c r="M525" s="18">
        <f t="shared" si="160"/>
        <v>-994358.73109333334</v>
      </c>
      <c r="N525" s="18">
        <f t="shared" si="152"/>
        <v>1</v>
      </c>
      <c r="O525" s="18">
        <f t="shared" si="161"/>
        <v>102690.72640152393</v>
      </c>
      <c r="P525" s="18">
        <f t="shared" si="162"/>
        <v>264349.99991358281</v>
      </c>
      <c r="Q525" s="18">
        <f t="shared" si="153"/>
        <v>161659.27351205889</v>
      </c>
      <c r="R525" s="18">
        <f t="shared" si="154"/>
        <v>26168.888888888887</v>
      </c>
      <c r="S525" s="18">
        <f t="shared" si="155"/>
        <v>665.37634646218794</v>
      </c>
      <c r="T525" s="18">
        <f t="shared" si="156"/>
        <v>665.37634646218794</v>
      </c>
      <c r="U525" s="18">
        <v>-638.88888888888891</v>
      </c>
      <c r="V525" s="18"/>
      <c r="W525" s="18"/>
      <c r="X525" s="18">
        <f>76</f>
        <v>76</v>
      </c>
      <c r="Y525" s="18">
        <f t="shared" si="157"/>
        <v>78044.952065158184</v>
      </c>
      <c r="Z525" s="17"/>
      <c r="AA525" s="17"/>
      <c r="AB525" s="17"/>
      <c r="AC525" s="17"/>
      <c r="AD525" s="17"/>
      <c r="AE525" s="17"/>
      <c r="AF525" s="25"/>
      <c r="AT525">
        <f t="shared" si="148"/>
        <v>1</v>
      </c>
    </row>
    <row r="526" spans="1:46" x14ac:dyDescent="0.25">
      <c r="A526" s="3" t="s">
        <v>47</v>
      </c>
      <c r="B526" s="3">
        <v>523</v>
      </c>
      <c r="C526" s="3">
        <v>523</v>
      </c>
      <c r="D526" s="28">
        <f t="shared" si="149"/>
        <v>4.9444444444444446</v>
      </c>
      <c r="E526" s="10">
        <v>17.8</v>
      </c>
      <c r="F526" s="17">
        <f t="shared" si="158"/>
        <v>-0.51388888888888873</v>
      </c>
      <c r="G526" s="17">
        <f t="shared" si="159"/>
        <v>-1.8499999999999996</v>
      </c>
      <c r="H526" s="17">
        <f t="shared" si="145"/>
        <v>-945.55555555555532</v>
      </c>
      <c r="I526" s="27">
        <f t="shared" si="146"/>
        <v>9.4232090933641981</v>
      </c>
      <c r="J526" s="17">
        <f t="shared" si="147"/>
        <v>270.75599999999997</v>
      </c>
      <c r="K526" s="17">
        <f t="shared" si="150"/>
        <v>-665.37634646219112</v>
      </c>
      <c r="L526" s="17">
        <f t="shared" si="151"/>
        <v>-3289.9163797297228</v>
      </c>
      <c r="M526" s="18">
        <f t="shared" si="160"/>
        <v>-1720626.2665986451</v>
      </c>
      <c r="N526" s="18">
        <f t="shared" si="152"/>
        <v>1</v>
      </c>
      <c r="O526" s="18">
        <f t="shared" si="161"/>
        <v>103356.10274798612</v>
      </c>
      <c r="P526" s="18">
        <f t="shared" si="162"/>
        <v>264349.99991358281</v>
      </c>
      <c r="Q526" s="18">
        <f t="shared" si="153"/>
        <v>160993.89716559669</v>
      </c>
      <c r="R526" s="18">
        <f t="shared" si="154"/>
        <v>22491.728395061727</v>
      </c>
      <c r="S526" s="18">
        <f t="shared" si="155"/>
        <v>1229.8764489535097</v>
      </c>
      <c r="T526" s="18">
        <f t="shared" si="156"/>
        <v>1229.8764489535097</v>
      </c>
      <c r="U526" s="18">
        <v>-945.55555555555532</v>
      </c>
      <c r="V526" s="18"/>
      <c r="W526" s="18"/>
      <c r="X526" s="18">
        <f>76</f>
        <v>76</v>
      </c>
      <c r="Y526" s="18">
        <f t="shared" si="157"/>
        <v>78550.638088469452</v>
      </c>
      <c r="Z526" s="17"/>
      <c r="AA526" s="17"/>
      <c r="AB526" s="17"/>
      <c r="AC526" s="17"/>
      <c r="AD526" s="17"/>
      <c r="AE526" s="17"/>
      <c r="AF526" s="25"/>
      <c r="AT526">
        <f t="shared" si="148"/>
        <v>1</v>
      </c>
    </row>
    <row r="527" spans="1:46" x14ac:dyDescent="0.25">
      <c r="A527" s="3" t="s">
        <v>47</v>
      </c>
      <c r="B527" s="3">
        <v>524</v>
      </c>
      <c r="C527" s="3">
        <v>524</v>
      </c>
      <c r="D527" s="28">
        <f t="shared" si="149"/>
        <v>4.3055555555555554</v>
      </c>
      <c r="E527" s="10">
        <v>15.5</v>
      </c>
      <c r="F527" s="17">
        <f t="shared" si="158"/>
        <v>-0.81944444444444442</v>
      </c>
      <c r="G527" s="17">
        <f t="shared" si="159"/>
        <v>-2.95</v>
      </c>
      <c r="H527" s="17">
        <f t="shared" si="145"/>
        <v>-1507.7777777777778</v>
      </c>
      <c r="I527" s="27">
        <f t="shared" si="146"/>
        <v>7.1453288242669748</v>
      </c>
      <c r="J527" s="17">
        <f t="shared" si="147"/>
        <v>270.75599999999997</v>
      </c>
      <c r="K527" s="17">
        <f t="shared" si="150"/>
        <v>-1229.876448953511</v>
      </c>
      <c r="L527" s="17">
        <f t="shared" si="151"/>
        <v>-5295.3013774387282</v>
      </c>
      <c r="M527" s="18">
        <f t="shared" si="160"/>
        <v>-2774737.9217778938</v>
      </c>
      <c r="N527" s="18">
        <f t="shared" si="152"/>
        <v>1</v>
      </c>
      <c r="O527" s="18">
        <f t="shared" si="161"/>
        <v>104585.97919693963</v>
      </c>
      <c r="P527" s="18">
        <f t="shared" si="162"/>
        <v>264349.99991358281</v>
      </c>
      <c r="Q527" s="18">
        <f t="shared" si="153"/>
        <v>159764.02071664319</v>
      </c>
      <c r="R527" s="18">
        <f t="shared" si="154"/>
        <v>17054.783950617282</v>
      </c>
      <c r="S527" s="18">
        <f t="shared" si="155"/>
        <v>1743.9212343007384</v>
      </c>
      <c r="T527" s="18">
        <f t="shared" si="156"/>
        <v>1743.9212343007384</v>
      </c>
      <c r="U527" s="18">
        <v>-1507.7777777777778</v>
      </c>
      <c r="V527" s="18"/>
      <c r="W527" s="18"/>
      <c r="X527" s="18">
        <f>76</f>
        <v>76</v>
      </c>
      <c r="Y527" s="18">
        <f t="shared" si="157"/>
        <v>79485.344189674128</v>
      </c>
      <c r="Z527" s="17"/>
      <c r="AA527" s="17"/>
      <c r="AB527" s="17"/>
      <c r="AC527" s="17"/>
      <c r="AD527" s="17"/>
      <c r="AE527" s="17"/>
      <c r="AF527" s="25"/>
      <c r="AT527">
        <f t="shared" si="148"/>
        <v>1</v>
      </c>
    </row>
    <row r="528" spans="1:46" x14ac:dyDescent="0.25">
      <c r="A528" s="3" t="s">
        <v>47</v>
      </c>
      <c r="B528" s="3">
        <v>525</v>
      </c>
      <c r="C528" s="3">
        <v>525</v>
      </c>
      <c r="D528" s="28">
        <f t="shared" si="149"/>
        <v>3.3055555555555554</v>
      </c>
      <c r="E528" s="10">
        <v>11.9</v>
      </c>
      <c r="F528" s="17">
        <f t="shared" si="158"/>
        <v>-1.0972222222222223</v>
      </c>
      <c r="G528" s="17">
        <f t="shared" si="159"/>
        <v>-3.95</v>
      </c>
      <c r="H528" s="17">
        <f t="shared" si="145"/>
        <v>-2018.8888888888891</v>
      </c>
      <c r="I528" s="27">
        <f t="shared" si="146"/>
        <v>4.2116545881558638</v>
      </c>
      <c r="J528" s="17">
        <f t="shared" si="147"/>
        <v>270.75599999999997</v>
      </c>
      <c r="K528" s="17">
        <f t="shared" si="150"/>
        <v>-1743.9212343007334</v>
      </c>
      <c r="L528" s="17">
        <f t="shared" si="151"/>
        <v>-5764.6285244940909</v>
      </c>
      <c r="M528" s="18">
        <f t="shared" si="160"/>
        <v>-3026429.9753593979</v>
      </c>
      <c r="N528" s="18">
        <f t="shared" si="152"/>
        <v>1</v>
      </c>
      <c r="O528" s="18">
        <f t="shared" si="161"/>
        <v>106329.90043124037</v>
      </c>
      <c r="P528" s="18">
        <f t="shared" si="162"/>
        <v>264349.99991358281</v>
      </c>
      <c r="Q528" s="18">
        <f t="shared" si="153"/>
        <v>158020.09948234243</v>
      </c>
      <c r="R528" s="18">
        <f t="shared" si="154"/>
        <v>10052.56172839506</v>
      </c>
      <c r="S528" s="18">
        <f t="shared" si="155"/>
        <v>1746.4150358487677</v>
      </c>
      <c r="T528" s="18">
        <f t="shared" si="156"/>
        <v>1746.4150358487677</v>
      </c>
      <c r="U528" s="18">
        <v>-2018.8888888888891</v>
      </c>
      <c r="V528" s="18"/>
      <c r="W528" s="18"/>
      <c r="X528" s="18">
        <f>76</f>
        <v>76</v>
      </c>
      <c r="Y528" s="18">
        <f t="shared" si="157"/>
        <v>80810.72432774269</v>
      </c>
      <c r="Z528" s="17"/>
      <c r="AA528" s="17"/>
      <c r="AB528" s="17"/>
      <c r="AC528" s="17"/>
      <c r="AD528" s="17"/>
      <c r="AE528" s="17"/>
      <c r="AF528" s="25"/>
      <c r="AT528">
        <f t="shared" si="148"/>
        <v>1</v>
      </c>
    </row>
    <row r="529" spans="1:46" x14ac:dyDescent="0.25">
      <c r="A529" s="3" t="s">
        <v>47</v>
      </c>
      <c r="B529" s="3">
        <v>526</v>
      </c>
      <c r="C529" s="3">
        <v>526</v>
      </c>
      <c r="D529" s="28">
        <f t="shared" si="149"/>
        <v>2.1111111111111112</v>
      </c>
      <c r="E529" s="10">
        <v>7.6</v>
      </c>
      <c r="F529" s="17">
        <f t="shared" si="158"/>
        <v>-1.0972222222222223</v>
      </c>
      <c r="G529" s="17">
        <f t="shared" si="159"/>
        <v>-3.95</v>
      </c>
      <c r="H529" s="17">
        <f t="shared" si="145"/>
        <v>-2018.8888888888891</v>
      </c>
      <c r="I529" s="27">
        <f t="shared" si="146"/>
        <v>1.7178530401234569</v>
      </c>
      <c r="J529" s="17">
        <f t="shared" si="147"/>
        <v>270.75599999999997</v>
      </c>
      <c r="K529" s="17">
        <f t="shared" si="150"/>
        <v>-1746.4150358487659</v>
      </c>
      <c r="L529" s="17">
        <f t="shared" si="151"/>
        <v>-3686.8761867918392</v>
      </c>
      <c r="M529" s="18">
        <f t="shared" si="160"/>
        <v>-1939296.8742525075</v>
      </c>
      <c r="N529" s="18">
        <f t="shared" si="152"/>
        <v>1</v>
      </c>
      <c r="O529" s="18">
        <f t="shared" si="161"/>
        <v>108076.31546708914</v>
      </c>
      <c r="P529" s="18">
        <f t="shared" si="162"/>
        <v>264349.99991358281</v>
      </c>
      <c r="Q529" s="18">
        <f t="shared" si="153"/>
        <v>156273.68444649369</v>
      </c>
      <c r="R529" s="18">
        <f t="shared" si="154"/>
        <v>4100.2469135802476</v>
      </c>
      <c r="S529" s="18">
        <f t="shared" si="155"/>
        <v>1159.8792515432142</v>
      </c>
      <c r="T529" s="18">
        <f t="shared" si="156"/>
        <v>1159.8792515432142</v>
      </c>
      <c r="U529" s="18">
        <v>-2018.8888888888891</v>
      </c>
      <c r="V529" s="18"/>
      <c r="W529" s="18"/>
      <c r="X529" s="18">
        <f>76</f>
        <v>76</v>
      </c>
      <c r="Y529" s="18">
        <f t="shared" si="157"/>
        <v>82137.999754987744</v>
      </c>
      <c r="Z529" s="17"/>
      <c r="AA529" s="17"/>
      <c r="AB529" s="17"/>
      <c r="AC529" s="17"/>
      <c r="AD529" s="17"/>
      <c r="AE529" s="17"/>
      <c r="AF529" s="25"/>
      <c r="AT529">
        <f t="shared" si="148"/>
        <v>1</v>
      </c>
    </row>
    <row r="530" spans="1:46" x14ac:dyDescent="0.25">
      <c r="A530" s="3" t="s">
        <v>47</v>
      </c>
      <c r="B530" s="3">
        <v>527</v>
      </c>
      <c r="C530" s="3">
        <v>527</v>
      </c>
      <c r="D530" s="28">
        <f t="shared" si="149"/>
        <v>1.1111111111111112</v>
      </c>
      <c r="E530" s="10">
        <v>4</v>
      </c>
      <c r="F530" s="17">
        <f t="shared" si="158"/>
        <v>-0.77777777777777768</v>
      </c>
      <c r="G530" s="17">
        <f t="shared" si="159"/>
        <v>-2.8</v>
      </c>
      <c r="H530" s="17">
        <f t="shared" si="145"/>
        <v>-1431.1111111111109</v>
      </c>
      <c r="I530" s="27">
        <f t="shared" si="146"/>
        <v>0.47585956790123463</v>
      </c>
      <c r="J530" s="17">
        <f t="shared" si="147"/>
        <v>270.75599999999997</v>
      </c>
      <c r="K530" s="17">
        <f t="shared" si="150"/>
        <v>-1159.8792515432096</v>
      </c>
      <c r="L530" s="17">
        <f t="shared" si="151"/>
        <v>-1288.7547239368996</v>
      </c>
      <c r="M530" s="18">
        <f t="shared" si="160"/>
        <v>-679173.73951474612</v>
      </c>
      <c r="N530" s="18">
        <f t="shared" si="152"/>
        <v>1</v>
      </c>
      <c r="O530" s="18">
        <f t="shared" si="161"/>
        <v>109236.19471863235</v>
      </c>
      <c r="P530" s="18">
        <f t="shared" si="162"/>
        <v>264349.99991358281</v>
      </c>
      <c r="Q530" s="18">
        <f t="shared" si="153"/>
        <v>155113.80519495046</v>
      </c>
      <c r="R530" s="18">
        <f t="shared" si="154"/>
        <v>1135.8024691358025</v>
      </c>
      <c r="S530" s="18">
        <f t="shared" si="155"/>
        <v>495.79170177469496</v>
      </c>
      <c r="T530" s="18">
        <f t="shared" si="156"/>
        <v>495.79170177469496</v>
      </c>
      <c r="U530" s="18">
        <v>-1431.1111111111109</v>
      </c>
      <c r="V530" s="18"/>
      <c r="W530" s="18"/>
      <c r="X530" s="18">
        <f>76</f>
        <v>76</v>
      </c>
      <c r="Y530" s="18">
        <f t="shared" si="157"/>
        <v>83019.507986160592</v>
      </c>
      <c r="Z530" s="17"/>
      <c r="AA530" s="17"/>
      <c r="AB530" s="17"/>
      <c r="AC530" s="17"/>
      <c r="AD530" s="17"/>
      <c r="AE530" s="17"/>
      <c r="AF530" s="25"/>
      <c r="AT530">
        <f t="shared" si="148"/>
        <v>1</v>
      </c>
    </row>
    <row r="531" spans="1:46" x14ac:dyDescent="0.25">
      <c r="A531" s="3" t="s">
        <v>47</v>
      </c>
      <c r="B531" s="3">
        <v>528</v>
      </c>
      <c r="C531" s="3">
        <v>528</v>
      </c>
      <c r="D531" s="28">
        <f t="shared" si="149"/>
        <v>0.55555555555555558</v>
      </c>
      <c r="E531" s="10">
        <v>2</v>
      </c>
      <c r="F531" s="17">
        <f t="shared" si="158"/>
        <v>-0.41666666666666663</v>
      </c>
      <c r="G531" s="17">
        <f t="shared" si="159"/>
        <v>-1.5</v>
      </c>
      <c r="H531" s="17">
        <f t="shared" si="145"/>
        <v>-766.66666666666663</v>
      </c>
      <c r="I531" s="27">
        <f t="shared" si="146"/>
        <v>0.11896489197530866</v>
      </c>
      <c r="J531" s="17">
        <f t="shared" si="147"/>
        <v>270.75599999999997</v>
      </c>
      <c r="K531" s="17">
        <f t="shared" si="150"/>
        <v>-495.79170177469132</v>
      </c>
      <c r="L531" s="17">
        <f t="shared" si="151"/>
        <v>-275.43983431927296</v>
      </c>
      <c r="M531" s="18">
        <f t="shared" si="160"/>
        <v>-145432.23252057613</v>
      </c>
      <c r="N531" s="18">
        <f t="shared" si="152"/>
        <v>1</v>
      </c>
      <c r="O531" s="18">
        <f t="shared" si="161"/>
        <v>109731.98642040705</v>
      </c>
      <c r="P531" s="18">
        <f t="shared" si="162"/>
        <v>264349.99991358281</v>
      </c>
      <c r="Q531" s="18">
        <f t="shared" si="153"/>
        <v>154618.01349317576</v>
      </c>
      <c r="R531" s="18">
        <f t="shared" si="154"/>
        <v>283.95061728395063</v>
      </c>
      <c r="S531" s="18">
        <f t="shared" si="155"/>
        <v>240.32536988811626</v>
      </c>
      <c r="T531" s="18">
        <f t="shared" si="156"/>
        <v>240.32536988811626</v>
      </c>
      <c r="U531" s="18">
        <v>-766.66666666666663</v>
      </c>
      <c r="V531" s="18"/>
      <c r="W531" s="18"/>
      <c r="X531" s="18">
        <f>76</f>
        <v>76</v>
      </c>
      <c r="Y531" s="18">
        <f t="shared" si="157"/>
        <v>83396.309679509359</v>
      </c>
      <c r="Z531" s="17"/>
      <c r="AA531" s="17"/>
      <c r="AB531" s="17"/>
      <c r="AC531" s="17"/>
      <c r="AD531" s="17"/>
      <c r="AE531" s="17"/>
      <c r="AF531" s="25"/>
      <c r="AT531">
        <f t="shared" si="148"/>
        <v>1</v>
      </c>
    </row>
    <row r="532" spans="1:46" x14ac:dyDescent="0.25">
      <c r="A532" s="3" t="s">
        <v>47</v>
      </c>
      <c r="B532" s="3">
        <v>529</v>
      </c>
      <c r="C532" s="3">
        <v>529</v>
      </c>
      <c r="D532" s="28">
        <f t="shared" si="149"/>
        <v>0.27777777777777779</v>
      </c>
      <c r="E532" s="10">
        <v>1</v>
      </c>
      <c r="F532" s="17">
        <f t="shared" si="158"/>
        <v>-0.27777777777777779</v>
      </c>
      <c r="G532" s="17">
        <f t="shared" si="159"/>
        <v>-1</v>
      </c>
      <c r="H532" s="17">
        <f t="shared" si="145"/>
        <v>-511.11111111111114</v>
      </c>
      <c r="I532" s="27">
        <f t="shared" si="146"/>
        <v>2.9741222993827164E-2</v>
      </c>
      <c r="J532" s="17">
        <f t="shared" si="147"/>
        <v>270.75599999999997</v>
      </c>
      <c r="K532" s="17">
        <f t="shared" si="150"/>
        <v>-240.32536988811734</v>
      </c>
      <c r="L532" s="17">
        <f t="shared" si="151"/>
        <v>-66.757047191143712</v>
      </c>
      <c r="M532" s="18">
        <f t="shared" si="160"/>
        <v>-35314.477964115023</v>
      </c>
      <c r="N532" s="18">
        <f t="shared" si="152"/>
        <v>1</v>
      </c>
      <c r="O532" s="18">
        <f t="shared" si="161"/>
        <v>109972.31179029516</v>
      </c>
      <c r="P532" s="18">
        <f t="shared" si="162"/>
        <v>264349.99991358281</v>
      </c>
      <c r="Q532" s="18">
        <f t="shared" si="153"/>
        <v>154377.68812328763</v>
      </c>
      <c r="R532" s="18">
        <f t="shared" si="154"/>
        <v>70.987654320987659</v>
      </c>
      <c r="S532" s="18">
        <f t="shared" si="155"/>
        <v>0</v>
      </c>
      <c r="T532" s="18">
        <f t="shared" si="156"/>
        <v>0</v>
      </c>
      <c r="U532" s="18">
        <v>-511.11111111111114</v>
      </c>
      <c r="V532" s="18"/>
      <c r="W532" s="18"/>
      <c r="X532" s="18">
        <f>76</f>
        <v>76</v>
      </c>
      <c r="Y532" s="18">
        <f t="shared" si="157"/>
        <v>83578.956960624331</v>
      </c>
      <c r="Z532" s="17"/>
      <c r="AA532" s="17"/>
      <c r="AB532" s="17"/>
      <c r="AC532" s="17"/>
      <c r="AD532" s="17"/>
      <c r="AE532" s="17"/>
      <c r="AF532" s="25"/>
      <c r="AT532">
        <f t="shared" si="148"/>
        <v>1</v>
      </c>
    </row>
    <row r="533" spans="1:46" x14ac:dyDescent="0.25">
      <c r="A533" s="3" t="s">
        <v>47</v>
      </c>
      <c r="B533" s="3">
        <v>530</v>
      </c>
      <c r="C533" s="3">
        <v>530</v>
      </c>
      <c r="D533" s="28">
        <f t="shared" si="149"/>
        <v>0</v>
      </c>
      <c r="E533" s="10">
        <v>0</v>
      </c>
      <c r="F533" s="17">
        <f t="shared" si="158"/>
        <v>-0.1388888888888889</v>
      </c>
      <c r="G533" s="17">
        <f t="shared" si="159"/>
        <v>-0.5</v>
      </c>
      <c r="H533" s="17">
        <f t="shared" si="145"/>
        <v>-255.55555555555557</v>
      </c>
      <c r="I533" s="27">
        <f t="shared" si="146"/>
        <v>0</v>
      </c>
      <c r="J533" s="17">
        <f t="shared" si="147"/>
        <v>270.75599999999997</v>
      </c>
      <c r="K533" s="17">
        <f t="shared" si="150"/>
        <v>15.2004444444444</v>
      </c>
      <c r="L533" s="17">
        <f t="shared" si="151"/>
        <v>0</v>
      </c>
      <c r="M533" s="18">
        <f t="shared" si="160"/>
        <v>0</v>
      </c>
      <c r="N533" s="18">
        <f t="shared" si="152"/>
        <v>1</v>
      </c>
      <c r="O533" s="18">
        <f t="shared" si="161"/>
        <v>109972.31179029516</v>
      </c>
      <c r="P533" s="18">
        <f t="shared" si="162"/>
        <v>264349.99991358281</v>
      </c>
      <c r="Q533" s="18">
        <f t="shared" si="153"/>
        <v>154377.68812328763</v>
      </c>
      <c r="R533" s="18">
        <f t="shared" si="154"/>
        <v>0</v>
      </c>
      <c r="S533" s="18">
        <f t="shared" si="155"/>
        <v>0</v>
      </c>
      <c r="T533" s="18">
        <f t="shared" si="156"/>
        <v>0</v>
      </c>
      <c r="U533" s="18">
        <v>-255.55555555555557</v>
      </c>
      <c r="V533" s="18"/>
      <c r="W533" s="18"/>
      <c r="X533" s="18">
        <f>76</f>
        <v>76</v>
      </c>
      <c r="Y533" s="18">
        <f t="shared" si="157"/>
        <v>83578.956960624331</v>
      </c>
      <c r="Z533" s="17"/>
      <c r="AA533" s="17"/>
      <c r="AB533" s="17"/>
      <c r="AC533" s="17"/>
      <c r="AD533" s="17"/>
      <c r="AE533" s="17"/>
      <c r="AF533" s="25"/>
      <c r="AT533">
        <f t="shared" si="148"/>
        <v>1</v>
      </c>
    </row>
    <row r="534" spans="1:46" x14ac:dyDescent="0.25">
      <c r="A534" s="3" t="s">
        <v>47</v>
      </c>
      <c r="B534" s="3">
        <v>531</v>
      </c>
      <c r="C534" s="3">
        <v>531</v>
      </c>
      <c r="D534" s="28">
        <f t="shared" si="149"/>
        <v>0</v>
      </c>
      <c r="E534" s="10">
        <v>0</v>
      </c>
      <c r="F534" s="17">
        <f t="shared" si="158"/>
        <v>0</v>
      </c>
      <c r="G534" s="17">
        <f t="shared" si="159"/>
        <v>0</v>
      </c>
      <c r="H534" s="17">
        <f t="shared" si="145"/>
        <v>0</v>
      </c>
      <c r="I534" s="27">
        <f t="shared" si="146"/>
        <v>0</v>
      </c>
      <c r="J534" s="17">
        <f t="shared" si="147"/>
        <v>270.75599999999997</v>
      </c>
      <c r="K534" s="17">
        <f t="shared" si="150"/>
        <v>270.75599999999997</v>
      </c>
      <c r="L534" s="17">
        <f t="shared" si="151"/>
        <v>0</v>
      </c>
      <c r="M534" s="18">
        <f t="shared" si="160"/>
        <v>0</v>
      </c>
      <c r="N534" s="18">
        <f t="shared" si="152"/>
        <v>1</v>
      </c>
      <c r="O534" s="18">
        <f t="shared" si="161"/>
        <v>109972.31179029516</v>
      </c>
      <c r="P534" s="18">
        <f t="shared" si="162"/>
        <v>264365.20035802724</v>
      </c>
      <c r="Q534" s="18">
        <f t="shared" si="153"/>
        <v>154392.88856773206</v>
      </c>
      <c r="R534" s="18">
        <f t="shared" si="154"/>
        <v>0</v>
      </c>
      <c r="S534" s="18">
        <f t="shared" si="155"/>
        <v>0</v>
      </c>
      <c r="T534" s="18">
        <f t="shared" si="156"/>
        <v>0</v>
      </c>
      <c r="U534" s="18">
        <v>0</v>
      </c>
      <c r="V534" s="18"/>
      <c r="W534" s="18"/>
      <c r="X534" s="18">
        <f>76</f>
        <v>76</v>
      </c>
      <c r="Y534" s="18">
        <f t="shared" si="157"/>
        <v>83578.956960624331</v>
      </c>
      <c r="Z534" s="17"/>
      <c r="AA534" s="17"/>
      <c r="AB534" s="17"/>
      <c r="AC534" s="17"/>
      <c r="AD534" s="17"/>
      <c r="AE534" s="17"/>
      <c r="AF534" s="25"/>
      <c r="AT534">
        <f t="shared" si="148"/>
        <v>1</v>
      </c>
    </row>
    <row r="535" spans="1:46" x14ac:dyDescent="0.25">
      <c r="A535" s="3" t="s">
        <v>47</v>
      </c>
      <c r="B535" s="3">
        <v>532</v>
      </c>
      <c r="C535" s="3">
        <v>532</v>
      </c>
      <c r="D535" s="28">
        <f t="shared" si="149"/>
        <v>0</v>
      </c>
      <c r="E535" s="10">
        <v>0</v>
      </c>
      <c r="F535" s="17">
        <f t="shared" si="158"/>
        <v>2.777777777777778E-2</v>
      </c>
      <c r="G535" s="17">
        <f t="shared" si="159"/>
        <v>0.1</v>
      </c>
      <c r="H535" s="17">
        <f t="shared" si="145"/>
        <v>51.111111111111114</v>
      </c>
      <c r="I535" s="27">
        <f t="shared" si="146"/>
        <v>0</v>
      </c>
      <c r="J535" s="17">
        <f t="shared" si="147"/>
        <v>270.75599999999997</v>
      </c>
      <c r="K535" s="17">
        <f t="shared" si="150"/>
        <v>321.86711111111106</v>
      </c>
      <c r="L535" s="17">
        <f t="shared" si="151"/>
        <v>0</v>
      </c>
      <c r="M535" s="18">
        <f t="shared" si="160"/>
        <v>0</v>
      </c>
      <c r="N535" s="18">
        <f t="shared" si="152"/>
        <v>1</v>
      </c>
      <c r="O535" s="18">
        <f t="shared" si="161"/>
        <v>109972.31179029516</v>
      </c>
      <c r="P535" s="18">
        <f t="shared" si="162"/>
        <v>264635.95635802724</v>
      </c>
      <c r="Q535" s="18">
        <f t="shared" si="153"/>
        <v>154663.64456773206</v>
      </c>
      <c r="R535" s="18">
        <f t="shared" si="154"/>
        <v>0</v>
      </c>
      <c r="S535" s="18">
        <f t="shared" si="155"/>
        <v>0</v>
      </c>
      <c r="T535" s="18">
        <f t="shared" si="156"/>
        <v>0</v>
      </c>
      <c r="U535" s="18">
        <v>51.111111111111114</v>
      </c>
      <c r="V535" s="18"/>
      <c r="W535" s="18"/>
      <c r="X535" s="18">
        <f>76</f>
        <v>76</v>
      </c>
      <c r="Y535" s="18">
        <f t="shared" si="157"/>
        <v>83578.956960624331</v>
      </c>
      <c r="Z535" s="17"/>
      <c r="AA535" s="17"/>
      <c r="AB535" s="17"/>
      <c r="AC535" s="17"/>
      <c r="AD535" s="17"/>
      <c r="AE535" s="17"/>
      <c r="AF535" s="25"/>
      <c r="AT535">
        <f t="shared" si="148"/>
        <v>1</v>
      </c>
    </row>
    <row r="536" spans="1:46" x14ac:dyDescent="0.25">
      <c r="A536" s="3" t="s">
        <v>47</v>
      </c>
      <c r="B536" s="3">
        <v>533</v>
      </c>
      <c r="C536" s="3">
        <v>533</v>
      </c>
      <c r="D536" s="28">
        <f t="shared" si="149"/>
        <v>5.5555555555555559E-2</v>
      </c>
      <c r="E536" s="10">
        <v>0.2</v>
      </c>
      <c r="F536" s="17">
        <f t="shared" si="158"/>
        <v>0.16666666666666666</v>
      </c>
      <c r="G536" s="17">
        <f t="shared" si="159"/>
        <v>0.6</v>
      </c>
      <c r="H536" s="17">
        <f t="shared" si="145"/>
        <v>306.66666666666663</v>
      </c>
      <c r="I536" s="27">
        <f t="shared" si="146"/>
        <v>1.1896489197530866E-3</v>
      </c>
      <c r="J536" s="17">
        <f t="shared" si="147"/>
        <v>270.75599999999997</v>
      </c>
      <c r="K536" s="17">
        <f t="shared" si="150"/>
        <v>577.42385631558636</v>
      </c>
      <c r="L536" s="17">
        <f t="shared" si="151"/>
        <v>32.079103128643688</v>
      </c>
      <c r="M536" s="18">
        <f t="shared" si="160"/>
        <v>17098.161967567085</v>
      </c>
      <c r="N536" s="18">
        <f t="shared" si="152"/>
        <v>1</v>
      </c>
      <c r="O536" s="18">
        <f t="shared" si="161"/>
        <v>109972.31179029516</v>
      </c>
      <c r="P536" s="18">
        <f t="shared" si="162"/>
        <v>264957.82346913835</v>
      </c>
      <c r="Q536" s="18">
        <f t="shared" si="153"/>
        <v>154985.51167884318</v>
      </c>
      <c r="R536" s="18">
        <f t="shared" si="154"/>
        <v>2.8395061728395063</v>
      </c>
      <c r="S536" s="18">
        <f t="shared" si="155"/>
        <v>0</v>
      </c>
      <c r="T536" s="18">
        <f t="shared" si="156"/>
        <v>0</v>
      </c>
      <c r="U536" s="18">
        <v>306.66666666666663</v>
      </c>
      <c r="V536" s="18"/>
      <c r="W536" s="18"/>
      <c r="X536" s="18">
        <f>76</f>
        <v>76</v>
      </c>
      <c r="Y536" s="18">
        <f t="shared" si="157"/>
        <v>83578.956960624331</v>
      </c>
      <c r="Z536" s="17"/>
      <c r="AA536" s="17"/>
      <c r="AB536" s="17"/>
      <c r="AC536" s="17"/>
      <c r="AD536" s="17"/>
      <c r="AE536" s="17"/>
      <c r="AF536" s="25"/>
      <c r="AT536">
        <f t="shared" si="148"/>
        <v>1</v>
      </c>
    </row>
    <row r="537" spans="1:46" x14ac:dyDescent="0.25">
      <c r="A537" s="3" t="s">
        <v>47</v>
      </c>
      <c r="B537" s="3">
        <v>534</v>
      </c>
      <c r="C537" s="3">
        <v>534</v>
      </c>
      <c r="D537" s="28">
        <f t="shared" si="149"/>
        <v>0.33333333333333331</v>
      </c>
      <c r="E537" s="10">
        <v>1.2</v>
      </c>
      <c r="F537" s="17">
        <f t="shared" si="158"/>
        <v>0.41666666666666663</v>
      </c>
      <c r="G537" s="17">
        <f t="shared" si="159"/>
        <v>1.5</v>
      </c>
      <c r="H537" s="17">
        <f t="shared" si="145"/>
        <v>766.66666666666663</v>
      </c>
      <c r="I537" s="27">
        <f t="shared" si="146"/>
        <v>4.2827361111111108E-2</v>
      </c>
      <c r="J537" s="17">
        <f t="shared" si="147"/>
        <v>270.75599999999997</v>
      </c>
      <c r="K537" s="17">
        <f t="shared" si="150"/>
        <v>1037.4654940277778</v>
      </c>
      <c r="L537" s="17">
        <f t="shared" si="151"/>
        <v>345.82183134259259</v>
      </c>
      <c r="M537" s="18">
        <f t="shared" si="160"/>
        <v>184668.85793694443</v>
      </c>
      <c r="N537" s="18">
        <f t="shared" si="152"/>
        <v>1</v>
      </c>
      <c r="O537" s="18">
        <f t="shared" si="161"/>
        <v>109972.31179029516</v>
      </c>
      <c r="P537" s="18">
        <f t="shared" si="162"/>
        <v>265535.24732545397</v>
      </c>
      <c r="Q537" s="18">
        <f t="shared" si="153"/>
        <v>155562.93553515879</v>
      </c>
      <c r="R537" s="18">
        <f t="shared" si="154"/>
        <v>102.22222222222221</v>
      </c>
      <c r="S537" s="18">
        <f t="shared" si="155"/>
        <v>0</v>
      </c>
      <c r="T537" s="18">
        <f t="shared" si="156"/>
        <v>0</v>
      </c>
      <c r="U537" s="18">
        <v>766.66666666666663</v>
      </c>
      <c r="V537" s="18"/>
      <c r="W537" s="18"/>
      <c r="X537" s="18">
        <f>76</f>
        <v>76</v>
      </c>
      <c r="Y537" s="18">
        <f t="shared" si="157"/>
        <v>83578.956960624331</v>
      </c>
      <c r="Z537" s="17"/>
      <c r="AA537" s="17"/>
      <c r="AB537" s="17"/>
      <c r="AC537" s="17"/>
      <c r="AD537" s="17"/>
      <c r="AE537" s="17"/>
      <c r="AF537" s="25"/>
      <c r="AT537">
        <f t="shared" si="148"/>
        <v>1</v>
      </c>
    </row>
    <row r="538" spans="1:46" x14ac:dyDescent="0.25">
      <c r="A538" s="3" t="s">
        <v>47</v>
      </c>
      <c r="B538" s="3">
        <v>535</v>
      </c>
      <c r="C538" s="3">
        <v>535</v>
      </c>
      <c r="D538" s="28">
        <f t="shared" si="149"/>
        <v>0.88888888888888895</v>
      </c>
      <c r="E538" s="10">
        <v>3.2</v>
      </c>
      <c r="F538" s="17">
        <f t="shared" si="158"/>
        <v>0.55555555555555558</v>
      </c>
      <c r="G538" s="17">
        <f t="shared" si="159"/>
        <v>2</v>
      </c>
      <c r="H538" s="17">
        <f t="shared" si="145"/>
        <v>1022.2222222222223</v>
      </c>
      <c r="I538" s="27">
        <f t="shared" si="146"/>
        <v>0.30455012345679017</v>
      </c>
      <c r="J538" s="17">
        <f t="shared" si="147"/>
        <v>270.75599999999997</v>
      </c>
      <c r="K538" s="17">
        <f t="shared" si="150"/>
        <v>1293.2827723456789</v>
      </c>
      <c r="L538" s="17">
        <f t="shared" si="151"/>
        <v>1149.5846865294925</v>
      </c>
      <c r="M538" s="18">
        <f t="shared" si="160"/>
        <v>615027.80729327851</v>
      </c>
      <c r="N538" s="18">
        <f t="shared" si="152"/>
        <v>1</v>
      </c>
      <c r="O538" s="18">
        <f t="shared" si="161"/>
        <v>109972.31179029516</v>
      </c>
      <c r="P538" s="18">
        <f t="shared" si="162"/>
        <v>266572.71281948173</v>
      </c>
      <c r="Q538" s="18">
        <f t="shared" si="153"/>
        <v>156600.40102918656</v>
      </c>
      <c r="R538" s="18">
        <f t="shared" si="154"/>
        <v>726.91358024691363</v>
      </c>
      <c r="S538" s="18">
        <f t="shared" si="155"/>
        <v>0</v>
      </c>
      <c r="T538" s="18">
        <f t="shared" si="156"/>
        <v>0</v>
      </c>
      <c r="U538" s="18">
        <v>1022.2222222222223</v>
      </c>
      <c r="V538" s="18"/>
      <c r="W538" s="18"/>
      <c r="X538" s="18">
        <f>76</f>
        <v>76</v>
      </c>
      <c r="Y538" s="18">
        <f t="shared" si="157"/>
        <v>83578.956960624331</v>
      </c>
      <c r="Z538" s="17"/>
      <c r="AA538" s="17"/>
      <c r="AB538" s="17"/>
      <c r="AC538" s="17"/>
      <c r="AD538" s="17"/>
      <c r="AE538" s="17"/>
      <c r="AF538" s="25"/>
      <c r="AT538">
        <f t="shared" si="148"/>
        <v>1</v>
      </c>
    </row>
    <row r="539" spans="1:46" x14ac:dyDescent="0.25">
      <c r="A539" s="3" t="s">
        <v>47</v>
      </c>
      <c r="B539" s="3">
        <v>536</v>
      </c>
      <c r="C539" s="3">
        <v>536</v>
      </c>
      <c r="D539" s="28">
        <f t="shared" si="149"/>
        <v>1.4444444444444444</v>
      </c>
      <c r="E539" s="10">
        <v>5.2</v>
      </c>
      <c r="F539" s="17">
        <f t="shared" si="158"/>
        <v>0.69444444444444431</v>
      </c>
      <c r="G539" s="17">
        <f t="shared" si="159"/>
        <v>2.4999999999999996</v>
      </c>
      <c r="H539" s="17">
        <f t="shared" si="145"/>
        <v>1277.7777777777776</v>
      </c>
      <c r="I539" s="27">
        <f t="shared" si="146"/>
        <v>0.80420266975308641</v>
      </c>
      <c r="J539" s="17">
        <f t="shared" si="147"/>
        <v>270.75599999999997</v>
      </c>
      <c r="K539" s="17">
        <f t="shared" si="150"/>
        <v>1549.3379804475308</v>
      </c>
      <c r="L539" s="17">
        <f t="shared" si="151"/>
        <v>2237.9326384242108</v>
      </c>
      <c r="M539" s="18">
        <f t="shared" si="160"/>
        <v>1199531.8941953769</v>
      </c>
      <c r="N539" s="18">
        <f t="shared" si="152"/>
        <v>1</v>
      </c>
      <c r="O539" s="18">
        <f t="shared" si="161"/>
        <v>109972.31179029516</v>
      </c>
      <c r="P539" s="18">
        <f t="shared" si="162"/>
        <v>267865.99559182744</v>
      </c>
      <c r="Q539" s="18">
        <f t="shared" si="153"/>
        <v>157893.68380153226</v>
      </c>
      <c r="R539" s="18">
        <f t="shared" si="154"/>
        <v>1919.506172839506</v>
      </c>
      <c r="S539" s="18">
        <f t="shared" si="155"/>
        <v>0</v>
      </c>
      <c r="T539" s="18">
        <f t="shared" si="156"/>
        <v>0</v>
      </c>
      <c r="U539" s="18">
        <v>1277.7777777777776</v>
      </c>
      <c r="V539" s="18"/>
      <c r="W539" s="18"/>
      <c r="X539" s="18">
        <f>76</f>
        <v>76</v>
      </c>
      <c r="Y539" s="18">
        <f t="shared" si="157"/>
        <v>83578.956960624331</v>
      </c>
      <c r="Z539" s="17"/>
      <c r="AA539" s="17"/>
      <c r="AB539" s="17"/>
      <c r="AC539" s="17"/>
      <c r="AD539" s="17"/>
      <c r="AE539" s="17"/>
      <c r="AF539" s="25"/>
      <c r="AT539">
        <f t="shared" si="148"/>
        <v>1</v>
      </c>
    </row>
    <row r="540" spans="1:46" x14ac:dyDescent="0.25">
      <c r="A540" s="3" t="s">
        <v>47</v>
      </c>
      <c r="B540" s="3">
        <v>537</v>
      </c>
      <c r="C540" s="3">
        <v>537</v>
      </c>
      <c r="D540" s="28">
        <f t="shared" si="149"/>
        <v>2.2777777777777777</v>
      </c>
      <c r="E540" s="10">
        <v>8.1999999999999993</v>
      </c>
      <c r="F540" s="17">
        <f t="shared" si="158"/>
        <v>1.0833333333333333</v>
      </c>
      <c r="G540" s="17">
        <f t="shared" si="159"/>
        <v>3.9</v>
      </c>
      <c r="H540" s="17">
        <f t="shared" si="145"/>
        <v>1993.3333333333333</v>
      </c>
      <c r="I540" s="27">
        <f t="shared" si="146"/>
        <v>1.9997998341049381</v>
      </c>
      <c r="J540" s="17">
        <f t="shared" si="147"/>
        <v>270.75599999999997</v>
      </c>
      <c r="K540" s="17">
        <f t="shared" si="150"/>
        <v>2266.0891331674384</v>
      </c>
      <c r="L540" s="17">
        <f t="shared" si="151"/>
        <v>5161.6474699924984</v>
      </c>
      <c r="M540" s="18">
        <f t="shared" si="160"/>
        <v>2771804.6913859718</v>
      </c>
      <c r="N540" s="18">
        <f t="shared" si="152"/>
        <v>1</v>
      </c>
      <c r="O540" s="18">
        <f t="shared" si="161"/>
        <v>109972.31179029516</v>
      </c>
      <c r="P540" s="18">
        <f t="shared" si="162"/>
        <v>269415.33357227495</v>
      </c>
      <c r="Q540" s="18">
        <f t="shared" si="153"/>
        <v>159443.02178197977</v>
      </c>
      <c r="R540" s="18">
        <f t="shared" si="154"/>
        <v>4773.2098765432092</v>
      </c>
      <c r="S540" s="18">
        <f t="shared" si="155"/>
        <v>0</v>
      </c>
      <c r="T540" s="18">
        <f t="shared" si="156"/>
        <v>0</v>
      </c>
      <c r="U540" s="18">
        <v>1993.3333333333333</v>
      </c>
      <c r="V540" s="18"/>
      <c r="W540" s="18"/>
      <c r="X540" s="18">
        <f>76</f>
        <v>76</v>
      </c>
      <c r="Y540" s="18">
        <f t="shared" si="157"/>
        <v>83578.956960624331</v>
      </c>
      <c r="Z540" s="17"/>
      <c r="AA540" s="17"/>
      <c r="AB540" s="17"/>
      <c r="AC540" s="17"/>
      <c r="AD540" s="17"/>
      <c r="AE540" s="17"/>
      <c r="AF540" s="25"/>
      <c r="AT540">
        <f t="shared" si="148"/>
        <v>1</v>
      </c>
    </row>
    <row r="541" spans="1:46" x14ac:dyDescent="0.25">
      <c r="A541" s="3" t="s">
        <v>47</v>
      </c>
      <c r="B541" s="3">
        <v>538</v>
      </c>
      <c r="C541" s="3">
        <v>538</v>
      </c>
      <c r="D541" s="28">
        <f t="shared" si="149"/>
        <v>3.6111111111111112</v>
      </c>
      <c r="E541" s="10">
        <v>13</v>
      </c>
      <c r="F541" s="17">
        <f t="shared" si="158"/>
        <v>1.4722222222222223</v>
      </c>
      <c r="G541" s="17">
        <f t="shared" si="159"/>
        <v>5.3000000000000007</v>
      </c>
      <c r="H541" s="17">
        <f t="shared" si="145"/>
        <v>2708.8888888888891</v>
      </c>
      <c r="I541" s="27">
        <f t="shared" si="146"/>
        <v>5.0262666859567897</v>
      </c>
      <c r="J541" s="17">
        <f t="shared" si="147"/>
        <v>270.75599999999997</v>
      </c>
      <c r="K541" s="17">
        <f t="shared" si="150"/>
        <v>2984.6711555748457</v>
      </c>
      <c r="L541" s="17">
        <f t="shared" si="151"/>
        <v>10777.979172909165</v>
      </c>
      <c r="M541" s="18">
        <f t="shared" si="160"/>
        <v>5798552.7950251307</v>
      </c>
      <c r="N541" s="18">
        <f t="shared" si="152"/>
        <v>1</v>
      </c>
      <c r="O541" s="18">
        <f t="shared" si="161"/>
        <v>109972.31179029516</v>
      </c>
      <c r="P541" s="18">
        <f t="shared" si="162"/>
        <v>271681.42270544241</v>
      </c>
      <c r="Q541" s="18">
        <f t="shared" si="153"/>
        <v>161709.11091514723</v>
      </c>
      <c r="R541" s="18">
        <f t="shared" si="154"/>
        <v>11996.913580246914</v>
      </c>
      <c r="S541" s="18">
        <f t="shared" si="155"/>
        <v>0</v>
      </c>
      <c r="T541" s="18">
        <f t="shared" si="156"/>
        <v>0</v>
      </c>
      <c r="U541" s="18">
        <v>2708.8888888888891</v>
      </c>
      <c r="V541" s="18"/>
      <c r="W541" s="18"/>
      <c r="X541" s="18">
        <f>76</f>
        <v>76</v>
      </c>
      <c r="Y541" s="18">
        <f t="shared" si="157"/>
        <v>83578.956960624331</v>
      </c>
      <c r="Z541" s="17"/>
      <c r="AA541" s="17"/>
      <c r="AB541" s="17"/>
      <c r="AC541" s="17"/>
      <c r="AD541" s="17"/>
      <c r="AE541" s="17"/>
      <c r="AF541" s="25"/>
      <c r="AT541">
        <f t="shared" si="148"/>
        <v>1</v>
      </c>
    </row>
    <row r="542" spans="1:46" x14ac:dyDescent="0.25">
      <c r="A542" s="3" t="s">
        <v>47</v>
      </c>
      <c r="B542" s="3">
        <v>539</v>
      </c>
      <c r="C542" s="3">
        <v>539</v>
      </c>
      <c r="D542" s="28">
        <f t="shared" si="149"/>
        <v>5.2222222222222223</v>
      </c>
      <c r="E542" s="10">
        <v>18.8</v>
      </c>
      <c r="F542" s="17">
        <f t="shared" si="158"/>
        <v>1.4027777777777779</v>
      </c>
      <c r="G542" s="17">
        <f t="shared" si="159"/>
        <v>5.0500000000000007</v>
      </c>
      <c r="H542" s="17">
        <f t="shared" si="145"/>
        <v>2581.1111111111113</v>
      </c>
      <c r="I542" s="27">
        <f t="shared" si="146"/>
        <v>10.511737854938271</v>
      </c>
      <c r="J542" s="17">
        <f t="shared" si="147"/>
        <v>270.75599999999997</v>
      </c>
      <c r="K542" s="17">
        <f t="shared" si="150"/>
        <v>2862.3788489660496</v>
      </c>
      <c r="L542" s="17">
        <f t="shared" si="151"/>
        <v>14947.97843348937</v>
      </c>
      <c r="M542" s="18">
        <f t="shared" si="160"/>
        <v>8056960.375650771</v>
      </c>
      <c r="N542" s="18">
        <f t="shared" si="152"/>
        <v>1</v>
      </c>
      <c r="O542" s="18">
        <f t="shared" si="161"/>
        <v>109972.31179029516</v>
      </c>
      <c r="P542" s="18">
        <f t="shared" si="162"/>
        <v>274666.09386101726</v>
      </c>
      <c r="Q542" s="18">
        <f t="shared" si="153"/>
        <v>164693.78207072208</v>
      </c>
      <c r="R542" s="18">
        <f t="shared" si="154"/>
        <v>25089.876543209877</v>
      </c>
      <c r="S542" s="18">
        <f t="shared" si="155"/>
        <v>0</v>
      </c>
      <c r="T542" s="18">
        <f t="shared" si="156"/>
        <v>0</v>
      </c>
      <c r="U542" s="18">
        <v>2581.1111111111113</v>
      </c>
      <c r="V542" s="18"/>
      <c r="W542" s="18"/>
      <c r="X542" s="18">
        <f>76</f>
        <v>76</v>
      </c>
      <c r="Y542" s="18">
        <f t="shared" si="157"/>
        <v>83578.956960624331</v>
      </c>
      <c r="Z542" s="17"/>
      <c r="AA542" s="17"/>
      <c r="AB542" s="17"/>
      <c r="AC542" s="17"/>
      <c r="AD542" s="17"/>
      <c r="AE542" s="17"/>
      <c r="AF542" s="25"/>
      <c r="AT542">
        <f t="shared" si="148"/>
        <v>1</v>
      </c>
    </row>
    <row r="543" spans="1:46" x14ac:dyDescent="0.25">
      <c r="A543" s="3" t="s">
        <v>47</v>
      </c>
      <c r="B543" s="3">
        <v>540</v>
      </c>
      <c r="C543" s="3">
        <v>540</v>
      </c>
      <c r="D543" s="28">
        <f t="shared" si="149"/>
        <v>6.416666666666667</v>
      </c>
      <c r="E543" s="10">
        <v>23.1</v>
      </c>
      <c r="F543" s="17">
        <f t="shared" si="158"/>
        <v>0.79166666666666652</v>
      </c>
      <c r="G543" s="17">
        <f t="shared" si="159"/>
        <v>2.8499999999999996</v>
      </c>
      <c r="H543" s="17">
        <f t="shared" si="145"/>
        <v>1456.6666666666663</v>
      </c>
      <c r="I543" s="27">
        <f t="shared" si="146"/>
        <v>15.870214001736112</v>
      </c>
      <c r="J543" s="17">
        <f t="shared" si="147"/>
        <v>270.75599999999997</v>
      </c>
      <c r="K543" s="17">
        <f t="shared" si="150"/>
        <v>1743.2928806684022</v>
      </c>
      <c r="L543" s="17">
        <f t="shared" si="151"/>
        <v>11186.129317622248</v>
      </c>
      <c r="M543" s="18">
        <f t="shared" si="160"/>
        <v>6040509.8315160135</v>
      </c>
      <c r="N543" s="18">
        <f t="shared" si="152"/>
        <v>1</v>
      </c>
      <c r="O543" s="18">
        <f t="shared" si="161"/>
        <v>109972.31179029516</v>
      </c>
      <c r="P543" s="18">
        <f t="shared" si="162"/>
        <v>277528.4727099833</v>
      </c>
      <c r="Q543" s="18">
        <f t="shared" si="153"/>
        <v>167556.16091968812</v>
      </c>
      <c r="R543" s="18">
        <f t="shared" si="154"/>
        <v>37879.722222222226</v>
      </c>
      <c r="S543" s="18">
        <f t="shared" si="155"/>
        <v>0</v>
      </c>
      <c r="T543" s="18">
        <f t="shared" si="156"/>
        <v>0</v>
      </c>
      <c r="U543" s="18">
        <v>1456.6666666666663</v>
      </c>
      <c r="V543" s="18"/>
      <c r="W543" s="18"/>
      <c r="X543" s="18">
        <f>76</f>
        <v>76</v>
      </c>
      <c r="Y543" s="18">
        <f t="shared" si="157"/>
        <v>83578.956960624331</v>
      </c>
      <c r="Z543" s="17"/>
      <c r="AA543" s="17"/>
      <c r="AB543" s="17"/>
      <c r="AC543" s="17"/>
      <c r="AD543" s="17"/>
      <c r="AE543" s="17"/>
      <c r="AF543" s="25"/>
      <c r="AT543">
        <f t="shared" si="148"/>
        <v>1</v>
      </c>
    </row>
    <row r="544" spans="1:46" x14ac:dyDescent="0.25">
      <c r="A544" s="3" t="s">
        <v>47</v>
      </c>
      <c r="B544" s="3">
        <v>541</v>
      </c>
      <c r="C544" s="3">
        <v>541</v>
      </c>
      <c r="D544" s="28">
        <f t="shared" si="149"/>
        <v>6.8055555555555554</v>
      </c>
      <c r="E544" s="10">
        <v>24.5</v>
      </c>
      <c r="F544" s="17">
        <f t="shared" si="158"/>
        <v>0.19444444444444425</v>
      </c>
      <c r="G544" s="17">
        <f t="shared" si="159"/>
        <v>0.69999999999999929</v>
      </c>
      <c r="H544" s="17">
        <f t="shared" si="145"/>
        <v>357.77777777777743</v>
      </c>
      <c r="I544" s="27">
        <f t="shared" si="146"/>
        <v>17.852169102044751</v>
      </c>
      <c r="J544" s="17">
        <f t="shared" si="147"/>
        <v>270.75599999999997</v>
      </c>
      <c r="K544" s="17">
        <f t="shared" si="150"/>
        <v>646.38594687982209</v>
      </c>
      <c r="L544" s="17">
        <f t="shared" si="151"/>
        <v>4399.0154718210115</v>
      </c>
      <c r="M544" s="18">
        <f t="shared" si="160"/>
        <v>2379867.3702551671</v>
      </c>
      <c r="N544" s="18">
        <f t="shared" si="152"/>
        <v>1</v>
      </c>
      <c r="O544" s="18">
        <f t="shared" si="161"/>
        <v>109972.31179029516</v>
      </c>
      <c r="P544" s="18">
        <f t="shared" si="162"/>
        <v>279271.76559065172</v>
      </c>
      <c r="Q544" s="18">
        <f t="shared" si="153"/>
        <v>169299.45380035654</v>
      </c>
      <c r="R544" s="18">
        <f t="shared" si="154"/>
        <v>42610.339506172837</v>
      </c>
      <c r="S544" s="18">
        <f t="shared" si="155"/>
        <v>0</v>
      </c>
      <c r="T544" s="18">
        <f t="shared" si="156"/>
        <v>0</v>
      </c>
      <c r="U544" s="18">
        <v>357.77777777777743</v>
      </c>
      <c r="V544" s="18"/>
      <c r="W544" s="18"/>
      <c r="X544" s="18">
        <f>76</f>
        <v>76</v>
      </c>
      <c r="Y544" s="18">
        <f t="shared" si="157"/>
        <v>83578.956960624331</v>
      </c>
      <c r="Z544" s="17"/>
      <c r="AA544" s="17"/>
      <c r="AB544" s="17"/>
      <c r="AC544" s="17"/>
      <c r="AD544" s="17"/>
      <c r="AE544" s="17"/>
      <c r="AF544" s="25"/>
      <c r="AT544">
        <f t="shared" si="148"/>
        <v>1</v>
      </c>
    </row>
    <row r="545" spans="1:46" x14ac:dyDescent="0.25">
      <c r="A545" s="3" t="s">
        <v>47</v>
      </c>
      <c r="B545" s="3">
        <v>542</v>
      </c>
      <c r="C545" s="3">
        <v>542</v>
      </c>
      <c r="D545" s="28">
        <f t="shared" si="149"/>
        <v>6.8055555555555554</v>
      </c>
      <c r="E545" s="10">
        <v>24.5</v>
      </c>
      <c r="F545" s="17">
        <f t="shared" si="158"/>
        <v>-2.7777777777777679E-2</v>
      </c>
      <c r="G545" s="17">
        <f t="shared" si="159"/>
        <v>-9.9999999999999645E-2</v>
      </c>
      <c r="H545" s="17">
        <f t="shared" si="145"/>
        <v>-51.11111111111093</v>
      </c>
      <c r="I545" s="27">
        <f t="shared" si="146"/>
        <v>17.852169102044751</v>
      </c>
      <c r="J545" s="17">
        <f t="shared" si="147"/>
        <v>270.75599999999997</v>
      </c>
      <c r="K545" s="17">
        <f t="shared" si="150"/>
        <v>237.4970579909338</v>
      </c>
      <c r="L545" s="17">
        <f t="shared" si="151"/>
        <v>1616.2994224382994</v>
      </c>
      <c r="M545" s="18">
        <f t="shared" si="160"/>
        <v>876034.28696155827</v>
      </c>
      <c r="N545" s="18">
        <f t="shared" si="152"/>
        <v>1</v>
      </c>
      <c r="O545" s="18">
        <f t="shared" si="161"/>
        <v>109972.31179029516</v>
      </c>
      <c r="P545" s="18">
        <f t="shared" si="162"/>
        <v>279918.15153753152</v>
      </c>
      <c r="Q545" s="18">
        <f t="shared" si="153"/>
        <v>169945.83974723634</v>
      </c>
      <c r="R545" s="18">
        <f t="shared" si="154"/>
        <v>42610.339506172837</v>
      </c>
      <c r="S545" s="18">
        <f t="shared" si="155"/>
        <v>0</v>
      </c>
      <c r="T545" s="18">
        <f t="shared" si="156"/>
        <v>0</v>
      </c>
      <c r="U545" s="18">
        <v>-51.11111111111093</v>
      </c>
      <c r="V545" s="18"/>
      <c r="W545" s="18"/>
      <c r="X545" s="18">
        <f>76</f>
        <v>76</v>
      </c>
      <c r="Y545" s="18">
        <f t="shared" si="157"/>
        <v>83578.956960624331</v>
      </c>
      <c r="Z545" s="17"/>
      <c r="AA545" s="17"/>
      <c r="AB545" s="17"/>
      <c r="AC545" s="17"/>
      <c r="AD545" s="17"/>
      <c r="AE545" s="17"/>
      <c r="AF545" s="25"/>
      <c r="AT545">
        <f t="shared" si="148"/>
        <v>1</v>
      </c>
    </row>
    <row r="546" spans="1:46" x14ac:dyDescent="0.25">
      <c r="A546" s="3" t="s">
        <v>47</v>
      </c>
      <c r="B546" s="3">
        <v>543</v>
      </c>
      <c r="C546" s="3">
        <v>543</v>
      </c>
      <c r="D546" s="28">
        <f t="shared" si="149"/>
        <v>6.75</v>
      </c>
      <c r="E546" s="10">
        <v>24.3</v>
      </c>
      <c r="F546" s="17">
        <f t="shared" si="158"/>
        <v>-0.12499999999999981</v>
      </c>
      <c r="G546" s="17">
        <f t="shared" si="159"/>
        <v>-0.44999999999999929</v>
      </c>
      <c r="H546" s="17">
        <f t="shared" si="145"/>
        <v>-229.99999999999963</v>
      </c>
      <c r="I546" s="27">
        <f t="shared" si="146"/>
        <v>17.561894765624999</v>
      </c>
      <c r="J546" s="17">
        <f t="shared" si="147"/>
        <v>270.75599999999997</v>
      </c>
      <c r="K546" s="17">
        <f t="shared" si="150"/>
        <v>58.31789476562534</v>
      </c>
      <c r="L546" s="17">
        <f t="shared" si="151"/>
        <v>393.64578966797103</v>
      </c>
      <c r="M546" s="18">
        <f t="shared" si="160"/>
        <v>213749.66378970828</v>
      </c>
      <c r="N546" s="18">
        <f t="shared" si="152"/>
        <v>1</v>
      </c>
      <c r="O546" s="18">
        <f t="shared" si="161"/>
        <v>109972.31179029516</v>
      </c>
      <c r="P546" s="18">
        <f t="shared" si="162"/>
        <v>280155.64859552245</v>
      </c>
      <c r="Q546" s="18">
        <f t="shared" si="153"/>
        <v>170183.33680522727</v>
      </c>
      <c r="R546" s="18">
        <f t="shared" si="154"/>
        <v>41917.5</v>
      </c>
      <c r="S546" s="18">
        <f t="shared" si="155"/>
        <v>223.79043955246743</v>
      </c>
      <c r="T546" s="18">
        <f t="shared" si="156"/>
        <v>223.79043955246743</v>
      </c>
      <c r="U546" s="18">
        <v>-229.99999999999963</v>
      </c>
      <c r="V546" s="18"/>
      <c r="W546" s="18"/>
      <c r="X546" s="18">
        <f>76</f>
        <v>76</v>
      </c>
      <c r="Y546" s="18">
        <f t="shared" si="157"/>
        <v>83578.956960624331</v>
      </c>
      <c r="Z546" s="17"/>
      <c r="AA546" s="17"/>
      <c r="AB546" s="17"/>
      <c r="AC546" s="17"/>
      <c r="AD546" s="17"/>
      <c r="AE546" s="17"/>
      <c r="AF546" s="25"/>
      <c r="AT546">
        <f t="shared" si="148"/>
        <v>1</v>
      </c>
    </row>
    <row r="547" spans="1:46" x14ac:dyDescent="0.25">
      <c r="A547" s="3" t="s">
        <v>47</v>
      </c>
      <c r="B547" s="3">
        <v>544</v>
      </c>
      <c r="C547" s="3">
        <v>544</v>
      </c>
      <c r="D547" s="28">
        <f t="shared" si="149"/>
        <v>6.5555555555555554</v>
      </c>
      <c r="E547" s="10">
        <v>23.6</v>
      </c>
      <c r="F547" s="17">
        <f t="shared" si="158"/>
        <v>-0.27777777777777779</v>
      </c>
      <c r="G547" s="17">
        <f t="shared" si="159"/>
        <v>-1</v>
      </c>
      <c r="H547" s="17">
        <f t="shared" si="145"/>
        <v>-511.11111111111114</v>
      </c>
      <c r="I547" s="27">
        <f t="shared" si="146"/>
        <v>16.564671558641972</v>
      </c>
      <c r="J547" s="17">
        <f t="shared" si="147"/>
        <v>270.75599999999997</v>
      </c>
      <c r="K547" s="17">
        <f t="shared" si="150"/>
        <v>-223.79043955246919</v>
      </c>
      <c r="L547" s="17">
        <f t="shared" si="151"/>
        <v>-1467.0706592884092</v>
      </c>
      <c r="M547" s="18">
        <f t="shared" si="160"/>
        <v>-798086.43865289458</v>
      </c>
      <c r="N547" s="18">
        <f t="shared" si="152"/>
        <v>1</v>
      </c>
      <c r="O547" s="18">
        <f t="shared" si="161"/>
        <v>110196.10222984763</v>
      </c>
      <c r="P547" s="18">
        <f t="shared" si="162"/>
        <v>280213.96649028809</v>
      </c>
      <c r="Q547" s="18">
        <f t="shared" si="153"/>
        <v>170017.86426044046</v>
      </c>
      <c r="R547" s="18">
        <f t="shared" si="154"/>
        <v>39537.283950617282</v>
      </c>
      <c r="S547" s="18">
        <f t="shared" si="155"/>
        <v>608.89843166184437</v>
      </c>
      <c r="T547" s="18">
        <f t="shared" si="156"/>
        <v>608.89843166184437</v>
      </c>
      <c r="U547" s="18">
        <v>-511.11111111111114</v>
      </c>
      <c r="V547" s="18"/>
      <c r="W547" s="18"/>
      <c r="X547" s="18">
        <f>76</f>
        <v>76</v>
      </c>
      <c r="Y547" s="18">
        <f t="shared" si="157"/>
        <v>83749.037694684201</v>
      </c>
      <c r="Z547" s="17"/>
      <c r="AA547" s="17"/>
      <c r="AB547" s="17"/>
      <c r="AC547" s="17"/>
      <c r="AD547" s="17"/>
      <c r="AE547" s="17"/>
      <c r="AF547" s="25"/>
      <c r="AT547">
        <f t="shared" si="148"/>
        <v>1</v>
      </c>
    </row>
    <row r="548" spans="1:46" x14ac:dyDescent="0.25">
      <c r="A548" s="3" t="s">
        <v>47</v>
      </c>
      <c r="B548" s="3">
        <v>545</v>
      </c>
      <c r="C548" s="3">
        <v>545</v>
      </c>
      <c r="D548" s="28">
        <f t="shared" si="149"/>
        <v>6.1944444444444446</v>
      </c>
      <c r="E548" s="10">
        <v>22.3</v>
      </c>
      <c r="F548" s="17">
        <f t="shared" si="158"/>
        <v>-0.4861111111111111</v>
      </c>
      <c r="G548" s="17">
        <f t="shared" si="159"/>
        <v>-1.75</v>
      </c>
      <c r="H548" s="17">
        <f t="shared" si="145"/>
        <v>-894.44444444444446</v>
      </c>
      <c r="I548" s="27">
        <f t="shared" si="146"/>
        <v>14.790012782600309</v>
      </c>
      <c r="J548" s="17">
        <f t="shared" si="147"/>
        <v>270.75599999999997</v>
      </c>
      <c r="K548" s="17">
        <f t="shared" si="150"/>
        <v>-608.89843166184414</v>
      </c>
      <c r="L548" s="17">
        <f t="shared" si="151"/>
        <v>-3771.787507238646</v>
      </c>
      <c r="M548" s="18">
        <f t="shared" si="160"/>
        <v>-2055624.1914450619</v>
      </c>
      <c r="N548" s="18">
        <f t="shared" si="152"/>
        <v>1</v>
      </c>
      <c r="O548" s="18">
        <f t="shared" si="161"/>
        <v>110805.00066150948</v>
      </c>
      <c r="P548" s="18">
        <f t="shared" si="162"/>
        <v>280213.96649028809</v>
      </c>
      <c r="Q548" s="18">
        <f t="shared" si="153"/>
        <v>169408.96582877863</v>
      </c>
      <c r="R548" s="18">
        <f t="shared" si="154"/>
        <v>35301.450617283954</v>
      </c>
      <c r="S548" s="18">
        <f t="shared" si="155"/>
        <v>688.33935960938106</v>
      </c>
      <c r="T548" s="18">
        <f t="shared" si="156"/>
        <v>688.33935960938106</v>
      </c>
      <c r="U548" s="18">
        <v>-894.44444444444446</v>
      </c>
      <c r="V548" s="18"/>
      <c r="W548" s="18"/>
      <c r="X548" s="18">
        <f>76</f>
        <v>76</v>
      </c>
      <c r="Y548" s="18">
        <f t="shared" si="157"/>
        <v>84211.800502747195</v>
      </c>
      <c r="Z548" s="17"/>
      <c r="AA548" s="17"/>
      <c r="AB548" s="17"/>
      <c r="AC548" s="17"/>
      <c r="AD548" s="17"/>
      <c r="AE548" s="17"/>
      <c r="AF548" s="25"/>
      <c r="AT548">
        <f t="shared" si="148"/>
        <v>1</v>
      </c>
    </row>
    <row r="549" spans="1:46" x14ac:dyDescent="0.25">
      <c r="A549" s="3" t="s">
        <v>47</v>
      </c>
      <c r="B549" s="3">
        <v>546</v>
      </c>
      <c r="C549" s="3">
        <v>546</v>
      </c>
      <c r="D549" s="28">
        <f t="shared" si="149"/>
        <v>5.5833333333333339</v>
      </c>
      <c r="E549" s="10">
        <v>20.100000000000001</v>
      </c>
      <c r="F549" s="17">
        <f t="shared" si="158"/>
        <v>-0.5277777777777779</v>
      </c>
      <c r="G549" s="17">
        <f t="shared" si="159"/>
        <v>-1.9000000000000004</v>
      </c>
      <c r="H549" s="17">
        <f t="shared" si="145"/>
        <v>-971.11111111111131</v>
      </c>
      <c r="I549" s="27">
        <f t="shared" si="146"/>
        <v>12.015751501736114</v>
      </c>
      <c r="J549" s="17">
        <f t="shared" si="147"/>
        <v>270.75599999999997</v>
      </c>
      <c r="K549" s="17">
        <f t="shared" si="150"/>
        <v>-688.33935960937526</v>
      </c>
      <c r="L549" s="17">
        <f t="shared" si="151"/>
        <v>-3843.2280911523458</v>
      </c>
      <c r="M549" s="18">
        <f t="shared" si="160"/>
        <v>-2098402.5377691807</v>
      </c>
      <c r="N549" s="18">
        <f t="shared" si="152"/>
        <v>1</v>
      </c>
      <c r="O549" s="18">
        <f t="shared" si="161"/>
        <v>111493.34002111886</v>
      </c>
      <c r="P549" s="18">
        <f t="shared" si="162"/>
        <v>280213.96649028809</v>
      </c>
      <c r="Q549" s="18">
        <f t="shared" si="153"/>
        <v>168720.62646916922</v>
      </c>
      <c r="R549" s="18">
        <f t="shared" si="154"/>
        <v>28679.72222222223</v>
      </c>
      <c r="S549" s="18">
        <f t="shared" si="155"/>
        <v>460.17617754147795</v>
      </c>
      <c r="T549" s="18">
        <f t="shared" si="156"/>
        <v>460.17617754147795</v>
      </c>
      <c r="U549" s="18">
        <v>-971.11111111111131</v>
      </c>
      <c r="V549" s="18"/>
      <c r="W549" s="18"/>
      <c r="X549" s="18">
        <f>76</f>
        <v>76</v>
      </c>
      <c r="Y549" s="18">
        <f t="shared" si="157"/>
        <v>84734.938416050325</v>
      </c>
      <c r="Z549" s="17"/>
      <c r="AA549" s="17"/>
      <c r="AB549" s="17"/>
      <c r="AC549" s="17"/>
      <c r="AD549" s="17"/>
      <c r="AE549" s="17"/>
      <c r="AF549" s="25"/>
      <c r="AT549">
        <f t="shared" si="148"/>
        <v>1</v>
      </c>
    </row>
    <row r="550" spans="1:46" x14ac:dyDescent="0.25">
      <c r="A550" s="3" t="s">
        <v>47</v>
      </c>
      <c r="B550" s="3">
        <v>547</v>
      </c>
      <c r="C550" s="3">
        <v>547</v>
      </c>
      <c r="D550" s="28">
        <f t="shared" si="149"/>
        <v>5.1388888888888884</v>
      </c>
      <c r="E550" s="10">
        <v>18.5</v>
      </c>
      <c r="F550" s="17">
        <f t="shared" si="158"/>
        <v>-0.40277777777777807</v>
      </c>
      <c r="G550" s="17">
        <f t="shared" si="159"/>
        <v>-1.4500000000000011</v>
      </c>
      <c r="H550" s="17">
        <f t="shared" si="145"/>
        <v>-741.11111111111165</v>
      </c>
      <c r="I550" s="27">
        <f t="shared" si="146"/>
        <v>10.178933569637342</v>
      </c>
      <c r="J550" s="17">
        <f t="shared" si="147"/>
        <v>270.75599999999997</v>
      </c>
      <c r="K550" s="17">
        <f t="shared" si="150"/>
        <v>-460.17617754147432</v>
      </c>
      <c r="L550" s="17">
        <f t="shared" si="151"/>
        <v>-2364.7942456992428</v>
      </c>
      <c r="M550" s="18">
        <f t="shared" si="160"/>
        <v>-1293542.4523974857</v>
      </c>
      <c r="N550" s="18">
        <f t="shared" si="152"/>
        <v>1</v>
      </c>
      <c r="O550" s="18">
        <f t="shared" si="161"/>
        <v>111953.51619866033</v>
      </c>
      <c r="P550" s="18">
        <f t="shared" si="162"/>
        <v>280213.96649028809</v>
      </c>
      <c r="Q550" s="18">
        <f t="shared" si="153"/>
        <v>168260.45029162776</v>
      </c>
      <c r="R550" s="18">
        <f t="shared" si="154"/>
        <v>24295.524691358019</v>
      </c>
      <c r="S550" s="18">
        <f t="shared" si="155"/>
        <v>282.66757881172816</v>
      </c>
      <c r="T550" s="18">
        <f t="shared" si="156"/>
        <v>282.66757881172816</v>
      </c>
      <c r="U550" s="18">
        <v>-741.11111111111165</v>
      </c>
      <c r="V550" s="18"/>
      <c r="W550" s="18"/>
      <c r="X550" s="18">
        <f>76</f>
        <v>76</v>
      </c>
      <c r="Y550" s="18">
        <f t="shared" si="157"/>
        <v>85084.672310981856</v>
      </c>
      <c r="Z550" s="17"/>
      <c r="AA550" s="17"/>
      <c r="AB550" s="17"/>
      <c r="AC550" s="17"/>
      <c r="AD550" s="17"/>
      <c r="AE550" s="17"/>
      <c r="AF550" s="25"/>
      <c r="AT550">
        <f t="shared" si="148"/>
        <v>1</v>
      </c>
    </row>
    <row r="551" spans="1:46" x14ac:dyDescent="0.25">
      <c r="A551" s="3" t="s">
        <v>47</v>
      </c>
      <c r="B551" s="3">
        <v>548</v>
      </c>
      <c r="C551" s="3">
        <v>548</v>
      </c>
      <c r="D551" s="28">
        <f t="shared" si="149"/>
        <v>4.7777777777777777</v>
      </c>
      <c r="E551" s="10">
        <v>17.2</v>
      </c>
      <c r="F551" s="17">
        <f t="shared" si="158"/>
        <v>-0.30555555555555547</v>
      </c>
      <c r="G551" s="17">
        <f t="shared" si="159"/>
        <v>-1.0999999999999996</v>
      </c>
      <c r="H551" s="17">
        <f t="shared" si="145"/>
        <v>-562.22222222222206</v>
      </c>
      <c r="I551" s="27">
        <f t="shared" si="146"/>
        <v>8.7986434104938258</v>
      </c>
      <c r="J551" s="17">
        <f t="shared" si="147"/>
        <v>270.75599999999997</v>
      </c>
      <c r="K551" s="17">
        <f t="shared" si="150"/>
        <v>-282.66757881172828</v>
      </c>
      <c r="L551" s="17">
        <f t="shared" si="151"/>
        <v>-1350.522876544924</v>
      </c>
      <c r="M551" s="18">
        <f t="shared" si="160"/>
        <v>-740086.53634661832</v>
      </c>
      <c r="N551" s="18">
        <f t="shared" si="152"/>
        <v>1</v>
      </c>
      <c r="O551" s="18">
        <f t="shared" si="161"/>
        <v>112236.18377747206</v>
      </c>
      <c r="P551" s="18">
        <f t="shared" si="162"/>
        <v>280213.96649028809</v>
      </c>
      <c r="Q551" s="18">
        <f t="shared" si="153"/>
        <v>167977.78271281603</v>
      </c>
      <c r="R551" s="18">
        <f t="shared" si="154"/>
        <v>21000.987654320987</v>
      </c>
      <c r="S551" s="18">
        <f t="shared" si="155"/>
        <v>181.34205446277338</v>
      </c>
      <c r="T551" s="18">
        <f t="shared" si="156"/>
        <v>181.34205446277338</v>
      </c>
      <c r="U551" s="18">
        <v>-562.22222222222206</v>
      </c>
      <c r="V551" s="18"/>
      <c r="W551" s="18"/>
      <c r="X551" s="18">
        <f>76</f>
        <v>76</v>
      </c>
      <c r="Y551" s="18">
        <f t="shared" si="157"/>
        <v>85299.499670878766</v>
      </c>
      <c r="Z551" s="17"/>
      <c r="AA551" s="17"/>
      <c r="AB551" s="17"/>
      <c r="AC551" s="17"/>
      <c r="AD551" s="17"/>
      <c r="AE551" s="17"/>
      <c r="AF551" s="25"/>
      <c r="AT551">
        <f t="shared" si="148"/>
        <v>1</v>
      </c>
    </row>
    <row r="552" spans="1:46" x14ac:dyDescent="0.25">
      <c r="A552" s="3" t="s">
        <v>47</v>
      </c>
      <c r="B552" s="3">
        <v>549</v>
      </c>
      <c r="C552" s="3">
        <v>549</v>
      </c>
      <c r="D552" s="28">
        <f t="shared" si="149"/>
        <v>4.5277777777777777</v>
      </c>
      <c r="E552" s="10">
        <v>16.3</v>
      </c>
      <c r="F552" s="17">
        <f t="shared" si="158"/>
        <v>-0.24999999999999983</v>
      </c>
      <c r="G552" s="17">
        <f t="shared" si="159"/>
        <v>-0.89999999999999947</v>
      </c>
      <c r="H552" s="17">
        <f t="shared" si="145"/>
        <v>-459.99999999999972</v>
      </c>
      <c r="I552" s="27">
        <f t="shared" si="146"/>
        <v>7.9019455372299383</v>
      </c>
      <c r="J552" s="17">
        <f t="shared" si="147"/>
        <v>270.75599999999997</v>
      </c>
      <c r="K552" s="17">
        <f t="shared" si="150"/>
        <v>-181.3420544627698</v>
      </c>
      <c r="L552" s="17">
        <f t="shared" si="151"/>
        <v>-821.0765243730965</v>
      </c>
      <c r="M552" s="18">
        <f t="shared" si="160"/>
        <v>-450771.01188082999</v>
      </c>
      <c r="N552" s="18">
        <f t="shared" si="152"/>
        <v>1</v>
      </c>
      <c r="O552" s="18">
        <f t="shared" si="161"/>
        <v>112417.52583193484</v>
      </c>
      <c r="P552" s="18">
        <f t="shared" si="162"/>
        <v>280213.96649028809</v>
      </c>
      <c r="Q552" s="18">
        <f t="shared" si="153"/>
        <v>167796.44065835327</v>
      </c>
      <c r="R552" s="18">
        <f t="shared" si="154"/>
        <v>18860.709876543209</v>
      </c>
      <c r="S552" s="18">
        <f t="shared" si="155"/>
        <v>131.0794604436669</v>
      </c>
      <c r="T552" s="18">
        <f t="shared" si="156"/>
        <v>131.0794604436669</v>
      </c>
      <c r="U552" s="18">
        <v>-459.99999999999972</v>
      </c>
      <c r="V552" s="18"/>
      <c r="W552" s="18"/>
      <c r="X552" s="18">
        <f>76</f>
        <v>76</v>
      </c>
      <c r="Y552" s="18">
        <f t="shared" si="157"/>
        <v>85437.319632270475</v>
      </c>
      <c r="Z552" s="17"/>
      <c r="AA552" s="17"/>
      <c r="AB552" s="17"/>
      <c r="AC552" s="17"/>
      <c r="AD552" s="17"/>
      <c r="AE552" s="17"/>
      <c r="AF552" s="25"/>
      <c r="AT552">
        <f t="shared" si="148"/>
        <v>1</v>
      </c>
    </row>
    <row r="553" spans="1:46" x14ac:dyDescent="0.25">
      <c r="A553" s="3" t="s">
        <v>47</v>
      </c>
      <c r="B553" s="3">
        <v>550</v>
      </c>
      <c r="C553" s="3">
        <v>550</v>
      </c>
      <c r="D553" s="28">
        <f t="shared" si="149"/>
        <v>4.2777777777777777</v>
      </c>
      <c r="E553" s="10">
        <v>15.4</v>
      </c>
      <c r="F553" s="17">
        <f t="shared" si="158"/>
        <v>-0.2222222222222224</v>
      </c>
      <c r="G553" s="17">
        <f t="shared" si="159"/>
        <v>-0.80000000000000071</v>
      </c>
      <c r="H553" s="17">
        <f t="shared" si="145"/>
        <v>-408.8888888888892</v>
      </c>
      <c r="I553" s="27">
        <f t="shared" si="146"/>
        <v>7.0534284452160492</v>
      </c>
      <c r="J553" s="17">
        <f t="shared" si="147"/>
        <v>270.75599999999997</v>
      </c>
      <c r="K553" s="17">
        <f t="shared" si="150"/>
        <v>-131.07946044367316</v>
      </c>
      <c r="L553" s="17">
        <f t="shared" si="151"/>
        <v>-560.72880300904626</v>
      </c>
      <c r="M553" s="18">
        <f t="shared" si="160"/>
        <v>-308400.84165497543</v>
      </c>
      <c r="N553" s="18">
        <f t="shared" si="152"/>
        <v>1</v>
      </c>
      <c r="O553" s="18">
        <f t="shared" si="161"/>
        <v>112548.6052923785</v>
      </c>
      <c r="P553" s="18">
        <f t="shared" si="162"/>
        <v>280213.96649028809</v>
      </c>
      <c r="Q553" s="18">
        <f t="shared" si="153"/>
        <v>167665.36119790957</v>
      </c>
      <c r="R553" s="18">
        <f t="shared" si="154"/>
        <v>16835.432098765432</v>
      </c>
      <c r="S553" s="18">
        <f t="shared" si="155"/>
        <v>3.9283302343683317</v>
      </c>
      <c r="T553" s="18">
        <f t="shared" si="156"/>
        <v>3.9283302343683317</v>
      </c>
      <c r="U553" s="18">
        <v>-408.8888888888892</v>
      </c>
      <c r="V553" s="18"/>
      <c r="W553" s="18"/>
      <c r="X553" s="18">
        <f>76</f>
        <v>76</v>
      </c>
      <c r="Y553" s="18">
        <f t="shared" si="157"/>
        <v>85536.940022207666</v>
      </c>
      <c r="Z553" s="17"/>
      <c r="AA553" s="17"/>
      <c r="AB553" s="17"/>
      <c r="AC553" s="17"/>
      <c r="AD553" s="17"/>
      <c r="AE553" s="17"/>
      <c r="AF553" s="25"/>
      <c r="AT553">
        <f t="shared" si="148"/>
        <v>1</v>
      </c>
    </row>
    <row r="554" spans="1:46" x14ac:dyDescent="0.25">
      <c r="A554" s="3" t="s">
        <v>47</v>
      </c>
      <c r="B554" s="3">
        <v>551</v>
      </c>
      <c r="C554" s="3">
        <v>551</v>
      </c>
      <c r="D554" s="28">
        <f t="shared" si="149"/>
        <v>4.083333333333333</v>
      </c>
      <c r="E554" s="10">
        <v>14.7</v>
      </c>
      <c r="F554" s="17">
        <f t="shared" si="158"/>
        <v>-0.15277777777777773</v>
      </c>
      <c r="G554" s="17">
        <f t="shared" si="159"/>
        <v>-0.54999999999999982</v>
      </c>
      <c r="H554" s="17">
        <f t="shared" si="145"/>
        <v>-281.11111111111103</v>
      </c>
      <c r="I554" s="27">
        <f t="shared" si="146"/>
        <v>6.4267808767361094</v>
      </c>
      <c r="J554" s="17">
        <f t="shared" si="147"/>
        <v>270.75599999999997</v>
      </c>
      <c r="K554" s="17">
        <f t="shared" si="150"/>
        <v>-3.9283302343749256</v>
      </c>
      <c r="L554" s="17">
        <f t="shared" si="151"/>
        <v>-16.040681790364278</v>
      </c>
      <c r="M554" s="18">
        <f t="shared" si="160"/>
        <v>-8838.4156664907168</v>
      </c>
      <c r="N554" s="18">
        <f t="shared" si="152"/>
        <v>1</v>
      </c>
      <c r="O554" s="18">
        <f t="shared" si="161"/>
        <v>112552.53362261287</v>
      </c>
      <c r="P554" s="18">
        <f t="shared" si="162"/>
        <v>280213.96649028809</v>
      </c>
      <c r="Q554" s="18">
        <f t="shared" si="153"/>
        <v>167661.4328676752</v>
      </c>
      <c r="R554" s="18">
        <f t="shared" si="154"/>
        <v>15339.722222222219</v>
      </c>
      <c r="S554" s="18">
        <f t="shared" si="155"/>
        <v>0</v>
      </c>
      <c r="T554" s="18">
        <f t="shared" si="156"/>
        <v>0</v>
      </c>
      <c r="U554" s="18">
        <v>-281.11111111111103</v>
      </c>
      <c r="V554" s="18"/>
      <c r="W554" s="18"/>
      <c r="X554" s="18">
        <f>76</f>
        <v>76</v>
      </c>
      <c r="Y554" s="18">
        <f t="shared" si="157"/>
        <v>85539.925553185778</v>
      </c>
      <c r="Z554" s="17"/>
      <c r="AA554" s="17"/>
      <c r="AB554" s="17"/>
      <c r="AC554" s="17"/>
      <c r="AD554" s="17"/>
      <c r="AE554" s="17"/>
      <c r="AF554" s="25"/>
      <c r="AT554">
        <f t="shared" si="148"/>
        <v>1</v>
      </c>
    </row>
    <row r="555" spans="1:46" x14ac:dyDescent="0.25">
      <c r="A555" s="3" t="s">
        <v>47</v>
      </c>
      <c r="B555" s="3">
        <v>552</v>
      </c>
      <c r="C555" s="3">
        <v>552</v>
      </c>
      <c r="D555" s="28">
        <f t="shared" si="149"/>
        <v>3.9722222222222223</v>
      </c>
      <c r="E555" s="10">
        <v>14.3</v>
      </c>
      <c r="F555" s="17">
        <f t="shared" si="158"/>
        <v>-0.1388888888888889</v>
      </c>
      <c r="G555" s="17">
        <f t="shared" si="159"/>
        <v>-0.5</v>
      </c>
      <c r="H555" s="17">
        <f t="shared" si="145"/>
        <v>-255.55555555555557</v>
      </c>
      <c r="I555" s="27">
        <f t="shared" si="146"/>
        <v>6.0817826900077163</v>
      </c>
      <c r="J555" s="17">
        <f t="shared" si="147"/>
        <v>270.75599999999997</v>
      </c>
      <c r="K555" s="17">
        <f t="shared" si="150"/>
        <v>21.282227134452114</v>
      </c>
      <c r="L555" s="17">
        <f t="shared" si="151"/>
        <v>84.537735561851449</v>
      </c>
      <c r="M555" s="18">
        <f t="shared" si="160"/>
        <v>46664.830030142002</v>
      </c>
      <c r="N555" s="18">
        <f t="shared" si="152"/>
        <v>1</v>
      </c>
      <c r="O555" s="18">
        <f t="shared" si="161"/>
        <v>112552.53362261287</v>
      </c>
      <c r="P555" s="18">
        <f t="shared" si="162"/>
        <v>280213.96649028809</v>
      </c>
      <c r="Q555" s="18">
        <f t="shared" si="153"/>
        <v>167661.4328676752</v>
      </c>
      <c r="R555" s="18">
        <f t="shared" si="154"/>
        <v>14516.265432098768</v>
      </c>
      <c r="S555" s="18">
        <f t="shared" si="155"/>
        <v>0</v>
      </c>
      <c r="T555" s="18">
        <f t="shared" si="156"/>
        <v>0</v>
      </c>
      <c r="U555" s="18">
        <v>-255.55555555555557</v>
      </c>
      <c r="V555" s="18"/>
      <c r="W555" s="18"/>
      <c r="X555" s="18">
        <f>76</f>
        <v>76</v>
      </c>
      <c r="Y555" s="18">
        <f t="shared" si="157"/>
        <v>85539.925553185778</v>
      </c>
      <c r="Z555" s="17"/>
      <c r="AA555" s="17"/>
      <c r="AB555" s="17"/>
      <c r="AC555" s="17"/>
      <c r="AD555" s="17"/>
      <c r="AE555" s="17"/>
      <c r="AF555" s="25"/>
      <c r="AT555">
        <f t="shared" si="148"/>
        <v>1</v>
      </c>
    </row>
    <row r="556" spans="1:46" x14ac:dyDescent="0.25">
      <c r="A556" s="3" t="s">
        <v>47</v>
      </c>
      <c r="B556" s="3">
        <v>553</v>
      </c>
      <c r="C556" s="3">
        <v>553</v>
      </c>
      <c r="D556" s="28">
        <f t="shared" si="149"/>
        <v>3.8055555555555554</v>
      </c>
      <c r="E556" s="10">
        <v>13.7</v>
      </c>
      <c r="F556" s="17">
        <f t="shared" si="158"/>
        <v>-0.1388888888888889</v>
      </c>
      <c r="G556" s="17">
        <f t="shared" si="159"/>
        <v>-0.5</v>
      </c>
      <c r="H556" s="17">
        <f t="shared" si="145"/>
        <v>-255.55555555555557</v>
      </c>
      <c r="I556" s="27">
        <f t="shared" si="146"/>
        <v>5.582130143711419</v>
      </c>
      <c r="J556" s="17">
        <f t="shared" si="147"/>
        <v>270.75599999999997</v>
      </c>
      <c r="K556" s="17">
        <f t="shared" si="150"/>
        <v>20.782574588155825</v>
      </c>
      <c r="L556" s="17">
        <f t="shared" si="151"/>
        <v>79.089242182704112</v>
      </c>
      <c r="M556" s="18">
        <f t="shared" si="160"/>
        <v>43736.350927035375</v>
      </c>
      <c r="N556" s="18">
        <f t="shared" si="152"/>
        <v>1</v>
      </c>
      <c r="O556" s="18">
        <f t="shared" si="161"/>
        <v>112552.53362261287</v>
      </c>
      <c r="P556" s="18">
        <f t="shared" si="162"/>
        <v>280235.24871742254</v>
      </c>
      <c r="Q556" s="18">
        <f t="shared" si="153"/>
        <v>167682.71509480965</v>
      </c>
      <c r="R556" s="18">
        <f t="shared" si="154"/>
        <v>13323.672839506171</v>
      </c>
      <c r="S556" s="18">
        <f t="shared" si="155"/>
        <v>0</v>
      </c>
      <c r="T556" s="18">
        <f t="shared" si="156"/>
        <v>0</v>
      </c>
      <c r="U556" s="18">
        <v>-255.55555555555557</v>
      </c>
      <c r="V556" s="18"/>
      <c r="W556" s="18"/>
      <c r="X556" s="18">
        <f>76</f>
        <v>76</v>
      </c>
      <c r="Y556" s="18">
        <f t="shared" si="157"/>
        <v>85539.925553185778</v>
      </c>
      <c r="Z556" s="17"/>
      <c r="AA556" s="17"/>
      <c r="AB556" s="17"/>
      <c r="AC556" s="17"/>
      <c r="AD556" s="17"/>
      <c r="AE556" s="17"/>
      <c r="AF556" s="25"/>
      <c r="AT556">
        <f t="shared" si="148"/>
        <v>1</v>
      </c>
    </row>
    <row r="557" spans="1:46" x14ac:dyDescent="0.25">
      <c r="A557" s="3" t="s">
        <v>47</v>
      </c>
      <c r="B557" s="3">
        <v>554</v>
      </c>
      <c r="C557" s="3">
        <v>554</v>
      </c>
      <c r="D557" s="28">
        <f t="shared" si="149"/>
        <v>3.6944444444444446</v>
      </c>
      <c r="E557" s="10">
        <v>13.3</v>
      </c>
      <c r="F557" s="17">
        <f t="shared" si="158"/>
        <v>-8.3333333333333287E-2</v>
      </c>
      <c r="G557" s="17">
        <f t="shared" si="159"/>
        <v>-0.29999999999999982</v>
      </c>
      <c r="H557" s="17">
        <f t="shared" si="145"/>
        <v>-153.33333333333326</v>
      </c>
      <c r="I557" s="27">
        <f t="shared" si="146"/>
        <v>5.2609249353780871</v>
      </c>
      <c r="J557" s="17">
        <f t="shared" si="147"/>
        <v>270.75599999999997</v>
      </c>
      <c r="K557" s="17">
        <f t="shared" si="150"/>
        <v>122.6835916020448</v>
      </c>
      <c r="L557" s="17">
        <f t="shared" si="151"/>
        <v>453.24771341866551</v>
      </c>
      <c r="M557" s="18">
        <f t="shared" si="160"/>
        <v>251099.2332339407</v>
      </c>
      <c r="N557" s="18">
        <f t="shared" si="152"/>
        <v>1</v>
      </c>
      <c r="O557" s="18">
        <f t="shared" si="161"/>
        <v>112552.53362261287</v>
      </c>
      <c r="P557" s="18">
        <f t="shared" si="162"/>
        <v>280256.03129201068</v>
      </c>
      <c r="Q557" s="18">
        <f t="shared" si="153"/>
        <v>167703.4976693978</v>
      </c>
      <c r="R557" s="18">
        <f t="shared" si="154"/>
        <v>12557.006172839507</v>
      </c>
      <c r="S557" s="18">
        <f t="shared" si="155"/>
        <v>0</v>
      </c>
      <c r="T557" s="18">
        <f t="shared" si="156"/>
        <v>0</v>
      </c>
      <c r="U557" s="18">
        <v>-153.33333333333326</v>
      </c>
      <c r="V557" s="18"/>
      <c r="W557" s="18"/>
      <c r="X557" s="18">
        <f>76</f>
        <v>76</v>
      </c>
      <c r="Y557" s="18">
        <f t="shared" si="157"/>
        <v>85539.925553185778</v>
      </c>
      <c r="Z557" s="17"/>
      <c r="AA557" s="17"/>
      <c r="AB557" s="17"/>
      <c r="AC557" s="17"/>
      <c r="AD557" s="17"/>
      <c r="AE557" s="17"/>
      <c r="AF557" s="25"/>
      <c r="AT557">
        <f t="shared" si="148"/>
        <v>1</v>
      </c>
    </row>
    <row r="558" spans="1:46" x14ac:dyDescent="0.25">
      <c r="A558" s="3" t="s">
        <v>47</v>
      </c>
      <c r="B558" s="3">
        <v>555</v>
      </c>
      <c r="C558" s="3">
        <v>555</v>
      </c>
      <c r="D558" s="28">
        <f t="shared" si="149"/>
        <v>3.6388888888888888</v>
      </c>
      <c r="E558" s="10">
        <v>13.1</v>
      </c>
      <c r="F558" s="17">
        <f t="shared" si="158"/>
        <v>-2.7777777777777925E-2</v>
      </c>
      <c r="G558" s="17">
        <f t="shared" si="159"/>
        <v>-0.10000000000000053</v>
      </c>
      <c r="H558" s="17">
        <f t="shared" si="145"/>
        <v>-51.111111111111384</v>
      </c>
      <c r="I558" s="27">
        <f t="shared" si="146"/>
        <v>5.1038912779706793</v>
      </c>
      <c r="J558" s="17">
        <f t="shared" si="147"/>
        <v>270.75599999999997</v>
      </c>
      <c r="K558" s="17">
        <f t="shared" si="150"/>
        <v>224.74878016685926</v>
      </c>
      <c r="L558" s="17">
        <f t="shared" si="151"/>
        <v>817.8358389405156</v>
      </c>
      <c r="M558" s="18">
        <f t="shared" si="160"/>
        <v>453898.89061198616</v>
      </c>
      <c r="N558" s="18">
        <f t="shared" si="152"/>
        <v>1</v>
      </c>
      <c r="O558" s="18">
        <f t="shared" si="161"/>
        <v>112552.53362261287</v>
      </c>
      <c r="P558" s="18">
        <f t="shared" si="162"/>
        <v>280378.7148836127</v>
      </c>
      <c r="Q558" s="18">
        <f t="shared" si="153"/>
        <v>167826.18126099982</v>
      </c>
      <c r="R558" s="18">
        <f t="shared" si="154"/>
        <v>12182.191358024691</v>
      </c>
      <c r="S558" s="18">
        <f t="shared" si="155"/>
        <v>0</v>
      </c>
      <c r="T558" s="18">
        <f t="shared" si="156"/>
        <v>0</v>
      </c>
      <c r="U558" s="18">
        <v>-51.111111111111384</v>
      </c>
      <c r="V558" s="18"/>
      <c r="W558" s="18"/>
      <c r="X558" s="18">
        <f>76</f>
        <v>76</v>
      </c>
      <c r="Y558" s="18">
        <f t="shared" si="157"/>
        <v>85539.925553185778</v>
      </c>
      <c r="Z558" s="17"/>
      <c r="AA558" s="17"/>
      <c r="AB558" s="17"/>
      <c r="AC558" s="17"/>
      <c r="AD558" s="17"/>
      <c r="AE558" s="17"/>
      <c r="AF558" s="25"/>
      <c r="AT558">
        <f t="shared" si="148"/>
        <v>1</v>
      </c>
    </row>
    <row r="559" spans="1:46" x14ac:dyDescent="0.25">
      <c r="A559" s="3" t="s">
        <v>47</v>
      </c>
      <c r="B559" s="3">
        <v>556</v>
      </c>
      <c r="C559" s="3">
        <v>556</v>
      </c>
      <c r="D559" s="28">
        <f t="shared" si="149"/>
        <v>3.6388888888888888</v>
      </c>
      <c r="E559" s="10">
        <v>13.1</v>
      </c>
      <c r="F559" s="17">
        <f t="shared" si="158"/>
        <v>2.7777777777777925E-2</v>
      </c>
      <c r="G559" s="17">
        <f t="shared" si="159"/>
        <v>0.10000000000000053</v>
      </c>
      <c r="H559" s="17">
        <f t="shared" si="145"/>
        <v>51.111111111111384</v>
      </c>
      <c r="I559" s="27">
        <f t="shared" si="146"/>
        <v>5.1038912779706793</v>
      </c>
      <c r="J559" s="17">
        <f t="shared" si="147"/>
        <v>270.75599999999997</v>
      </c>
      <c r="K559" s="17">
        <f t="shared" si="150"/>
        <v>326.97100238908206</v>
      </c>
      <c r="L559" s="17">
        <f t="shared" si="151"/>
        <v>1189.811147582493</v>
      </c>
      <c r="M559" s="18">
        <f t="shared" si="160"/>
        <v>661534.9980558661</v>
      </c>
      <c r="N559" s="18">
        <f t="shared" si="152"/>
        <v>1</v>
      </c>
      <c r="O559" s="18">
        <f t="shared" si="161"/>
        <v>112552.53362261287</v>
      </c>
      <c r="P559" s="18">
        <f t="shared" si="162"/>
        <v>280603.46366377955</v>
      </c>
      <c r="Q559" s="18">
        <f t="shared" si="153"/>
        <v>168050.93004116666</v>
      </c>
      <c r="R559" s="18">
        <f t="shared" si="154"/>
        <v>12182.191358024691</v>
      </c>
      <c r="S559" s="18">
        <f t="shared" si="155"/>
        <v>0</v>
      </c>
      <c r="T559" s="18">
        <f t="shared" si="156"/>
        <v>0</v>
      </c>
      <c r="U559" s="18">
        <v>51.111111111111384</v>
      </c>
      <c r="V559" s="18"/>
      <c r="W559" s="18"/>
      <c r="X559" s="18">
        <f>76</f>
        <v>76</v>
      </c>
      <c r="Y559" s="18">
        <f t="shared" si="157"/>
        <v>85539.925553185778</v>
      </c>
      <c r="Z559" s="17"/>
      <c r="AA559" s="17"/>
      <c r="AB559" s="17"/>
      <c r="AC559" s="17"/>
      <c r="AD559" s="17"/>
      <c r="AE559" s="17"/>
      <c r="AF559" s="25"/>
      <c r="AT559">
        <f t="shared" si="148"/>
        <v>1</v>
      </c>
    </row>
    <row r="560" spans="1:46" x14ac:dyDescent="0.25">
      <c r="A560" s="3" t="s">
        <v>47</v>
      </c>
      <c r="B560" s="3">
        <v>557</v>
      </c>
      <c r="C560" s="3">
        <v>557</v>
      </c>
      <c r="D560" s="28">
        <f t="shared" si="149"/>
        <v>3.6944444444444446</v>
      </c>
      <c r="E560" s="10">
        <v>13.3</v>
      </c>
      <c r="F560" s="17">
        <f t="shared" si="158"/>
        <v>9.7222222222222363E-2</v>
      </c>
      <c r="G560" s="17">
        <f t="shared" si="159"/>
        <v>0.35000000000000053</v>
      </c>
      <c r="H560" s="17">
        <f t="shared" si="145"/>
        <v>178.88888888888914</v>
      </c>
      <c r="I560" s="27">
        <f t="shared" si="146"/>
        <v>5.2609249353780871</v>
      </c>
      <c r="J560" s="17">
        <f t="shared" si="147"/>
        <v>270.75599999999997</v>
      </c>
      <c r="K560" s="17">
        <f t="shared" si="150"/>
        <v>454.90581382426717</v>
      </c>
      <c r="L560" s="17">
        <f t="shared" si="151"/>
        <v>1680.6242566285428</v>
      </c>
      <c r="M560" s="18">
        <f t="shared" si="160"/>
        <v>936107.71094209829</v>
      </c>
      <c r="N560" s="18">
        <f t="shared" si="152"/>
        <v>1</v>
      </c>
      <c r="O560" s="18">
        <f t="shared" si="161"/>
        <v>112552.53362261287</v>
      </c>
      <c r="P560" s="18">
        <f t="shared" si="162"/>
        <v>280930.43466616864</v>
      </c>
      <c r="Q560" s="18">
        <f t="shared" si="153"/>
        <v>168377.90104355576</v>
      </c>
      <c r="R560" s="18">
        <f t="shared" si="154"/>
        <v>12557.006172839507</v>
      </c>
      <c r="S560" s="18">
        <f t="shared" si="155"/>
        <v>0</v>
      </c>
      <c r="T560" s="18">
        <f t="shared" si="156"/>
        <v>0</v>
      </c>
      <c r="U560" s="18">
        <v>178.88888888888914</v>
      </c>
      <c r="V560" s="18"/>
      <c r="W560" s="18"/>
      <c r="X560" s="18">
        <f>76</f>
        <v>76</v>
      </c>
      <c r="Y560" s="18">
        <f t="shared" si="157"/>
        <v>85539.925553185778</v>
      </c>
      <c r="Z560" s="17"/>
      <c r="AA560" s="17"/>
      <c r="AB560" s="17"/>
      <c r="AC560" s="17"/>
      <c r="AD560" s="17"/>
      <c r="AE560" s="17"/>
      <c r="AF560" s="25"/>
      <c r="AT560">
        <f t="shared" si="148"/>
        <v>1</v>
      </c>
    </row>
    <row r="561" spans="1:46" x14ac:dyDescent="0.25">
      <c r="A561" s="3" t="s">
        <v>47</v>
      </c>
      <c r="B561" s="3">
        <v>558</v>
      </c>
      <c r="C561" s="3">
        <v>558</v>
      </c>
      <c r="D561" s="28">
        <f t="shared" si="149"/>
        <v>3.8333333333333335</v>
      </c>
      <c r="E561" s="10">
        <v>13.8</v>
      </c>
      <c r="F561" s="17">
        <f t="shared" si="158"/>
        <v>0.16666666666666657</v>
      </c>
      <c r="G561" s="17">
        <f t="shared" si="159"/>
        <v>0.59999999999999964</v>
      </c>
      <c r="H561" s="17">
        <f t="shared" si="145"/>
        <v>306.66666666666652</v>
      </c>
      <c r="I561" s="27">
        <f t="shared" si="146"/>
        <v>5.6639185069444453</v>
      </c>
      <c r="J561" s="17">
        <f t="shared" si="147"/>
        <v>270.75599999999997</v>
      </c>
      <c r="K561" s="17">
        <f t="shared" si="150"/>
        <v>583.08658517361096</v>
      </c>
      <c r="L561" s="17">
        <f t="shared" si="151"/>
        <v>2235.1652431655089</v>
      </c>
      <c r="M561" s="18">
        <f t="shared" si="160"/>
        <v>1247222.2056863538</v>
      </c>
      <c r="N561" s="18">
        <f t="shared" si="152"/>
        <v>1</v>
      </c>
      <c r="O561" s="18">
        <f t="shared" si="161"/>
        <v>112552.53362261287</v>
      </c>
      <c r="P561" s="18">
        <f t="shared" si="162"/>
        <v>281385.34047999291</v>
      </c>
      <c r="Q561" s="18">
        <f t="shared" si="153"/>
        <v>168832.80685738003</v>
      </c>
      <c r="R561" s="18">
        <f t="shared" si="154"/>
        <v>13518.888888888891</v>
      </c>
      <c r="S561" s="18">
        <f t="shared" si="155"/>
        <v>0</v>
      </c>
      <c r="T561" s="18">
        <f t="shared" si="156"/>
        <v>0</v>
      </c>
      <c r="U561" s="18">
        <v>306.66666666666652</v>
      </c>
      <c r="V561" s="18"/>
      <c r="W561" s="18"/>
      <c r="X561" s="18">
        <f>76</f>
        <v>76</v>
      </c>
      <c r="Y561" s="18">
        <f t="shared" si="157"/>
        <v>85539.925553185778</v>
      </c>
      <c r="Z561" s="17"/>
      <c r="AA561" s="17"/>
      <c r="AB561" s="17"/>
      <c r="AC561" s="17"/>
      <c r="AD561" s="17"/>
      <c r="AE561" s="17"/>
      <c r="AF561" s="25"/>
      <c r="AT561">
        <f t="shared" si="148"/>
        <v>1</v>
      </c>
    </row>
    <row r="562" spans="1:46" x14ac:dyDescent="0.25">
      <c r="A562" s="3" t="s">
        <v>47</v>
      </c>
      <c r="B562" s="3">
        <v>559</v>
      </c>
      <c r="C562" s="3">
        <v>559</v>
      </c>
      <c r="D562" s="28">
        <f t="shared" si="149"/>
        <v>4.0277777777777777</v>
      </c>
      <c r="E562" s="10">
        <v>14.5</v>
      </c>
      <c r="F562" s="17">
        <f t="shared" si="158"/>
        <v>0.37499999999999989</v>
      </c>
      <c r="G562" s="17">
        <f t="shared" si="159"/>
        <v>1.3499999999999996</v>
      </c>
      <c r="H562" s="17">
        <f t="shared" si="145"/>
        <v>689.99999999999977</v>
      </c>
      <c r="I562" s="27">
        <f t="shared" si="146"/>
        <v>6.2530921344521602</v>
      </c>
      <c r="J562" s="17">
        <f t="shared" si="147"/>
        <v>270.75599999999997</v>
      </c>
      <c r="K562" s="17">
        <f t="shared" si="150"/>
        <v>967.00909213445186</v>
      </c>
      <c r="L562" s="17">
        <f t="shared" si="151"/>
        <v>3894.8977322082087</v>
      </c>
      <c r="M562" s="18">
        <f t="shared" si="160"/>
        <v>2177247.8323043888</v>
      </c>
      <c r="N562" s="18">
        <f t="shared" si="152"/>
        <v>1</v>
      </c>
      <c r="O562" s="18">
        <f t="shared" si="161"/>
        <v>112552.53362261287</v>
      </c>
      <c r="P562" s="18">
        <f t="shared" si="162"/>
        <v>281968.42706516653</v>
      </c>
      <c r="Q562" s="18">
        <f t="shared" si="153"/>
        <v>169415.89344255364</v>
      </c>
      <c r="R562" s="18">
        <f t="shared" si="154"/>
        <v>14925.154320987655</v>
      </c>
      <c r="S562" s="18">
        <f t="shared" si="155"/>
        <v>0</v>
      </c>
      <c r="T562" s="18">
        <f t="shared" si="156"/>
        <v>0</v>
      </c>
      <c r="U562" s="18">
        <v>689.99999999999977</v>
      </c>
      <c r="V562" s="18"/>
      <c r="W562" s="18"/>
      <c r="X562" s="18">
        <f>76</f>
        <v>76</v>
      </c>
      <c r="Y562" s="18">
        <f t="shared" si="157"/>
        <v>85539.925553185778</v>
      </c>
      <c r="Z562" s="17"/>
      <c r="AA562" s="17"/>
      <c r="AB562" s="17"/>
      <c r="AC562" s="17"/>
      <c r="AD562" s="17"/>
      <c r="AE562" s="17"/>
      <c r="AF562" s="25"/>
      <c r="AT562">
        <f t="shared" si="148"/>
        <v>1</v>
      </c>
    </row>
    <row r="563" spans="1:46" x14ac:dyDescent="0.25">
      <c r="A563" s="3" t="s">
        <v>47</v>
      </c>
      <c r="B563" s="3">
        <v>560</v>
      </c>
      <c r="C563" s="3">
        <v>560</v>
      </c>
      <c r="D563" s="28">
        <f t="shared" si="149"/>
        <v>4.583333333333333</v>
      </c>
      <c r="E563" s="10">
        <v>16.5</v>
      </c>
      <c r="F563" s="17">
        <f t="shared" si="158"/>
        <v>0.34722222222222221</v>
      </c>
      <c r="G563" s="17">
        <f t="shared" si="159"/>
        <v>1.25</v>
      </c>
      <c r="H563" s="17">
        <f t="shared" si="145"/>
        <v>638.88888888888891</v>
      </c>
      <c r="I563" s="27">
        <f t="shared" si="146"/>
        <v>8.0970479600694443</v>
      </c>
      <c r="J563" s="17">
        <f t="shared" si="147"/>
        <v>270.75599999999997</v>
      </c>
      <c r="K563" s="17">
        <f t="shared" si="150"/>
        <v>917.74193684895829</v>
      </c>
      <c r="L563" s="17">
        <f t="shared" si="151"/>
        <v>4206.317210557725</v>
      </c>
      <c r="M563" s="18">
        <f t="shared" si="160"/>
        <v>2355537.637912326</v>
      </c>
      <c r="N563" s="18">
        <f t="shared" si="152"/>
        <v>1</v>
      </c>
      <c r="O563" s="18">
        <f t="shared" si="161"/>
        <v>112552.53362261287</v>
      </c>
      <c r="P563" s="18">
        <f t="shared" si="162"/>
        <v>282935.43615730095</v>
      </c>
      <c r="Q563" s="18">
        <f t="shared" si="153"/>
        <v>170382.90253468807</v>
      </c>
      <c r="R563" s="18">
        <f t="shared" si="154"/>
        <v>19326.388888888887</v>
      </c>
      <c r="S563" s="18">
        <f t="shared" si="155"/>
        <v>0</v>
      </c>
      <c r="T563" s="18">
        <f t="shared" si="156"/>
        <v>0</v>
      </c>
      <c r="U563" s="18">
        <v>638.88888888888891</v>
      </c>
      <c r="V563" s="18"/>
      <c r="W563" s="18"/>
      <c r="X563" s="18">
        <f>76</f>
        <v>76</v>
      </c>
      <c r="Y563" s="18">
        <f t="shared" si="157"/>
        <v>85539.925553185778</v>
      </c>
      <c r="Z563" s="17"/>
      <c r="AA563" s="17"/>
      <c r="AB563" s="17"/>
      <c r="AC563" s="17"/>
      <c r="AD563" s="17"/>
      <c r="AE563" s="17"/>
      <c r="AF563" s="25"/>
      <c r="AT563">
        <f t="shared" si="148"/>
        <v>1</v>
      </c>
    </row>
    <row r="564" spans="1:46" x14ac:dyDescent="0.25">
      <c r="A564" s="3" t="s">
        <v>47</v>
      </c>
      <c r="B564" s="3">
        <v>561</v>
      </c>
      <c r="C564" s="3">
        <v>561</v>
      </c>
      <c r="D564" s="28">
        <f t="shared" si="149"/>
        <v>4.7222222222222223</v>
      </c>
      <c r="E564" s="10">
        <v>17</v>
      </c>
      <c r="F564" s="17">
        <f t="shared" si="158"/>
        <v>6.9444444444444448E-2</v>
      </c>
      <c r="G564" s="17">
        <f t="shared" si="159"/>
        <v>0.25</v>
      </c>
      <c r="H564" s="17">
        <f t="shared" si="145"/>
        <v>127.77777777777779</v>
      </c>
      <c r="I564" s="27">
        <f t="shared" si="146"/>
        <v>8.59521344521605</v>
      </c>
      <c r="J564" s="17">
        <f t="shared" si="147"/>
        <v>270.75599999999997</v>
      </c>
      <c r="K564" s="17">
        <f t="shared" si="150"/>
        <v>407.12899122299382</v>
      </c>
      <c r="L564" s="17">
        <f t="shared" si="151"/>
        <v>1922.5535696641375</v>
      </c>
      <c r="M564" s="18">
        <f t="shared" si="160"/>
        <v>1078552.5525815811</v>
      </c>
      <c r="N564" s="18">
        <f t="shared" si="152"/>
        <v>1</v>
      </c>
      <c r="O564" s="18">
        <f t="shared" si="161"/>
        <v>112552.53362261287</v>
      </c>
      <c r="P564" s="18">
        <f t="shared" si="162"/>
        <v>283853.17809414992</v>
      </c>
      <c r="Q564" s="18">
        <f t="shared" si="153"/>
        <v>171300.64447153703</v>
      </c>
      <c r="R564" s="18">
        <f t="shared" si="154"/>
        <v>20515.432098765432</v>
      </c>
      <c r="S564" s="18">
        <f t="shared" si="155"/>
        <v>0</v>
      </c>
      <c r="T564" s="18">
        <f t="shared" si="156"/>
        <v>0</v>
      </c>
      <c r="U564" s="18">
        <v>127.77777777777779</v>
      </c>
      <c r="V564" s="18"/>
      <c r="W564" s="18"/>
      <c r="X564" s="18">
        <f>76</f>
        <v>76</v>
      </c>
      <c r="Y564" s="18">
        <f t="shared" si="157"/>
        <v>85539.925553185778</v>
      </c>
      <c r="Z564" s="17"/>
      <c r="AA564" s="17"/>
      <c r="AB564" s="17"/>
      <c r="AC564" s="17"/>
      <c r="AD564" s="17"/>
      <c r="AE564" s="17"/>
      <c r="AF564" s="25"/>
      <c r="AT564">
        <f t="shared" si="148"/>
        <v>1</v>
      </c>
    </row>
    <row r="565" spans="1:46" x14ac:dyDescent="0.25">
      <c r="A565" s="3" t="s">
        <v>47</v>
      </c>
      <c r="B565" s="3">
        <v>562</v>
      </c>
      <c r="C565" s="3">
        <v>562</v>
      </c>
      <c r="D565" s="28">
        <f t="shared" si="149"/>
        <v>4.7222222222222223</v>
      </c>
      <c r="E565" s="10">
        <v>17</v>
      </c>
      <c r="F565" s="17">
        <f t="shared" si="158"/>
        <v>0</v>
      </c>
      <c r="G565" s="17">
        <f t="shared" si="159"/>
        <v>0</v>
      </c>
      <c r="H565" s="17">
        <f t="shared" si="145"/>
        <v>0</v>
      </c>
      <c r="I565" s="27">
        <f t="shared" si="146"/>
        <v>8.59521344521605</v>
      </c>
      <c r="J565" s="17">
        <f t="shared" si="147"/>
        <v>270.75599999999997</v>
      </c>
      <c r="K565" s="17">
        <f t="shared" si="150"/>
        <v>279.35121344521605</v>
      </c>
      <c r="L565" s="17">
        <f t="shared" si="151"/>
        <v>1319.1585079357424</v>
      </c>
      <c r="M565" s="18">
        <f t="shared" si="160"/>
        <v>741367.08145988721</v>
      </c>
      <c r="N565" s="18">
        <f t="shared" si="152"/>
        <v>1</v>
      </c>
      <c r="O565" s="18">
        <f t="shared" si="161"/>
        <v>112552.53362261287</v>
      </c>
      <c r="P565" s="18">
        <f t="shared" si="162"/>
        <v>284260.30708537292</v>
      </c>
      <c r="Q565" s="18">
        <f t="shared" si="153"/>
        <v>171707.77346276003</v>
      </c>
      <c r="R565" s="18">
        <f t="shared" si="154"/>
        <v>20515.432098765432</v>
      </c>
      <c r="S565" s="18">
        <f t="shared" si="155"/>
        <v>129.53767544367292</v>
      </c>
      <c r="T565" s="18">
        <f t="shared" si="156"/>
        <v>129.53767544367292</v>
      </c>
      <c r="U565" s="18">
        <v>0</v>
      </c>
      <c r="V565" s="18"/>
      <c r="W565" s="18"/>
      <c r="X565" s="18">
        <f>76</f>
        <v>76</v>
      </c>
      <c r="Y565" s="18">
        <f t="shared" si="157"/>
        <v>85539.925553185778</v>
      </c>
      <c r="Z565" s="17"/>
      <c r="AA565" s="17"/>
      <c r="AB565" s="17"/>
      <c r="AC565" s="17"/>
      <c r="AD565" s="17"/>
      <c r="AE565" s="17"/>
      <c r="AF565" s="25"/>
      <c r="AT565">
        <f t="shared" si="148"/>
        <v>1</v>
      </c>
    </row>
    <row r="566" spans="1:46" x14ac:dyDescent="0.25">
      <c r="A566" s="3" t="s">
        <v>47</v>
      </c>
      <c r="B566" s="3">
        <v>563</v>
      </c>
      <c r="C566" s="3">
        <v>563</v>
      </c>
      <c r="D566" s="28">
        <f t="shared" si="149"/>
        <v>4.7222222222222223</v>
      </c>
      <c r="E566" s="10">
        <v>17</v>
      </c>
      <c r="F566" s="17">
        <f t="shared" si="158"/>
        <v>-0.22222222222222215</v>
      </c>
      <c r="G566" s="17">
        <f t="shared" si="159"/>
        <v>-0.79999999999999982</v>
      </c>
      <c r="H566" s="17">
        <f t="shared" si="145"/>
        <v>-408.88888888888874</v>
      </c>
      <c r="I566" s="27">
        <f t="shared" si="146"/>
        <v>8.59521344521605</v>
      </c>
      <c r="J566" s="17">
        <f t="shared" si="147"/>
        <v>270.75599999999997</v>
      </c>
      <c r="K566" s="17">
        <f t="shared" si="150"/>
        <v>-129.5376754436727</v>
      </c>
      <c r="L566" s="17">
        <f t="shared" si="151"/>
        <v>-611.70568959512104</v>
      </c>
      <c r="M566" s="18">
        <f t="shared" si="160"/>
        <v>-344390.30324205314</v>
      </c>
      <c r="N566" s="18">
        <f t="shared" si="152"/>
        <v>1</v>
      </c>
      <c r="O566" s="18">
        <f t="shared" si="161"/>
        <v>112682.07129805654</v>
      </c>
      <c r="P566" s="18">
        <f t="shared" si="162"/>
        <v>284539.6582988181</v>
      </c>
      <c r="Q566" s="18">
        <f t="shared" si="153"/>
        <v>171857.58700076156</v>
      </c>
      <c r="R566" s="18">
        <f t="shared" si="154"/>
        <v>20515.432098765432</v>
      </c>
      <c r="S566" s="18">
        <f t="shared" si="155"/>
        <v>1485.5239048881194</v>
      </c>
      <c r="T566" s="18">
        <f t="shared" si="156"/>
        <v>1485.5239048881194</v>
      </c>
      <c r="U566" s="18">
        <v>-408.88888888888874</v>
      </c>
      <c r="V566" s="18"/>
      <c r="W566" s="18"/>
      <c r="X566" s="18">
        <f>76</f>
        <v>76</v>
      </c>
      <c r="Y566" s="18">
        <f t="shared" si="157"/>
        <v>85638.374186522968</v>
      </c>
      <c r="Z566" s="17"/>
      <c r="AA566" s="17"/>
      <c r="AB566" s="17"/>
      <c r="AC566" s="17"/>
      <c r="AD566" s="17"/>
      <c r="AE566" s="17"/>
      <c r="AF566" s="25"/>
      <c r="AT566">
        <f t="shared" si="148"/>
        <v>1</v>
      </c>
    </row>
    <row r="567" spans="1:46" x14ac:dyDescent="0.25">
      <c r="A567" s="3" t="s">
        <v>47</v>
      </c>
      <c r="B567" s="3">
        <v>564</v>
      </c>
      <c r="C567" s="3">
        <v>564</v>
      </c>
      <c r="D567" s="28">
        <f t="shared" si="149"/>
        <v>4.2777777777777777</v>
      </c>
      <c r="E567" s="10">
        <v>15.4</v>
      </c>
      <c r="F567" s="17">
        <f t="shared" si="158"/>
        <v>-0.95833333333333337</v>
      </c>
      <c r="G567" s="17">
        <f t="shared" si="159"/>
        <v>-3.45</v>
      </c>
      <c r="H567" s="17">
        <f t="shared" si="145"/>
        <v>-1763.3333333333335</v>
      </c>
      <c r="I567" s="27">
        <f t="shared" si="146"/>
        <v>7.0534284452160492</v>
      </c>
      <c r="J567" s="17">
        <f t="shared" si="147"/>
        <v>270.75599999999997</v>
      </c>
      <c r="K567" s="17">
        <f t="shared" si="150"/>
        <v>-1485.5239048881176</v>
      </c>
      <c r="L567" s="17">
        <f t="shared" si="151"/>
        <v>-6354.7411486880583</v>
      </c>
      <c r="M567" s="18">
        <f t="shared" si="160"/>
        <v>-3584074.007860065</v>
      </c>
      <c r="N567" s="18">
        <f t="shared" si="152"/>
        <v>1</v>
      </c>
      <c r="O567" s="18">
        <f t="shared" si="161"/>
        <v>114167.59520294466</v>
      </c>
      <c r="P567" s="18">
        <f t="shared" si="162"/>
        <v>284539.6582988181</v>
      </c>
      <c r="Q567" s="18">
        <f t="shared" si="153"/>
        <v>170372.06309587345</v>
      </c>
      <c r="R567" s="18">
        <f t="shared" si="154"/>
        <v>16835.432098765432</v>
      </c>
      <c r="S567" s="18">
        <f t="shared" si="155"/>
        <v>2435.0989867312892</v>
      </c>
      <c r="T567" s="18">
        <f t="shared" si="156"/>
        <v>2435.0989867312892</v>
      </c>
      <c r="U567" s="18">
        <v>-1763.3333333333335</v>
      </c>
      <c r="V567" s="18"/>
      <c r="W567" s="18"/>
      <c r="X567" s="18">
        <f>76</f>
        <v>76</v>
      </c>
      <c r="Y567" s="18">
        <f t="shared" si="157"/>
        <v>86767.372354237945</v>
      </c>
      <c r="Z567" s="17"/>
      <c r="AA567" s="17"/>
      <c r="AB567" s="17"/>
      <c r="AC567" s="17"/>
      <c r="AD567" s="17"/>
      <c r="AE567" s="17"/>
      <c r="AF567" s="25"/>
      <c r="AT567">
        <f t="shared" si="148"/>
        <v>1</v>
      </c>
    </row>
    <row r="568" spans="1:46" x14ac:dyDescent="0.25">
      <c r="A568" s="3" t="s">
        <v>47</v>
      </c>
      <c r="B568" s="3">
        <v>565</v>
      </c>
      <c r="C568" s="3">
        <v>565</v>
      </c>
      <c r="D568" s="28">
        <f t="shared" si="149"/>
        <v>2.8055555555555554</v>
      </c>
      <c r="E568" s="10">
        <v>10.1</v>
      </c>
      <c r="F568" s="17">
        <f t="shared" si="158"/>
        <v>-1.4722222222222223</v>
      </c>
      <c r="G568" s="17">
        <f t="shared" si="159"/>
        <v>-5.3000000000000007</v>
      </c>
      <c r="H568" s="17">
        <f t="shared" si="145"/>
        <v>-2708.8888888888891</v>
      </c>
      <c r="I568" s="27">
        <f t="shared" si="146"/>
        <v>3.0339021576003082</v>
      </c>
      <c r="J568" s="17">
        <f t="shared" si="147"/>
        <v>270.75599999999997</v>
      </c>
      <c r="K568" s="17">
        <f t="shared" si="150"/>
        <v>-2435.0989867312892</v>
      </c>
      <c r="L568" s="17">
        <f t="shared" si="151"/>
        <v>-6831.8054905516719</v>
      </c>
      <c r="M568" s="18">
        <f t="shared" si="160"/>
        <v>-3859970.1021616948</v>
      </c>
      <c r="N568" s="18">
        <f t="shared" si="152"/>
        <v>1</v>
      </c>
      <c r="O568" s="18">
        <f t="shared" si="161"/>
        <v>116602.69418967595</v>
      </c>
      <c r="P568" s="18">
        <f t="shared" si="162"/>
        <v>284539.6582988181</v>
      </c>
      <c r="Q568" s="18">
        <f t="shared" si="153"/>
        <v>167936.96410914214</v>
      </c>
      <c r="R568" s="18">
        <f t="shared" si="154"/>
        <v>7241.4506172839492</v>
      </c>
      <c r="S568" s="18">
        <f t="shared" si="155"/>
        <v>2309.6698733333324</v>
      </c>
      <c r="T568" s="18">
        <f t="shared" si="156"/>
        <v>2309.6698733333324</v>
      </c>
      <c r="U568" s="18">
        <v>-2708.8888888888891</v>
      </c>
      <c r="V568" s="18"/>
      <c r="W568" s="18"/>
      <c r="X568" s="18">
        <f>76</f>
        <v>76</v>
      </c>
      <c r="Y568" s="18">
        <f t="shared" si="157"/>
        <v>88618.047584153726</v>
      </c>
      <c r="Z568" s="17"/>
      <c r="AA568" s="17"/>
      <c r="AB568" s="17"/>
      <c r="AC568" s="17"/>
      <c r="AD568" s="17"/>
      <c r="AE568" s="17"/>
      <c r="AF568" s="25"/>
      <c r="AT568">
        <f t="shared" si="148"/>
        <v>1</v>
      </c>
    </row>
    <row r="569" spans="1:46" x14ac:dyDescent="0.25">
      <c r="A569" s="3" t="s">
        <v>47</v>
      </c>
      <c r="B569" s="3">
        <v>566</v>
      </c>
      <c r="C569" s="3">
        <v>566</v>
      </c>
      <c r="D569" s="28">
        <f t="shared" si="149"/>
        <v>1.3333333333333333</v>
      </c>
      <c r="E569" s="10">
        <v>4.8</v>
      </c>
      <c r="F569" s="17">
        <f t="shared" si="158"/>
        <v>-1.4027777777777777</v>
      </c>
      <c r="G569" s="17">
        <f t="shared" si="159"/>
        <v>-5.05</v>
      </c>
      <c r="H569" s="17">
        <f t="shared" si="145"/>
        <v>-2581.1111111111109</v>
      </c>
      <c r="I569" s="27">
        <f t="shared" si="146"/>
        <v>0.68523777777777772</v>
      </c>
      <c r="J569" s="17">
        <f t="shared" si="147"/>
        <v>270.75599999999997</v>
      </c>
      <c r="K569" s="17">
        <f t="shared" si="150"/>
        <v>-2309.6698733333333</v>
      </c>
      <c r="L569" s="17">
        <f t="shared" si="151"/>
        <v>-3079.5598311111107</v>
      </c>
      <c r="M569" s="18">
        <f t="shared" si="160"/>
        <v>-1743030.8644088886</v>
      </c>
      <c r="N569" s="18">
        <f t="shared" si="152"/>
        <v>1</v>
      </c>
      <c r="O569" s="18">
        <f t="shared" si="161"/>
        <v>118912.36406300929</v>
      </c>
      <c r="P569" s="18">
        <f t="shared" si="162"/>
        <v>284539.6582988181</v>
      </c>
      <c r="Q569" s="18">
        <f t="shared" si="153"/>
        <v>165627.29423580883</v>
      </c>
      <c r="R569" s="18">
        <f t="shared" si="154"/>
        <v>1635.5555555555554</v>
      </c>
      <c r="S569" s="18">
        <f t="shared" si="155"/>
        <v>955.91066666666302</v>
      </c>
      <c r="T569" s="18">
        <f t="shared" si="156"/>
        <v>955.91066666666302</v>
      </c>
      <c r="U569" s="18">
        <v>-2581.1111111111109</v>
      </c>
      <c r="V569" s="18"/>
      <c r="W569" s="18"/>
      <c r="X569" s="18">
        <f>76</f>
        <v>76</v>
      </c>
      <c r="Y569" s="18">
        <f t="shared" si="157"/>
        <v>90373.396687887056</v>
      </c>
      <c r="Z569" s="17"/>
      <c r="AA569" s="17"/>
      <c r="AB569" s="17"/>
      <c r="AC569" s="17"/>
      <c r="AD569" s="17"/>
      <c r="AE569" s="17"/>
      <c r="AF569" s="25"/>
      <c r="AT569">
        <f t="shared" si="148"/>
        <v>1</v>
      </c>
    </row>
    <row r="570" spans="1:46" x14ac:dyDescent="0.25">
      <c r="A570" s="3" t="s">
        <v>47</v>
      </c>
      <c r="B570" s="3">
        <v>567</v>
      </c>
      <c r="C570" s="3">
        <v>567</v>
      </c>
      <c r="D570" s="28">
        <f t="shared" si="149"/>
        <v>0</v>
      </c>
      <c r="E570" s="10">
        <v>0</v>
      </c>
      <c r="F570" s="17">
        <f t="shared" si="158"/>
        <v>-0.66666666666666663</v>
      </c>
      <c r="G570" s="17">
        <f t="shared" si="159"/>
        <v>-2.4</v>
      </c>
      <c r="H570" s="17">
        <f t="shared" si="145"/>
        <v>-1226.6666666666665</v>
      </c>
      <c r="I570" s="27">
        <f t="shared" si="146"/>
        <v>0</v>
      </c>
      <c r="J570" s="17">
        <f t="shared" si="147"/>
        <v>270.75599999999997</v>
      </c>
      <c r="K570" s="17">
        <f t="shared" si="150"/>
        <v>-955.91066666666654</v>
      </c>
      <c r="L570" s="17">
        <f t="shared" si="151"/>
        <v>0</v>
      </c>
      <c r="M570" s="18">
        <f t="shared" si="160"/>
        <v>0</v>
      </c>
      <c r="N570" s="18">
        <f t="shared" si="152"/>
        <v>1</v>
      </c>
      <c r="O570" s="18">
        <f t="shared" si="161"/>
        <v>119868.27472967595</v>
      </c>
      <c r="P570" s="18">
        <f t="shared" si="162"/>
        <v>284539.6582988181</v>
      </c>
      <c r="Q570" s="18">
        <f t="shared" si="153"/>
        <v>164671.38356914214</v>
      </c>
      <c r="R570" s="18">
        <f t="shared" si="154"/>
        <v>0</v>
      </c>
      <c r="S570" s="18">
        <f t="shared" si="155"/>
        <v>0</v>
      </c>
      <c r="T570" s="18">
        <f t="shared" si="156"/>
        <v>0</v>
      </c>
      <c r="U570" s="18">
        <v>-1226.6666666666665</v>
      </c>
      <c r="V570" s="18"/>
      <c r="W570" s="18"/>
      <c r="X570" s="18">
        <f>76</f>
        <v>76</v>
      </c>
      <c r="Y570" s="18">
        <f t="shared" si="157"/>
        <v>91099.888794553728</v>
      </c>
      <c r="Z570" s="17"/>
      <c r="AA570" s="17"/>
      <c r="AB570" s="17"/>
      <c r="AC570" s="17"/>
      <c r="AD570" s="17"/>
      <c r="AE570" s="17"/>
      <c r="AF570" s="25"/>
      <c r="AT570">
        <f t="shared" si="148"/>
        <v>1</v>
      </c>
    </row>
    <row r="571" spans="1:46" x14ac:dyDescent="0.25">
      <c r="A571" s="3" t="s">
        <v>47</v>
      </c>
      <c r="B571" s="3">
        <v>568</v>
      </c>
      <c r="C571" s="3">
        <v>568</v>
      </c>
      <c r="D571" s="28">
        <f t="shared" si="149"/>
        <v>0</v>
      </c>
      <c r="E571" s="10">
        <v>0</v>
      </c>
      <c r="F571" s="17">
        <f t="shared" si="158"/>
        <v>0</v>
      </c>
      <c r="G571" s="17">
        <f t="shared" si="159"/>
        <v>0</v>
      </c>
      <c r="H571" s="17">
        <f t="shared" si="145"/>
        <v>0</v>
      </c>
      <c r="I571" s="27">
        <f t="shared" si="146"/>
        <v>0</v>
      </c>
      <c r="J571" s="17">
        <f t="shared" si="147"/>
        <v>270.75599999999997</v>
      </c>
      <c r="K571" s="17">
        <f t="shared" si="150"/>
        <v>270.75599999999997</v>
      </c>
      <c r="L571" s="17">
        <f t="shared" si="151"/>
        <v>0</v>
      </c>
      <c r="M571" s="18">
        <f t="shared" si="160"/>
        <v>0</v>
      </c>
      <c r="N571" s="18">
        <f t="shared" si="152"/>
        <v>1</v>
      </c>
      <c r="O571" s="18">
        <f t="shared" si="161"/>
        <v>119868.27472967595</v>
      </c>
      <c r="P571" s="18">
        <f t="shared" si="162"/>
        <v>284539.6582988181</v>
      </c>
      <c r="Q571" s="18">
        <f t="shared" si="153"/>
        <v>164671.38356914214</v>
      </c>
      <c r="R571" s="18">
        <f t="shared" si="154"/>
        <v>0</v>
      </c>
      <c r="S571" s="18">
        <f t="shared" si="155"/>
        <v>0</v>
      </c>
      <c r="T571" s="18">
        <f t="shared" si="156"/>
        <v>0</v>
      </c>
      <c r="U571" s="18">
        <v>0</v>
      </c>
      <c r="V571" s="18"/>
      <c r="W571" s="18"/>
      <c r="X571" s="18">
        <f>76</f>
        <v>76</v>
      </c>
      <c r="Y571" s="18">
        <f t="shared" si="157"/>
        <v>91099.888794553728</v>
      </c>
      <c r="Z571" s="17"/>
      <c r="AA571" s="17"/>
      <c r="AB571" s="17"/>
      <c r="AC571" s="17"/>
      <c r="AD571" s="17"/>
      <c r="AE571" s="17"/>
      <c r="AF571" s="25"/>
      <c r="AT571">
        <f t="shared" si="148"/>
        <v>1</v>
      </c>
    </row>
    <row r="572" spans="1:46" x14ac:dyDescent="0.25">
      <c r="A572" s="3" t="s">
        <v>47</v>
      </c>
      <c r="B572" s="3">
        <v>569</v>
      </c>
      <c r="C572" s="3">
        <v>569</v>
      </c>
      <c r="D572" s="28">
        <f t="shared" si="149"/>
        <v>0</v>
      </c>
      <c r="E572" s="10">
        <v>0</v>
      </c>
      <c r="F572" s="17">
        <f t="shared" si="158"/>
        <v>0</v>
      </c>
      <c r="G572" s="17">
        <f t="shared" si="159"/>
        <v>0</v>
      </c>
      <c r="H572" s="17">
        <f t="shared" si="145"/>
        <v>0</v>
      </c>
      <c r="I572" s="27">
        <f t="shared" si="146"/>
        <v>0</v>
      </c>
      <c r="J572" s="17">
        <f t="shared" si="147"/>
        <v>270.75599999999997</v>
      </c>
      <c r="K572" s="17">
        <f t="shared" si="150"/>
        <v>270.75599999999997</v>
      </c>
      <c r="L572" s="17">
        <f t="shared" si="151"/>
        <v>0</v>
      </c>
      <c r="M572" s="18">
        <f t="shared" si="160"/>
        <v>0</v>
      </c>
      <c r="N572" s="18">
        <f t="shared" si="152"/>
        <v>1</v>
      </c>
      <c r="O572" s="18">
        <f t="shared" si="161"/>
        <v>119868.27472967595</v>
      </c>
      <c r="P572" s="18">
        <f t="shared" si="162"/>
        <v>284810.4142988181</v>
      </c>
      <c r="Q572" s="18">
        <f t="shared" si="153"/>
        <v>164942.13956914213</v>
      </c>
      <c r="R572" s="18">
        <f t="shared" si="154"/>
        <v>0</v>
      </c>
      <c r="S572" s="18">
        <f t="shared" si="155"/>
        <v>0</v>
      </c>
      <c r="T572" s="18">
        <f t="shared" si="156"/>
        <v>0</v>
      </c>
      <c r="U572" s="18">
        <v>0</v>
      </c>
      <c r="V572" s="18"/>
      <c r="W572" s="18"/>
      <c r="X572" s="18">
        <f>76</f>
        <v>76</v>
      </c>
      <c r="Y572" s="18">
        <f t="shared" si="157"/>
        <v>91099.888794553728</v>
      </c>
      <c r="Z572" s="17"/>
      <c r="AA572" s="17"/>
      <c r="AB572" s="17"/>
      <c r="AC572" s="17"/>
      <c r="AD572" s="17"/>
      <c r="AE572" s="17"/>
      <c r="AF572" s="25"/>
      <c r="AT572">
        <f t="shared" si="148"/>
        <v>1</v>
      </c>
    </row>
    <row r="573" spans="1:46" x14ac:dyDescent="0.25">
      <c r="A573" s="3" t="s">
        <v>47</v>
      </c>
      <c r="B573" s="3">
        <v>570</v>
      </c>
      <c r="C573" s="3">
        <v>570</v>
      </c>
      <c r="D573" s="28">
        <f t="shared" si="149"/>
        <v>0</v>
      </c>
      <c r="E573" s="10">
        <v>0</v>
      </c>
      <c r="F573" s="17">
        <f t="shared" si="158"/>
        <v>0</v>
      </c>
      <c r="G573" s="17">
        <f t="shared" si="159"/>
        <v>0</v>
      </c>
      <c r="H573" s="17">
        <f t="shared" si="145"/>
        <v>0</v>
      </c>
      <c r="I573" s="27">
        <f t="shared" si="146"/>
        <v>0</v>
      </c>
      <c r="J573" s="17">
        <f t="shared" si="147"/>
        <v>270.75599999999997</v>
      </c>
      <c r="K573" s="17">
        <f t="shared" si="150"/>
        <v>270.75599999999997</v>
      </c>
      <c r="L573" s="17">
        <f t="shared" si="151"/>
        <v>0</v>
      </c>
      <c r="M573" s="18">
        <f t="shared" si="160"/>
        <v>0</v>
      </c>
      <c r="N573" s="18">
        <f t="shared" si="152"/>
        <v>1</v>
      </c>
      <c r="O573" s="18">
        <f t="shared" si="161"/>
        <v>119868.27472967595</v>
      </c>
      <c r="P573" s="18">
        <f t="shared" si="162"/>
        <v>285081.17029881809</v>
      </c>
      <c r="Q573" s="18">
        <f t="shared" si="153"/>
        <v>165212.89556914213</v>
      </c>
      <c r="R573" s="18">
        <f t="shared" si="154"/>
        <v>0</v>
      </c>
      <c r="S573" s="18">
        <f t="shared" si="155"/>
        <v>0</v>
      </c>
      <c r="T573" s="18">
        <f t="shared" si="156"/>
        <v>0</v>
      </c>
      <c r="U573" s="18">
        <v>0</v>
      </c>
      <c r="V573" s="18"/>
      <c r="W573" s="18"/>
      <c r="X573" s="18">
        <f>76</f>
        <v>76</v>
      </c>
      <c r="Y573" s="18">
        <f t="shared" si="157"/>
        <v>91099.888794553728</v>
      </c>
      <c r="Z573" s="17"/>
      <c r="AA573" s="17"/>
      <c r="AB573" s="17"/>
      <c r="AC573" s="17"/>
      <c r="AD573" s="17"/>
      <c r="AE573" s="17"/>
      <c r="AF573" s="25"/>
      <c r="AT573">
        <f t="shared" si="148"/>
        <v>1</v>
      </c>
    </row>
    <row r="574" spans="1:46" x14ac:dyDescent="0.25">
      <c r="A574" s="3" t="s">
        <v>47</v>
      </c>
      <c r="B574" s="3">
        <v>571</v>
      </c>
      <c r="C574" s="3">
        <v>571</v>
      </c>
      <c r="D574" s="28">
        <f t="shared" si="149"/>
        <v>0</v>
      </c>
      <c r="E574" s="10">
        <v>0</v>
      </c>
      <c r="F574" s="17">
        <f t="shared" si="158"/>
        <v>0</v>
      </c>
      <c r="G574" s="17">
        <f t="shared" si="159"/>
        <v>0</v>
      </c>
      <c r="H574" s="17">
        <f t="shared" si="145"/>
        <v>0</v>
      </c>
      <c r="I574" s="27">
        <f t="shared" si="146"/>
        <v>0</v>
      </c>
      <c r="J574" s="17">
        <f t="shared" si="147"/>
        <v>270.75599999999997</v>
      </c>
      <c r="K574" s="17">
        <f t="shared" si="150"/>
        <v>270.75599999999997</v>
      </c>
      <c r="L574" s="17">
        <f t="shared" si="151"/>
        <v>0</v>
      </c>
      <c r="M574" s="18">
        <f t="shared" si="160"/>
        <v>0</v>
      </c>
      <c r="N574" s="18">
        <f t="shared" si="152"/>
        <v>1</v>
      </c>
      <c r="O574" s="18">
        <f t="shared" si="161"/>
        <v>119868.27472967595</v>
      </c>
      <c r="P574" s="18">
        <f t="shared" si="162"/>
        <v>285351.92629881809</v>
      </c>
      <c r="Q574" s="18">
        <f t="shared" si="153"/>
        <v>165483.65156914212</v>
      </c>
      <c r="R574" s="18">
        <f t="shared" si="154"/>
        <v>0</v>
      </c>
      <c r="S574" s="18">
        <f t="shared" si="155"/>
        <v>0</v>
      </c>
      <c r="T574" s="18">
        <f t="shared" si="156"/>
        <v>0</v>
      </c>
      <c r="U574" s="18">
        <v>0</v>
      </c>
      <c r="V574" s="18"/>
      <c r="W574" s="18"/>
      <c r="X574" s="18">
        <f>76</f>
        <v>76</v>
      </c>
      <c r="Y574" s="18">
        <f t="shared" si="157"/>
        <v>91099.888794553728</v>
      </c>
      <c r="Z574" s="17"/>
      <c r="AA574" s="17"/>
      <c r="AB574" s="17"/>
      <c r="AC574" s="17"/>
      <c r="AD574" s="17"/>
      <c r="AE574" s="17"/>
      <c r="AF574" s="25"/>
      <c r="AT574">
        <f t="shared" si="148"/>
        <v>1</v>
      </c>
    </row>
    <row r="575" spans="1:46" x14ac:dyDescent="0.25">
      <c r="A575" s="3" t="s">
        <v>47</v>
      </c>
      <c r="B575" s="3">
        <v>572</v>
      </c>
      <c r="C575" s="3">
        <v>572</v>
      </c>
      <c r="D575" s="28">
        <f t="shared" si="149"/>
        <v>0</v>
      </c>
      <c r="E575" s="10">
        <v>0</v>
      </c>
      <c r="F575" s="17">
        <f t="shared" si="158"/>
        <v>0</v>
      </c>
      <c r="G575" s="17">
        <f t="shared" si="159"/>
        <v>0</v>
      </c>
      <c r="H575" s="17">
        <f t="shared" si="145"/>
        <v>0</v>
      </c>
      <c r="I575" s="27">
        <f t="shared" si="146"/>
        <v>0</v>
      </c>
      <c r="J575" s="17">
        <f t="shared" si="147"/>
        <v>270.75599999999997</v>
      </c>
      <c r="K575" s="17">
        <f t="shared" si="150"/>
        <v>270.75599999999997</v>
      </c>
      <c r="L575" s="17">
        <f t="shared" si="151"/>
        <v>0</v>
      </c>
      <c r="M575" s="18">
        <f t="shared" si="160"/>
        <v>0</v>
      </c>
      <c r="N575" s="18">
        <f t="shared" si="152"/>
        <v>1</v>
      </c>
      <c r="O575" s="18">
        <f t="shared" si="161"/>
        <v>119868.27472967595</v>
      </c>
      <c r="P575" s="18">
        <f t="shared" si="162"/>
        <v>285622.68229881808</v>
      </c>
      <c r="Q575" s="18">
        <f t="shared" si="153"/>
        <v>165754.40756914212</v>
      </c>
      <c r="R575" s="18">
        <f t="shared" si="154"/>
        <v>0</v>
      </c>
      <c r="S575" s="18">
        <f t="shared" si="155"/>
        <v>0</v>
      </c>
      <c r="T575" s="18">
        <f t="shared" si="156"/>
        <v>0</v>
      </c>
      <c r="U575" s="18">
        <v>0</v>
      </c>
      <c r="V575" s="18"/>
      <c r="W575" s="18"/>
      <c r="X575" s="18">
        <f>76</f>
        <v>76</v>
      </c>
      <c r="Y575" s="18">
        <f t="shared" si="157"/>
        <v>91099.888794553728</v>
      </c>
      <c r="Z575" s="17"/>
      <c r="AA575" s="17"/>
      <c r="AB575" s="17"/>
      <c r="AC575" s="17"/>
      <c r="AD575" s="17"/>
      <c r="AE575" s="17"/>
      <c r="AF575" s="25"/>
      <c r="AT575">
        <f t="shared" si="148"/>
        <v>1</v>
      </c>
    </row>
    <row r="576" spans="1:46" x14ac:dyDescent="0.25">
      <c r="A576" s="3" t="s">
        <v>47</v>
      </c>
      <c r="B576" s="3">
        <v>573</v>
      </c>
      <c r="C576" s="3">
        <v>573</v>
      </c>
      <c r="D576" s="28">
        <f t="shared" si="149"/>
        <v>0</v>
      </c>
      <c r="E576" s="10">
        <v>0</v>
      </c>
      <c r="F576" s="17">
        <f t="shared" si="158"/>
        <v>0</v>
      </c>
      <c r="G576" s="17">
        <f t="shared" si="159"/>
        <v>0</v>
      </c>
      <c r="H576" s="17">
        <f t="shared" si="145"/>
        <v>0</v>
      </c>
      <c r="I576" s="27">
        <f t="shared" si="146"/>
        <v>0</v>
      </c>
      <c r="J576" s="17">
        <f t="shared" si="147"/>
        <v>270.75599999999997</v>
      </c>
      <c r="K576" s="17">
        <f t="shared" si="150"/>
        <v>270.75599999999997</v>
      </c>
      <c r="L576" s="17">
        <f t="shared" si="151"/>
        <v>0</v>
      </c>
      <c r="M576" s="18">
        <f t="shared" si="160"/>
        <v>0</v>
      </c>
      <c r="N576" s="18">
        <f t="shared" si="152"/>
        <v>1</v>
      </c>
      <c r="O576" s="18">
        <f t="shared" si="161"/>
        <v>119868.27472967595</v>
      </c>
      <c r="P576" s="18">
        <f t="shared" si="162"/>
        <v>285893.43829881807</v>
      </c>
      <c r="Q576" s="18">
        <f t="shared" si="153"/>
        <v>166025.16356914211</v>
      </c>
      <c r="R576" s="18">
        <f t="shared" si="154"/>
        <v>0</v>
      </c>
      <c r="S576" s="18">
        <f t="shared" si="155"/>
        <v>0</v>
      </c>
      <c r="T576" s="18">
        <f t="shared" si="156"/>
        <v>0</v>
      </c>
      <c r="U576" s="18">
        <v>0</v>
      </c>
      <c r="V576" s="18"/>
      <c r="W576" s="18"/>
      <c r="X576" s="18">
        <f>76</f>
        <v>76</v>
      </c>
      <c r="Y576" s="18">
        <f t="shared" si="157"/>
        <v>91099.888794553728</v>
      </c>
      <c r="Z576" s="17"/>
      <c r="AA576" s="17"/>
      <c r="AB576" s="17"/>
      <c r="AC576" s="17"/>
      <c r="AD576" s="17"/>
      <c r="AE576" s="17"/>
      <c r="AF576" s="25"/>
      <c r="AT576">
        <f t="shared" si="148"/>
        <v>1</v>
      </c>
    </row>
    <row r="577" spans="1:46" x14ac:dyDescent="0.25">
      <c r="A577" s="3" t="s">
        <v>47</v>
      </c>
      <c r="B577" s="3">
        <v>574</v>
      </c>
      <c r="C577" s="3">
        <v>574</v>
      </c>
      <c r="D577" s="28">
        <f t="shared" si="149"/>
        <v>0</v>
      </c>
      <c r="E577" s="10">
        <v>0</v>
      </c>
      <c r="F577" s="17">
        <f t="shared" si="158"/>
        <v>0</v>
      </c>
      <c r="G577" s="17">
        <f t="shared" si="159"/>
        <v>0</v>
      </c>
      <c r="H577" s="17">
        <f t="shared" si="145"/>
        <v>0</v>
      </c>
      <c r="I577" s="27">
        <f t="shared" si="146"/>
        <v>0</v>
      </c>
      <c r="J577" s="17">
        <f t="shared" si="147"/>
        <v>270.75599999999997</v>
      </c>
      <c r="K577" s="17">
        <f t="shared" si="150"/>
        <v>270.75599999999997</v>
      </c>
      <c r="L577" s="17">
        <f t="shared" si="151"/>
        <v>0</v>
      </c>
      <c r="M577" s="18">
        <f t="shared" si="160"/>
        <v>0</v>
      </c>
      <c r="N577" s="18">
        <f t="shared" si="152"/>
        <v>1</v>
      </c>
      <c r="O577" s="18">
        <f t="shared" si="161"/>
        <v>119868.27472967595</v>
      </c>
      <c r="P577" s="18">
        <f t="shared" si="162"/>
        <v>286164.19429881807</v>
      </c>
      <c r="Q577" s="18">
        <f t="shared" si="153"/>
        <v>166295.9195691421</v>
      </c>
      <c r="R577" s="18">
        <f t="shared" si="154"/>
        <v>0</v>
      </c>
      <c r="S577" s="18">
        <f t="shared" si="155"/>
        <v>0</v>
      </c>
      <c r="T577" s="18">
        <f t="shared" si="156"/>
        <v>0</v>
      </c>
      <c r="U577" s="18">
        <v>0</v>
      </c>
      <c r="V577" s="18"/>
      <c r="W577" s="18"/>
      <c r="X577" s="18">
        <f>76</f>
        <v>76</v>
      </c>
      <c r="Y577" s="18">
        <f t="shared" si="157"/>
        <v>91099.888794553728</v>
      </c>
      <c r="Z577" s="17"/>
      <c r="AA577" s="17"/>
      <c r="AB577" s="17"/>
      <c r="AC577" s="17"/>
      <c r="AD577" s="17"/>
      <c r="AE577" s="17"/>
      <c r="AF577" s="25"/>
      <c r="AT577">
        <f t="shared" si="148"/>
        <v>1</v>
      </c>
    </row>
    <row r="578" spans="1:46" x14ac:dyDescent="0.25">
      <c r="A578" s="3" t="s">
        <v>47</v>
      </c>
      <c r="B578" s="3">
        <v>575</v>
      </c>
      <c r="C578" s="3">
        <v>575</v>
      </c>
      <c r="D578" s="28">
        <f t="shared" si="149"/>
        <v>0</v>
      </c>
      <c r="E578" s="10">
        <v>0</v>
      </c>
      <c r="F578" s="17">
        <f t="shared" si="158"/>
        <v>0</v>
      </c>
      <c r="G578" s="17">
        <f t="shared" si="159"/>
        <v>0</v>
      </c>
      <c r="H578" s="17">
        <f t="shared" si="145"/>
        <v>0</v>
      </c>
      <c r="I578" s="27">
        <f t="shared" si="146"/>
        <v>0</v>
      </c>
      <c r="J578" s="17">
        <f t="shared" si="147"/>
        <v>270.75599999999997</v>
      </c>
      <c r="K578" s="17">
        <f t="shared" si="150"/>
        <v>270.75599999999997</v>
      </c>
      <c r="L578" s="17">
        <f t="shared" si="151"/>
        <v>0</v>
      </c>
      <c r="M578" s="18">
        <f t="shared" si="160"/>
        <v>0</v>
      </c>
      <c r="N578" s="18">
        <f t="shared" si="152"/>
        <v>1</v>
      </c>
      <c r="O578" s="18">
        <f t="shared" si="161"/>
        <v>119868.27472967595</v>
      </c>
      <c r="P578" s="18">
        <f t="shared" si="162"/>
        <v>286434.95029881806</v>
      </c>
      <c r="Q578" s="18">
        <f t="shared" si="153"/>
        <v>166566.6755691421</v>
      </c>
      <c r="R578" s="18">
        <f t="shared" si="154"/>
        <v>0</v>
      </c>
      <c r="S578" s="18">
        <f t="shared" si="155"/>
        <v>0</v>
      </c>
      <c r="T578" s="18">
        <f t="shared" si="156"/>
        <v>0</v>
      </c>
      <c r="U578" s="18">
        <v>0</v>
      </c>
      <c r="V578" s="18"/>
      <c r="W578" s="18"/>
      <c r="X578" s="18">
        <f>76</f>
        <v>76</v>
      </c>
      <c r="Y578" s="18">
        <f t="shared" si="157"/>
        <v>91099.888794553728</v>
      </c>
      <c r="Z578" s="17"/>
      <c r="AA578" s="17"/>
      <c r="AB578" s="17"/>
      <c r="AC578" s="17"/>
      <c r="AD578" s="17"/>
      <c r="AE578" s="17"/>
      <c r="AF578" s="25"/>
      <c r="AT578">
        <f t="shared" si="148"/>
        <v>1</v>
      </c>
    </row>
    <row r="579" spans="1:46" x14ac:dyDescent="0.25">
      <c r="A579" s="3" t="s">
        <v>47</v>
      </c>
      <c r="B579" s="3">
        <v>576</v>
      </c>
      <c r="C579" s="3">
        <v>576</v>
      </c>
      <c r="D579" s="28">
        <f t="shared" si="149"/>
        <v>0</v>
      </c>
      <c r="E579" s="10">
        <v>0</v>
      </c>
      <c r="F579" s="17">
        <f t="shared" si="158"/>
        <v>0</v>
      </c>
      <c r="G579" s="17">
        <f t="shared" si="159"/>
        <v>0</v>
      </c>
      <c r="H579" s="17">
        <f t="shared" ref="H579:H642" si="163">$AC$2*F579</f>
        <v>0</v>
      </c>
      <c r="I579" s="27">
        <f t="shared" ref="I579:I642" si="164">1/2*$Z$2*$AA$2*$AB$2*D579^2</f>
        <v>0</v>
      </c>
      <c r="J579" s="17">
        <f t="shared" ref="J579:J642" si="165">$AC$2*$AE$2*9.81</f>
        <v>270.75599999999997</v>
      </c>
      <c r="K579" s="17">
        <f t="shared" si="150"/>
        <v>270.75599999999997</v>
      </c>
      <c r="L579" s="17">
        <f t="shared" si="151"/>
        <v>0</v>
      </c>
      <c r="M579" s="18">
        <f t="shared" si="160"/>
        <v>0</v>
      </c>
      <c r="N579" s="18">
        <f t="shared" si="152"/>
        <v>1</v>
      </c>
      <c r="O579" s="18">
        <f t="shared" si="161"/>
        <v>119868.27472967595</v>
      </c>
      <c r="P579" s="18">
        <f t="shared" si="162"/>
        <v>286705.70629881806</v>
      </c>
      <c r="Q579" s="18">
        <f t="shared" si="153"/>
        <v>166837.43156914209</v>
      </c>
      <c r="R579" s="18">
        <f t="shared" si="154"/>
        <v>0</v>
      </c>
      <c r="S579" s="18">
        <f t="shared" si="155"/>
        <v>0</v>
      </c>
      <c r="T579" s="18">
        <f t="shared" si="156"/>
        <v>0</v>
      </c>
      <c r="U579" s="18">
        <v>0</v>
      </c>
      <c r="V579" s="18"/>
      <c r="W579" s="18"/>
      <c r="X579" s="18">
        <f>76</f>
        <v>76</v>
      </c>
      <c r="Y579" s="18">
        <f t="shared" si="157"/>
        <v>91099.888794553728</v>
      </c>
      <c r="Z579" s="17"/>
      <c r="AA579" s="17"/>
      <c r="AB579" s="17"/>
      <c r="AC579" s="17"/>
      <c r="AD579" s="17"/>
      <c r="AE579" s="17"/>
      <c r="AF579" s="25"/>
      <c r="AT579">
        <f t="shared" ref="AT579:AT642" si="166">B581-B580</f>
        <v>1</v>
      </c>
    </row>
    <row r="580" spans="1:46" x14ac:dyDescent="0.25">
      <c r="A580" s="3" t="s">
        <v>47</v>
      </c>
      <c r="B580" s="3">
        <v>577</v>
      </c>
      <c r="C580" s="3">
        <v>577</v>
      </c>
      <c r="D580" s="28">
        <f t="shared" ref="D580:D643" si="167">E580/3.6</f>
        <v>0</v>
      </c>
      <c r="E580" s="10">
        <v>0</v>
      </c>
      <c r="F580" s="17">
        <f t="shared" si="158"/>
        <v>0</v>
      </c>
      <c r="G580" s="17">
        <f t="shared" si="159"/>
        <v>0</v>
      </c>
      <c r="H580" s="17">
        <f t="shared" si="163"/>
        <v>0</v>
      </c>
      <c r="I580" s="27">
        <f t="shared" si="164"/>
        <v>0</v>
      </c>
      <c r="J580" s="17">
        <f t="shared" si="165"/>
        <v>270.75599999999997</v>
      </c>
      <c r="K580" s="17">
        <f t="shared" ref="K580:K643" si="168">H580+I580+J580</f>
        <v>270.75599999999997</v>
      </c>
      <c r="L580" s="17">
        <f t="shared" ref="L580:L643" si="169">K580*D580</f>
        <v>0</v>
      </c>
      <c r="M580" s="18">
        <f t="shared" si="160"/>
        <v>0</v>
      </c>
      <c r="N580" s="18">
        <f t="shared" ref="N580:N643" si="170">B581-B580</f>
        <v>1</v>
      </c>
      <c r="O580" s="18">
        <f t="shared" si="161"/>
        <v>119868.27472967595</v>
      </c>
      <c r="P580" s="18">
        <f t="shared" si="162"/>
        <v>286976.46229881805</v>
      </c>
      <c r="Q580" s="18">
        <f t="shared" ref="Q580:Q643" si="171">P580-O580</f>
        <v>167108.18756914209</v>
      </c>
      <c r="R580" s="18">
        <f t="shared" ref="R580:R643" si="172">1/2*$AC$2*D580^2</f>
        <v>0</v>
      </c>
      <c r="S580" s="18">
        <f t="shared" ref="S580:S643" si="173">O581-O580</f>
        <v>0</v>
      </c>
      <c r="T580" s="18">
        <f t="shared" ref="T580:T643" si="174">S580/N580</f>
        <v>0</v>
      </c>
      <c r="U580" s="18">
        <v>0</v>
      </c>
      <c r="V580" s="18"/>
      <c r="W580" s="18"/>
      <c r="X580" s="18">
        <f>76</f>
        <v>76</v>
      </c>
      <c r="Y580" s="18">
        <f t="shared" ref="Y580:Y643" si="175">O580*0.76</f>
        <v>91099.888794553728</v>
      </c>
      <c r="Z580" s="17"/>
      <c r="AA580" s="17"/>
      <c r="AB580" s="17"/>
      <c r="AC580" s="17"/>
      <c r="AD580" s="17"/>
      <c r="AE580" s="17"/>
      <c r="AF580" s="25"/>
      <c r="AT580">
        <f t="shared" si="166"/>
        <v>1</v>
      </c>
    </row>
    <row r="581" spans="1:46" x14ac:dyDescent="0.25">
      <c r="A581" s="3" t="s">
        <v>47</v>
      </c>
      <c r="B581" s="3">
        <v>578</v>
      </c>
      <c r="C581" s="3">
        <v>578</v>
      </c>
      <c r="D581" s="28">
        <f t="shared" si="167"/>
        <v>0</v>
      </c>
      <c r="E581" s="10">
        <v>0</v>
      </c>
      <c r="F581" s="17">
        <f t="shared" ref="F581:F644" si="176">($E582-$E580)/2/3.6</f>
        <v>0</v>
      </c>
      <c r="G581" s="17">
        <f t="shared" ref="G581:G644" si="177">($E582-$E580)/2</f>
        <v>0</v>
      </c>
      <c r="H581" s="17">
        <f t="shared" si="163"/>
        <v>0</v>
      </c>
      <c r="I581" s="27">
        <f t="shared" si="164"/>
        <v>0</v>
      </c>
      <c r="J581" s="17">
        <f t="shared" si="165"/>
        <v>270.75599999999997</v>
      </c>
      <c r="K581" s="17">
        <f t="shared" si="168"/>
        <v>270.75599999999997</v>
      </c>
      <c r="L581" s="17">
        <f t="shared" si="169"/>
        <v>0</v>
      </c>
      <c r="M581" s="18">
        <f t="shared" ref="M581:M644" si="178">L581*B581</f>
        <v>0</v>
      </c>
      <c r="N581" s="18">
        <f t="shared" si="170"/>
        <v>1</v>
      </c>
      <c r="O581" s="18">
        <f t="shared" ref="O581:O644" si="179">O580+IF(K581&lt;0,ABS(K581)*N581,0)</f>
        <v>119868.27472967595</v>
      </c>
      <c r="P581" s="18">
        <f t="shared" ref="P581:P644" si="180">P580+IF(K580&gt;0,K580*N580,0)</f>
        <v>287247.21829881804</v>
      </c>
      <c r="Q581" s="18">
        <f t="shared" si="171"/>
        <v>167378.94356914208</v>
      </c>
      <c r="R581" s="18">
        <f t="shared" si="172"/>
        <v>0</v>
      </c>
      <c r="S581" s="18">
        <f t="shared" si="173"/>
        <v>0</v>
      </c>
      <c r="T581" s="18">
        <f t="shared" si="174"/>
        <v>0</v>
      </c>
      <c r="U581" s="18">
        <v>0</v>
      </c>
      <c r="V581" s="18"/>
      <c r="W581" s="18"/>
      <c r="X581" s="18">
        <f>76</f>
        <v>76</v>
      </c>
      <c r="Y581" s="18">
        <f t="shared" si="175"/>
        <v>91099.888794553728</v>
      </c>
      <c r="Z581" s="17"/>
      <c r="AA581" s="17"/>
      <c r="AB581" s="17"/>
      <c r="AC581" s="17"/>
      <c r="AD581" s="17"/>
      <c r="AE581" s="17"/>
      <c r="AF581" s="25"/>
      <c r="AT581">
        <f t="shared" si="166"/>
        <v>1</v>
      </c>
    </row>
    <row r="582" spans="1:46" x14ac:dyDescent="0.25">
      <c r="A582" s="3" t="s">
        <v>47</v>
      </c>
      <c r="B582" s="3">
        <v>579</v>
      </c>
      <c r="C582" s="3">
        <v>579</v>
      </c>
      <c r="D582" s="28">
        <f t="shared" si="167"/>
        <v>0</v>
      </c>
      <c r="E582" s="10">
        <v>0</v>
      </c>
      <c r="F582" s="17">
        <f t="shared" si="176"/>
        <v>0</v>
      </c>
      <c r="G582" s="17">
        <f t="shared" si="177"/>
        <v>0</v>
      </c>
      <c r="H582" s="17">
        <f t="shared" si="163"/>
        <v>0</v>
      </c>
      <c r="I582" s="27">
        <f t="shared" si="164"/>
        <v>0</v>
      </c>
      <c r="J582" s="17">
        <f t="shared" si="165"/>
        <v>270.75599999999997</v>
      </c>
      <c r="K582" s="17">
        <f t="shared" si="168"/>
        <v>270.75599999999997</v>
      </c>
      <c r="L582" s="17">
        <f t="shared" si="169"/>
        <v>0</v>
      </c>
      <c r="M582" s="18">
        <f t="shared" si="178"/>
        <v>0</v>
      </c>
      <c r="N582" s="18">
        <f t="shared" si="170"/>
        <v>1</v>
      </c>
      <c r="O582" s="18">
        <f t="shared" si="179"/>
        <v>119868.27472967595</v>
      </c>
      <c r="P582" s="18">
        <f t="shared" si="180"/>
        <v>287517.97429881804</v>
      </c>
      <c r="Q582" s="18">
        <f t="shared" si="171"/>
        <v>167649.69956914207</v>
      </c>
      <c r="R582" s="18">
        <f t="shared" si="172"/>
        <v>0</v>
      </c>
      <c r="S582" s="18">
        <f t="shared" si="173"/>
        <v>0</v>
      </c>
      <c r="T582" s="18">
        <f t="shared" si="174"/>
        <v>0</v>
      </c>
      <c r="U582" s="18">
        <v>0</v>
      </c>
      <c r="V582" s="18"/>
      <c r="W582" s="18"/>
      <c r="X582" s="18">
        <f>76</f>
        <v>76</v>
      </c>
      <c r="Y582" s="18">
        <f t="shared" si="175"/>
        <v>91099.888794553728</v>
      </c>
      <c r="Z582" s="17"/>
      <c r="AA582" s="17"/>
      <c r="AB582" s="17"/>
      <c r="AC582" s="17"/>
      <c r="AD582" s="17"/>
      <c r="AE582" s="17"/>
      <c r="AF582" s="25"/>
      <c r="AT582">
        <f t="shared" si="166"/>
        <v>1</v>
      </c>
    </row>
    <row r="583" spans="1:46" x14ac:dyDescent="0.25">
      <c r="A583" s="3" t="s">
        <v>47</v>
      </c>
      <c r="B583" s="3">
        <v>580</v>
      </c>
      <c r="C583" s="3">
        <v>580</v>
      </c>
      <c r="D583" s="28">
        <f t="shared" si="167"/>
        <v>0</v>
      </c>
      <c r="E583" s="10">
        <v>0</v>
      </c>
      <c r="F583" s="17">
        <f t="shared" si="176"/>
        <v>0</v>
      </c>
      <c r="G583" s="17">
        <f t="shared" si="177"/>
        <v>0</v>
      </c>
      <c r="H583" s="17">
        <f t="shared" si="163"/>
        <v>0</v>
      </c>
      <c r="I583" s="27">
        <f t="shared" si="164"/>
        <v>0</v>
      </c>
      <c r="J583" s="17">
        <f t="shared" si="165"/>
        <v>270.75599999999997</v>
      </c>
      <c r="K583" s="17">
        <f t="shared" si="168"/>
        <v>270.75599999999997</v>
      </c>
      <c r="L583" s="17">
        <f t="shared" si="169"/>
        <v>0</v>
      </c>
      <c r="M583" s="18">
        <f t="shared" si="178"/>
        <v>0</v>
      </c>
      <c r="N583" s="18">
        <f t="shared" si="170"/>
        <v>1</v>
      </c>
      <c r="O583" s="18">
        <f t="shared" si="179"/>
        <v>119868.27472967595</v>
      </c>
      <c r="P583" s="18">
        <f t="shared" si="180"/>
        <v>287788.73029881803</v>
      </c>
      <c r="Q583" s="18">
        <f t="shared" si="171"/>
        <v>167920.45556914207</v>
      </c>
      <c r="R583" s="18">
        <f t="shared" si="172"/>
        <v>0</v>
      </c>
      <c r="S583" s="18">
        <f t="shared" si="173"/>
        <v>0</v>
      </c>
      <c r="T583" s="18">
        <f t="shared" si="174"/>
        <v>0</v>
      </c>
      <c r="U583" s="18">
        <v>0</v>
      </c>
      <c r="V583" s="18"/>
      <c r="W583" s="18"/>
      <c r="X583" s="18">
        <f>76</f>
        <v>76</v>
      </c>
      <c r="Y583" s="18">
        <f t="shared" si="175"/>
        <v>91099.888794553728</v>
      </c>
      <c r="Z583" s="17"/>
      <c r="AA583" s="17"/>
      <c r="AB583" s="17"/>
      <c r="AC583" s="17"/>
      <c r="AD583" s="17"/>
      <c r="AE583" s="17"/>
      <c r="AF583" s="25"/>
      <c r="AT583">
        <f t="shared" si="166"/>
        <v>1</v>
      </c>
    </row>
    <row r="584" spans="1:46" x14ac:dyDescent="0.25">
      <c r="A584" s="3" t="s">
        <v>47</v>
      </c>
      <c r="B584" s="3">
        <v>581</v>
      </c>
      <c r="C584" s="3">
        <v>581</v>
      </c>
      <c r="D584" s="28">
        <f t="shared" si="167"/>
        <v>0</v>
      </c>
      <c r="E584" s="10">
        <v>0</v>
      </c>
      <c r="F584" s="17">
        <f t="shared" si="176"/>
        <v>0</v>
      </c>
      <c r="G584" s="17">
        <f t="shared" si="177"/>
        <v>0</v>
      </c>
      <c r="H584" s="17">
        <f t="shared" si="163"/>
        <v>0</v>
      </c>
      <c r="I584" s="27">
        <f t="shared" si="164"/>
        <v>0</v>
      </c>
      <c r="J584" s="17">
        <f t="shared" si="165"/>
        <v>270.75599999999997</v>
      </c>
      <c r="K584" s="17">
        <f t="shared" si="168"/>
        <v>270.75599999999997</v>
      </c>
      <c r="L584" s="17">
        <f t="shared" si="169"/>
        <v>0</v>
      </c>
      <c r="M584" s="18">
        <f t="shared" si="178"/>
        <v>0</v>
      </c>
      <c r="N584" s="18">
        <f t="shared" si="170"/>
        <v>1</v>
      </c>
      <c r="O584" s="18">
        <f t="shared" si="179"/>
        <v>119868.27472967595</v>
      </c>
      <c r="P584" s="18">
        <f t="shared" si="180"/>
        <v>288059.48629881802</v>
      </c>
      <c r="Q584" s="18">
        <f t="shared" si="171"/>
        <v>168191.21156914206</v>
      </c>
      <c r="R584" s="18">
        <f t="shared" si="172"/>
        <v>0</v>
      </c>
      <c r="S584" s="18">
        <f t="shared" si="173"/>
        <v>0</v>
      </c>
      <c r="T584" s="18">
        <f t="shared" si="174"/>
        <v>0</v>
      </c>
      <c r="U584" s="18">
        <v>0</v>
      </c>
      <c r="V584" s="18"/>
      <c r="W584" s="18"/>
      <c r="X584" s="18">
        <f>76</f>
        <v>76</v>
      </c>
      <c r="Y584" s="18">
        <f t="shared" si="175"/>
        <v>91099.888794553728</v>
      </c>
      <c r="Z584" s="17"/>
      <c r="AA584" s="17"/>
      <c r="AB584" s="17"/>
      <c r="AC584" s="17"/>
      <c r="AD584" s="17"/>
      <c r="AE584" s="17"/>
      <c r="AF584" s="25"/>
      <c r="AT584">
        <f t="shared" si="166"/>
        <v>1</v>
      </c>
    </row>
    <row r="585" spans="1:46" x14ac:dyDescent="0.25">
      <c r="A585" s="3" t="s">
        <v>47</v>
      </c>
      <c r="B585" s="3">
        <v>582</v>
      </c>
      <c r="C585" s="3">
        <v>582</v>
      </c>
      <c r="D585" s="28">
        <f t="shared" si="167"/>
        <v>0</v>
      </c>
      <c r="E585" s="10">
        <v>0</v>
      </c>
      <c r="F585" s="17">
        <f t="shared" si="176"/>
        <v>0</v>
      </c>
      <c r="G585" s="17">
        <f t="shared" si="177"/>
        <v>0</v>
      </c>
      <c r="H585" s="17">
        <f t="shared" si="163"/>
        <v>0</v>
      </c>
      <c r="I585" s="27">
        <f t="shared" si="164"/>
        <v>0</v>
      </c>
      <c r="J585" s="17">
        <f t="shared" si="165"/>
        <v>270.75599999999997</v>
      </c>
      <c r="K585" s="17">
        <f t="shared" si="168"/>
        <v>270.75599999999997</v>
      </c>
      <c r="L585" s="17">
        <f t="shared" si="169"/>
        <v>0</v>
      </c>
      <c r="M585" s="18">
        <f t="shared" si="178"/>
        <v>0</v>
      </c>
      <c r="N585" s="18">
        <f t="shared" si="170"/>
        <v>1</v>
      </c>
      <c r="O585" s="18">
        <f t="shared" si="179"/>
        <v>119868.27472967595</v>
      </c>
      <c r="P585" s="18">
        <f t="shared" si="180"/>
        <v>288330.24229881802</v>
      </c>
      <c r="Q585" s="18">
        <f t="shared" si="171"/>
        <v>168461.96756914206</v>
      </c>
      <c r="R585" s="18">
        <f t="shared" si="172"/>
        <v>0</v>
      </c>
      <c r="S585" s="18">
        <f t="shared" si="173"/>
        <v>0</v>
      </c>
      <c r="T585" s="18">
        <f t="shared" si="174"/>
        <v>0</v>
      </c>
      <c r="U585" s="18">
        <v>0</v>
      </c>
      <c r="V585" s="18"/>
      <c r="W585" s="18"/>
      <c r="X585" s="18">
        <f>76</f>
        <v>76</v>
      </c>
      <c r="Y585" s="18">
        <f t="shared" si="175"/>
        <v>91099.888794553728</v>
      </c>
      <c r="Z585" s="17"/>
      <c r="AA585" s="17"/>
      <c r="AB585" s="17"/>
      <c r="AC585" s="17"/>
      <c r="AD585" s="17"/>
      <c r="AE585" s="17"/>
      <c r="AF585" s="25"/>
      <c r="AT585">
        <f t="shared" si="166"/>
        <v>1</v>
      </c>
    </row>
    <row r="586" spans="1:46" x14ac:dyDescent="0.25">
      <c r="A586" s="3" t="s">
        <v>47</v>
      </c>
      <c r="B586" s="3">
        <v>583</v>
      </c>
      <c r="C586" s="3">
        <v>583</v>
      </c>
      <c r="D586" s="28">
        <f t="shared" si="167"/>
        <v>0</v>
      </c>
      <c r="E586" s="10">
        <v>0</v>
      </c>
      <c r="F586" s="17">
        <f t="shared" si="176"/>
        <v>0</v>
      </c>
      <c r="G586" s="17">
        <f t="shared" si="177"/>
        <v>0</v>
      </c>
      <c r="H586" s="17">
        <f t="shared" si="163"/>
        <v>0</v>
      </c>
      <c r="I586" s="27">
        <f t="shared" si="164"/>
        <v>0</v>
      </c>
      <c r="J586" s="17">
        <f t="shared" si="165"/>
        <v>270.75599999999997</v>
      </c>
      <c r="K586" s="17">
        <f t="shared" si="168"/>
        <v>270.75599999999997</v>
      </c>
      <c r="L586" s="17">
        <f t="shared" si="169"/>
        <v>0</v>
      </c>
      <c r="M586" s="18">
        <f t="shared" si="178"/>
        <v>0</v>
      </c>
      <c r="N586" s="18">
        <f t="shared" si="170"/>
        <v>1</v>
      </c>
      <c r="O586" s="18">
        <f t="shared" si="179"/>
        <v>119868.27472967595</v>
      </c>
      <c r="P586" s="18">
        <f t="shared" si="180"/>
        <v>288600.99829881801</v>
      </c>
      <c r="Q586" s="18">
        <f t="shared" si="171"/>
        <v>168732.72356914205</v>
      </c>
      <c r="R586" s="18">
        <f t="shared" si="172"/>
        <v>0</v>
      </c>
      <c r="S586" s="18">
        <f t="shared" si="173"/>
        <v>0</v>
      </c>
      <c r="T586" s="18">
        <f t="shared" si="174"/>
        <v>0</v>
      </c>
      <c r="U586" s="18">
        <v>0</v>
      </c>
      <c r="V586" s="18"/>
      <c r="W586" s="18"/>
      <c r="X586" s="18">
        <f>76</f>
        <v>76</v>
      </c>
      <c r="Y586" s="18">
        <f t="shared" si="175"/>
        <v>91099.888794553728</v>
      </c>
      <c r="Z586" s="17"/>
      <c r="AA586" s="17"/>
      <c r="AB586" s="17"/>
      <c r="AC586" s="17"/>
      <c r="AD586" s="17"/>
      <c r="AE586" s="17"/>
      <c r="AF586" s="25"/>
      <c r="AT586">
        <f t="shared" si="166"/>
        <v>1</v>
      </c>
    </row>
    <row r="587" spans="1:46" x14ac:dyDescent="0.25">
      <c r="A587" s="3" t="s">
        <v>47</v>
      </c>
      <c r="B587" s="3">
        <v>584</v>
      </c>
      <c r="C587" s="3">
        <v>584</v>
      </c>
      <c r="D587" s="28">
        <f t="shared" si="167"/>
        <v>0</v>
      </c>
      <c r="E587" s="10">
        <v>0</v>
      </c>
      <c r="F587" s="17">
        <f t="shared" si="176"/>
        <v>0</v>
      </c>
      <c r="G587" s="17">
        <f t="shared" si="177"/>
        <v>0</v>
      </c>
      <c r="H587" s="17">
        <f t="shared" si="163"/>
        <v>0</v>
      </c>
      <c r="I587" s="27">
        <f t="shared" si="164"/>
        <v>0</v>
      </c>
      <c r="J587" s="17">
        <f t="shared" si="165"/>
        <v>270.75599999999997</v>
      </c>
      <c r="K587" s="17">
        <f t="shared" si="168"/>
        <v>270.75599999999997</v>
      </c>
      <c r="L587" s="17">
        <f t="shared" si="169"/>
        <v>0</v>
      </c>
      <c r="M587" s="18">
        <f t="shared" si="178"/>
        <v>0</v>
      </c>
      <c r="N587" s="18">
        <f t="shared" si="170"/>
        <v>1</v>
      </c>
      <c r="O587" s="18">
        <f t="shared" si="179"/>
        <v>119868.27472967595</v>
      </c>
      <c r="P587" s="18">
        <f t="shared" si="180"/>
        <v>288871.75429881801</v>
      </c>
      <c r="Q587" s="18">
        <f t="shared" si="171"/>
        <v>169003.47956914204</v>
      </c>
      <c r="R587" s="18">
        <f t="shared" si="172"/>
        <v>0</v>
      </c>
      <c r="S587" s="18">
        <f t="shared" si="173"/>
        <v>0</v>
      </c>
      <c r="T587" s="18">
        <f t="shared" si="174"/>
        <v>0</v>
      </c>
      <c r="U587" s="18">
        <v>0</v>
      </c>
      <c r="V587" s="18"/>
      <c r="W587" s="18"/>
      <c r="X587" s="18">
        <f>76</f>
        <v>76</v>
      </c>
      <c r="Y587" s="18">
        <f t="shared" si="175"/>
        <v>91099.888794553728</v>
      </c>
      <c r="Z587" s="17"/>
      <c r="AA587" s="17"/>
      <c r="AB587" s="17"/>
      <c r="AC587" s="17"/>
      <c r="AD587" s="17"/>
      <c r="AE587" s="17"/>
      <c r="AF587" s="25"/>
      <c r="AT587">
        <f t="shared" si="166"/>
        <v>1</v>
      </c>
    </row>
    <row r="588" spans="1:46" x14ac:dyDescent="0.25">
      <c r="A588" s="3" t="s">
        <v>47</v>
      </c>
      <c r="B588" s="3">
        <v>585</v>
      </c>
      <c r="C588" s="3">
        <v>585</v>
      </c>
      <c r="D588" s="28">
        <f t="shared" si="167"/>
        <v>0</v>
      </c>
      <c r="E588" s="10">
        <v>0</v>
      </c>
      <c r="F588" s="17">
        <f t="shared" si="176"/>
        <v>0</v>
      </c>
      <c r="G588" s="17">
        <f t="shared" si="177"/>
        <v>0</v>
      </c>
      <c r="H588" s="17">
        <f t="shared" si="163"/>
        <v>0</v>
      </c>
      <c r="I588" s="27">
        <f t="shared" si="164"/>
        <v>0</v>
      </c>
      <c r="J588" s="17">
        <f t="shared" si="165"/>
        <v>270.75599999999997</v>
      </c>
      <c r="K588" s="17">
        <f t="shared" si="168"/>
        <v>270.75599999999997</v>
      </c>
      <c r="L588" s="17">
        <f t="shared" si="169"/>
        <v>0</v>
      </c>
      <c r="M588" s="18">
        <f t="shared" si="178"/>
        <v>0</v>
      </c>
      <c r="N588" s="18">
        <f t="shared" si="170"/>
        <v>1</v>
      </c>
      <c r="O588" s="18">
        <f t="shared" si="179"/>
        <v>119868.27472967595</v>
      </c>
      <c r="P588" s="18">
        <f t="shared" si="180"/>
        <v>289142.510298818</v>
      </c>
      <c r="Q588" s="18">
        <f t="shared" si="171"/>
        <v>169274.23556914204</v>
      </c>
      <c r="R588" s="18">
        <f t="shared" si="172"/>
        <v>0</v>
      </c>
      <c r="S588" s="18">
        <f t="shared" si="173"/>
        <v>0</v>
      </c>
      <c r="T588" s="18">
        <f t="shared" si="174"/>
        <v>0</v>
      </c>
      <c r="U588" s="18">
        <v>0</v>
      </c>
      <c r="V588" s="18"/>
      <c r="W588" s="18"/>
      <c r="X588" s="18">
        <f>76</f>
        <v>76</v>
      </c>
      <c r="Y588" s="18">
        <f t="shared" si="175"/>
        <v>91099.888794553728</v>
      </c>
      <c r="Z588" s="17"/>
      <c r="AA588" s="17"/>
      <c r="AB588" s="17"/>
      <c r="AC588" s="17"/>
      <c r="AD588" s="17"/>
      <c r="AE588" s="17"/>
      <c r="AF588" s="25"/>
      <c r="AT588">
        <f t="shared" si="166"/>
        <v>1</v>
      </c>
    </row>
    <row r="589" spans="1:46" x14ac:dyDescent="0.25">
      <c r="A589" s="3" t="s">
        <v>47</v>
      </c>
      <c r="B589" s="3">
        <v>586</v>
      </c>
      <c r="C589" s="3">
        <v>586</v>
      </c>
      <c r="D589" s="28">
        <f t="shared" si="167"/>
        <v>0</v>
      </c>
      <c r="E589" s="10">
        <v>0</v>
      </c>
      <c r="F589" s="17">
        <f t="shared" si="176"/>
        <v>0</v>
      </c>
      <c r="G589" s="17">
        <f t="shared" si="177"/>
        <v>0</v>
      </c>
      <c r="H589" s="17">
        <f t="shared" si="163"/>
        <v>0</v>
      </c>
      <c r="I589" s="27">
        <f t="shared" si="164"/>
        <v>0</v>
      </c>
      <c r="J589" s="17">
        <f t="shared" si="165"/>
        <v>270.75599999999997</v>
      </c>
      <c r="K589" s="17">
        <f t="shared" si="168"/>
        <v>270.75599999999997</v>
      </c>
      <c r="L589" s="17">
        <f t="shared" si="169"/>
        <v>0</v>
      </c>
      <c r="M589" s="18">
        <f t="shared" si="178"/>
        <v>0</v>
      </c>
      <c r="N589" s="18">
        <f t="shared" si="170"/>
        <v>1</v>
      </c>
      <c r="O589" s="18">
        <f t="shared" si="179"/>
        <v>119868.27472967595</v>
      </c>
      <c r="P589" s="18">
        <f t="shared" si="180"/>
        <v>289413.26629881799</v>
      </c>
      <c r="Q589" s="18">
        <f t="shared" si="171"/>
        <v>169544.99156914203</v>
      </c>
      <c r="R589" s="18">
        <f t="shared" si="172"/>
        <v>0</v>
      </c>
      <c r="S589" s="18">
        <f t="shared" si="173"/>
        <v>0</v>
      </c>
      <c r="T589" s="18">
        <f t="shared" si="174"/>
        <v>0</v>
      </c>
      <c r="U589" s="18">
        <v>0</v>
      </c>
      <c r="V589" s="18"/>
      <c r="W589" s="18"/>
      <c r="X589" s="18">
        <f>76</f>
        <v>76</v>
      </c>
      <c r="Y589" s="18">
        <f t="shared" si="175"/>
        <v>91099.888794553728</v>
      </c>
      <c r="Z589" s="17"/>
      <c r="AA589" s="17"/>
      <c r="AB589" s="17"/>
      <c r="AC589" s="17"/>
      <c r="AD589" s="17"/>
      <c r="AE589" s="17"/>
      <c r="AF589" s="25"/>
      <c r="AT589">
        <f t="shared" si="166"/>
        <v>1</v>
      </c>
    </row>
    <row r="590" spans="1:46" x14ac:dyDescent="0.25">
      <c r="A590" s="3" t="s">
        <v>47</v>
      </c>
      <c r="B590" s="3">
        <v>587</v>
      </c>
      <c r="C590" s="3">
        <v>587</v>
      </c>
      <c r="D590" s="28">
        <f t="shared" si="167"/>
        <v>0</v>
      </c>
      <c r="E590" s="10">
        <v>0</v>
      </c>
      <c r="F590" s="17">
        <f t="shared" si="176"/>
        <v>0</v>
      </c>
      <c r="G590" s="17">
        <f t="shared" si="177"/>
        <v>0</v>
      </c>
      <c r="H590" s="17">
        <f t="shared" si="163"/>
        <v>0</v>
      </c>
      <c r="I590" s="27">
        <f t="shared" si="164"/>
        <v>0</v>
      </c>
      <c r="J590" s="17">
        <f t="shared" si="165"/>
        <v>270.75599999999997</v>
      </c>
      <c r="K590" s="17">
        <f t="shared" si="168"/>
        <v>270.75599999999997</v>
      </c>
      <c r="L590" s="17">
        <f t="shared" si="169"/>
        <v>0</v>
      </c>
      <c r="M590" s="18">
        <f t="shared" si="178"/>
        <v>0</v>
      </c>
      <c r="N590" s="18">
        <f t="shared" si="170"/>
        <v>1</v>
      </c>
      <c r="O590" s="18">
        <f t="shared" si="179"/>
        <v>119868.27472967595</v>
      </c>
      <c r="P590" s="18">
        <f t="shared" si="180"/>
        <v>289684.02229881799</v>
      </c>
      <c r="Q590" s="18">
        <f t="shared" si="171"/>
        <v>169815.74756914203</v>
      </c>
      <c r="R590" s="18">
        <f t="shared" si="172"/>
        <v>0</v>
      </c>
      <c r="S590" s="18">
        <f t="shared" si="173"/>
        <v>0</v>
      </c>
      <c r="T590" s="18">
        <f t="shared" si="174"/>
        <v>0</v>
      </c>
      <c r="U590" s="18">
        <v>0</v>
      </c>
      <c r="V590" s="18"/>
      <c r="W590" s="18"/>
      <c r="X590" s="18">
        <f>76</f>
        <v>76</v>
      </c>
      <c r="Y590" s="18">
        <f t="shared" si="175"/>
        <v>91099.888794553728</v>
      </c>
      <c r="Z590" s="17"/>
      <c r="AA590" s="17"/>
      <c r="AB590" s="17"/>
      <c r="AC590" s="17"/>
      <c r="AD590" s="17"/>
      <c r="AE590" s="17"/>
      <c r="AF590" s="25"/>
      <c r="AT590">
        <f t="shared" si="166"/>
        <v>1</v>
      </c>
    </row>
    <row r="591" spans="1:46" x14ac:dyDescent="0.25">
      <c r="A591" s="3" t="s">
        <v>47</v>
      </c>
      <c r="B591" s="3">
        <v>588</v>
      </c>
      <c r="C591" s="3">
        <v>588</v>
      </c>
      <c r="D591" s="28">
        <f t="shared" si="167"/>
        <v>0</v>
      </c>
      <c r="E591" s="10">
        <v>0</v>
      </c>
      <c r="F591" s="17">
        <f t="shared" si="176"/>
        <v>0</v>
      </c>
      <c r="G591" s="17">
        <f t="shared" si="177"/>
        <v>0</v>
      </c>
      <c r="H591" s="17">
        <f t="shared" si="163"/>
        <v>0</v>
      </c>
      <c r="I591" s="27">
        <f t="shared" si="164"/>
        <v>0</v>
      </c>
      <c r="J591" s="17">
        <f t="shared" si="165"/>
        <v>270.75599999999997</v>
      </c>
      <c r="K591" s="17">
        <f t="shared" si="168"/>
        <v>270.75599999999997</v>
      </c>
      <c r="L591" s="17">
        <f t="shared" si="169"/>
        <v>0</v>
      </c>
      <c r="M591" s="18">
        <f t="shared" si="178"/>
        <v>0</v>
      </c>
      <c r="N591" s="18">
        <f t="shared" si="170"/>
        <v>1</v>
      </c>
      <c r="O591" s="18">
        <f t="shared" si="179"/>
        <v>119868.27472967595</v>
      </c>
      <c r="P591" s="18">
        <f t="shared" si="180"/>
        <v>289954.77829881798</v>
      </c>
      <c r="Q591" s="18">
        <f t="shared" si="171"/>
        <v>170086.50356914202</v>
      </c>
      <c r="R591" s="18">
        <f t="shared" si="172"/>
        <v>0</v>
      </c>
      <c r="S591" s="18">
        <f t="shared" si="173"/>
        <v>0</v>
      </c>
      <c r="T591" s="18">
        <f t="shared" si="174"/>
        <v>0</v>
      </c>
      <c r="U591" s="18">
        <v>0</v>
      </c>
      <c r="V591" s="18"/>
      <c r="W591" s="18"/>
      <c r="X591" s="18">
        <f>76</f>
        <v>76</v>
      </c>
      <c r="Y591" s="18">
        <f t="shared" si="175"/>
        <v>91099.888794553728</v>
      </c>
      <c r="Z591" s="17"/>
      <c r="AA591" s="17"/>
      <c r="AB591" s="17"/>
      <c r="AC591" s="17"/>
      <c r="AD591" s="17"/>
      <c r="AE591" s="17"/>
      <c r="AF591" s="25"/>
      <c r="AT591">
        <f t="shared" si="166"/>
        <v>1</v>
      </c>
    </row>
    <row r="592" spans="1:46" x14ac:dyDescent="0.25">
      <c r="A592" s="3" t="s">
        <v>47</v>
      </c>
      <c r="B592" s="3">
        <v>589</v>
      </c>
      <c r="C592" s="3">
        <v>589</v>
      </c>
      <c r="D592" s="28">
        <f t="shared" si="167"/>
        <v>0</v>
      </c>
      <c r="E592" s="10">
        <v>0</v>
      </c>
      <c r="F592" s="17">
        <f t="shared" si="176"/>
        <v>0</v>
      </c>
      <c r="G592" s="17">
        <f t="shared" si="177"/>
        <v>0</v>
      </c>
      <c r="H592" s="17">
        <f t="shared" si="163"/>
        <v>0</v>
      </c>
      <c r="I592" s="27">
        <f t="shared" si="164"/>
        <v>0</v>
      </c>
      <c r="J592" s="17">
        <f t="shared" si="165"/>
        <v>270.75599999999997</v>
      </c>
      <c r="K592" s="17">
        <f t="shared" si="168"/>
        <v>270.75599999999997</v>
      </c>
      <c r="L592" s="17">
        <f t="shared" si="169"/>
        <v>0</v>
      </c>
      <c r="M592" s="18">
        <f t="shared" si="178"/>
        <v>0</v>
      </c>
      <c r="N592" s="18">
        <f t="shared" si="170"/>
        <v>1</v>
      </c>
      <c r="O592" s="18">
        <f t="shared" si="179"/>
        <v>119868.27472967595</v>
      </c>
      <c r="P592" s="18">
        <f t="shared" si="180"/>
        <v>290225.53429881798</v>
      </c>
      <c r="Q592" s="18">
        <f t="shared" si="171"/>
        <v>170357.25956914201</v>
      </c>
      <c r="R592" s="18">
        <f t="shared" si="172"/>
        <v>0</v>
      </c>
      <c r="S592" s="18">
        <f t="shared" si="173"/>
        <v>0</v>
      </c>
      <c r="T592" s="18">
        <f t="shared" si="174"/>
        <v>0</v>
      </c>
      <c r="U592" s="18">
        <v>0</v>
      </c>
      <c r="V592" s="18"/>
      <c r="W592" s="18"/>
      <c r="X592" s="18">
        <f>76</f>
        <v>76</v>
      </c>
      <c r="Y592" s="18">
        <f t="shared" si="175"/>
        <v>91099.888794553728</v>
      </c>
      <c r="Z592" s="17"/>
      <c r="AA592" s="17"/>
      <c r="AB592" s="17"/>
      <c r="AC592" s="17"/>
      <c r="AD592" s="17"/>
      <c r="AE592" s="17"/>
      <c r="AF592" s="25"/>
      <c r="AT592">
        <f t="shared" si="166"/>
        <v>1</v>
      </c>
    </row>
    <row r="593" spans="1:46" x14ac:dyDescent="0.25">
      <c r="A593" s="4" t="s">
        <v>52</v>
      </c>
      <c r="B593" s="4">
        <v>590</v>
      </c>
      <c r="C593" s="4">
        <v>1</v>
      </c>
      <c r="D593" s="28">
        <f t="shared" si="167"/>
        <v>0</v>
      </c>
      <c r="E593" s="11">
        <v>0</v>
      </c>
      <c r="F593" s="17">
        <f t="shared" si="176"/>
        <v>0</v>
      </c>
      <c r="G593" s="17">
        <f t="shared" si="177"/>
        <v>0</v>
      </c>
      <c r="H593" s="17">
        <f t="shared" si="163"/>
        <v>0</v>
      </c>
      <c r="I593" s="27">
        <f t="shared" si="164"/>
        <v>0</v>
      </c>
      <c r="J593" s="17">
        <f t="shared" si="165"/>
        <v>270.75599999999997</v>
      </c>
      <c r="K593" s="17">
        <f t="shared" si="168"/>
        <v>270.75599999999997</v>
      </c>
      <c r="L593" s="17">
        <f t="shared" si="169"/>
        <v>0</v>
      </c>
      <c r="M593" s="18">
        <f t="shared" si="178"/>
        <v>0</v>
      </c>
      <c r="N593" s="18">
        <f t="shared" si="170"/>
        <v>1</v>
      </c>
      <c r="O593" s="18">
        <f t="shared" si="179"/>
        <v>119868.27472967595</v>
      </c>
      <c r="P593" s="18">
        <f t="shared" si="180"/>
        <v>290496.29029881797</v>
      </c>
      <c r="Q593" s="18">
        <f t="shared" si="171"/>
        <v>170628.01556914201</v>
      </c>
      <c r="R593" s="18">
        <f t="shared" si="172"/>
        <v>0</v>
      </c>
      <c r="S593" s="18">
        <f t="shared" si="173"/>
        <v>0</v>
      </c>
      <c r="T593" s="18">
        <f t="shared" si="174"/>
        <v>0</v>
      </c>
      <c r="U593" s="18">
        <v>0</v>
      </c>
      <c r="V593" s="18"/>
      <c r="W593" s="18"/>
      <c r="X593" s="18">
        <f>76</f>
        <v>76</v>
      </c>
      <c r="Y593" s="18">
        <f t="shared" si="175"/>
        <v>91099.888794553728</v>
      </c>
      <c r="Z593" s="17"/>
      <c r="AA593" s="17"/>
      <c r="AB593" s="17"/>
      <c r="AC593" s="17"/>
      <c r="AD593" s="17"/>
      <c r="AE593" s="17"/>
      <c r="AF593" s="25"/>
      <c r="AT593">
        <f t="shared" si="166"/>
        <v>1</v>
      </c>
    </row>
    <row r="594" spans="1:46" x14ac:dyDescent="0.25">
      <c r="A594" s="4" t="s">
        <v>52</v>
      </c>
      <c r="B594" s="4">
        <v>591</v>
      </c>
      <c r="C594" s="4">
        <v>2</v>
      </c>
      <c r="D594" s="28">
        <f t="shared" si="167"/>
        <v>0</v>
      </c>
      <c r="E594" s="11">
        <v>0</v>
      </c>
      <c r="F594" s="17">
        <f t="shared" si="176"/>
        <v>0</v>
      </c>
      <c r="G594" s="17">
        <f t="shared" si="177"/>
        <v>0</v>
      </c>
      <c r="H594" s="17">
        <f t="shared" si="163"/>
        <v>0</v>
      </c>
      <c r="I594" s="27">
        <f t="shared" si="164"/>
        <v>0</v>
      </c>
      <c r="J594" s="17">
        <f t="shared" si="165"/>
        <v>270.75599999999997</v>
      </c>
      <c r="K594" s="17">
        <f t="shared" si="168"/>
        <v>270.75599999999997</v>
      </c>
      <c r="L594" s="17">
        <f t="shared" si="169"/>
        <v>0</v>
      </c>
      <c r="M594" s="18">
        <f t="shared" si="178"/>
        <v>0</v>
      </c>
      <c r="N594" s="18">
        <f t="shared" si="170"/>
        <v>1</v>
      </c>
      <c r="O594" s="18">
        <f t="shared" si="179"/>
        <v>119868.27472967595</v>
      </c>
      <c r="P594" s="18">
        <f t="shared" si="180"/>
        <v>290767.04629881796</v>
      </c>
      <c r="Q594" s="18">
        <f t="shared" si="171"/>
        <v>170898.771569142</v>
      </c>
      <c r="R594" s="18">
        <f t="shared" si="172"/>
        <v>0</v>
      </c>
      <c r="S594" s="18">
        <f t="shared" si="173"/>
        <v>0</v>
      </c>
      <c r="T594" s="18">
        <f t="shared" si="174"/>
        <v>0</v>
      </c>
      <c r="U594" s="18">
        <v>0</v>
      </c>
      <c r="V594" s="18"/>
      <c r="W594" s="18"/>
      <c r="X594" s="18">
        <f>76</f>
        <v>76</v>
      </c>
      <c r="Y594" s="18">
        <f t="shared" si="175"/>
        <v>91099.888794553728</v>
      </c>
      <c r="Z594" s="17"/>
      <c r="AA594" s="17"/>
      <c r="AB594" s="17"/>
      <c r="AC594" s="17"/>
      <c r="AD594" s="17"/>
      <c r="AE594" s="17"/>
      <c r="AF594" s="25"/>
      <c r="AT594">
        <f t="shared" si="166"/>
        <v>1</v>
      </c>
    </row>
    <row r="595" spans="1:46" x14ac:dyDescent="0.25">
      <c r="A595" s="4" t="s">
        <v>52</v>
      </c>
      <c r="B595" s="4">
        <v>592</v>
      </c>
      <c r="C595" s="4">
        <v>3</v>
      </c>
      <c r="D595" s="28">
        <f t="shared" si="167"/>
        <v>0</v>
      </c>
      <c r="E595" s="11">
        <v>0</v>
      </c>
      <c r="F595" s="17">
        <f t="shared" si="176"/>
        <v>0</v>
      </c>
      <c r="G595" s="17">
        <f t="shared" si="177"/>
        <v>0</v>
      </c>
      <c r="H595" s="17">
        <f t="shared" si="163"/>
        <v>0</v>
      </c>
      <c r="I595" s="27">
        <f t="shared" si="164"/>
        <v>0</v>
      </c>
      <c r="J595" s="17">
        <f t="shared" si="165"/>
        <v>270.75599999999997</v>
      </c>
      <c r="K595" s="17">
        <f t="shared" si="168"/>
        <v>270.75599999999997</v>
      </c>
      <c r="L595" s="17">
        <f t="shared" si="169"/>
        <v>0</v>
      </c>
      <c r="M595" s="18">
        <f t="shared" si="178"/>
        <v>0</v>
      </c>
      <c r="N595" s="18">
        <f t="shared" si="170"/>
        <v>1</v>
      </c>
      <c r="O595" s="18">
        <f t="shared" si="179"/>
        <v>119868.27472967595</v>
      </c>
      <c r="P595" s="18">
        <f t="shared" si="180"/>
        <v>291037.80229881796</v>
      </c>
      <c r="Q595" s="18">
        <f t="shared" si="171"/>
        <v>171169.527569142</v>
      </c>
      <c r="R595" s="18">
        <f t="shared" si="172"/>
        <v>0</v>
      </c>
      <c r="S595" s="18">
        <f t="shared" si="173"/>
        <v>0</v>
      </c>
      <c r="T595" s="18">
        <f t="shared" si="174"/>
        <v>0</v>
      </c>
      <c r="U595" s="18">
        <v>0</v>
      </c>
      <c r="V595" s="18"/>
      <c r="W595" s="18"/>
      <c r="X595" s="18">
        <f>76</f>
        <v>76</v>
      </c>
      <c r="Y595" s="18">
        <f t="shared" si="175"/>
        <v>91099.888794553728</v>
      </c>
      <c r="Z595" s="17"/>
      <c r="AA595" s="17"/>
      <c r="AB595" s="17"/>
      <c r="AC595" s="17"/>
      <c r="AD595" s="17"/>
      <c r="AE595" s="17"/>
      <c r="AF595" s="25"/>
      <c r="AT595">
        <f t="shared" si="166"/>
        <v>1</v>
      </c>
    </row>
    <row r="596" spans="1:46" x14ac:dyDescent="0.25">
      <c r="A596" s="4" t="s">
        <v>52</v>
      </c>
      <c r="B596" s="4">
        <v>593</v>
      </c>
      <c r="C596" s="4">
        <v>4</v>
      </c>
      <c r="D596" s="28">
        <f t="shared" si="167"/>
        <v>0</v>
      </c>
      <c r="E596" s="11">
        <v>0</v>
      </c>
      <c r="F596" s="17">
        <f t="shared" si="176"/>
        <v>0</v>
      </c>
      <c r="G596" s="17">
        <f t="shared" si="177"/>
        <v>0</v>
      </c>
      <c r="H596" s="17">
        <f t="shared" si="163"/>
        <v>0</v>
      </c>
      <c r="I596" s="27">
        <f t="shared" si="164"/>
        <v>0</v>
      </c>
      <c r="J596" s="17">
        <f t="shared" si="165"/>
        <v>270.75599999999997</v>
      </c>
      <c r="K596" s="17">
        <f t="shared" si="168"/>
        <v>270.75599999999997</v>
      </c>
      <c r="L596" s="17">
        <f t="shared" si="169"/>
        <v>0</v>
      </c>
      <c r="M596" s="18">
        <f t="shared" si="178"/>
        <v>0</v>
      </c>
      <c r="N596" s="18">
        <f t="shared" si="170"/>
        <v>1</v>
      </c>
      <c r="O596" s="18">
        <f t="shared" si="179"/>
        <v>119868.27472967595</v>
      </c>
      <c r="P596" s="18">
        <f t="shared" si="180"/>
        <v>291308.55829881795</v>
      </c>
      <c r="Q596" s="18">
        <f t="shared" si="171"/>
        <v>171440.28356914199</v>
      </c>
      <c r="R596" s="18">
        <f t="shared" si="172"/>
        <v>0</v>
      </c>
      <c r="S596" s="18">
        <f t="shared" si="173"/>
        <v>0</v>
      </c>
      <c r="T596" s="18">
        <f t="shared" si="174"/>
        <v>0</v>
      </c>
      <c r="U596" s="18">
        <v>0</v>
      </c>
      <c r="V596" s="18"/>
      <c r="W596" s="18"/>
      <c r="X596" s="18">
        <f>76</f>
        <v>76</v>
      </c>
      <c r="Y596" s="18">
        <f t="shared" si="175"/>
        <v>91099.888794553728</v>
      </c>
      <c r="Z596" s="17"/>
      <c r="AA596" s="17"/>
      <c r="AB596" s="17"/>
      <c r="AC596" s="17"/>
      <c r="AD596" s="17"/>
      <c r="AE596" s="17"/>
      <c r="AF596" s="25"/>
      <c r="AT596">
        <f t="shared" si="166"/>
        <v>1</v>
      </c>
    </row>
    <row r="597" spans="1:46" x14ac:dyDescent="0.25">
      <c r="A597" s="4" t="s">
        <v>52</v>
      </c>
      <c r="B597" s="4">
        <v>594</v>
      </c>
      <c r="C597" s="4">
        <v>5</v>
      </c>
      <c r="D597" s="28">
        <f t="shared" si="167"/>
        <v>0</v>
      </c>
      <c r="E597" s="11">
        <v>0</v>
      </c>
      <c r="F597" s="17">
        <f t="shared" si="176"/>
        <v>0</v>
      </c>
      <c r="G597" s="17">
        <f t="shared" si="177"/>
        <v>0</v>
      </c>
      <c r="H597" s="17">
        <f t="shared" si="163"/>
        <v>0</v>
      </c>
      <c r="I597" s="27">
        <f t="shared" si="164"/>
        <v>0</v>
      </c>
      <c r="J597" s="17">
        <f t="shared" si="165"/>
        <v>270.75599999999997</v>
      </c>
      <c r="K597" s="17">
        <f t="shared" si="168"/>
        <v>270.75599999999997</v>
      </c>
      <c r="L597" s="17">
        <f t="shared" si="169"/>
        <v>0</v>
      </c>
      <c r="M597" s="18">
        <f t="shared" si="178"/>
        <v>0</v>
      </c>
      <c r="N597" s="18">
        <f t="shared" si="170"/>
        <v>1</v>
      </c>
      <c r="O597" s="18">
        <f t="shared" si="179"/>
        <v>119868.27472967595</v>
      </c>
      <c r="P597" s="18">
        <f t="shared" si="180"/>
        <v>291579.31429881795</v>
      </c>
      <c r="Q597" s="18">
        <f t="shared" si="171"/>
        <v>171711.03956914198</v>
      </c>
      <c r="R597" s="18">
        <f t="shared" si="172"/>
        <v>0</v>
      </c>
      <c r="S597" s="18">
        <f t="shared" si="173"/>
        <v>0</v>
      </c>
      <c r="T597" s="18">
        <f t="shared" si="174"/>
        <v>0</v>
      </c>
      <c r="U597" s="18">
        <v>0</v>
      </c>
      <c r="V597" s="18"/>
      <c r="W597" s="18"/>
      <c r="X597" s="18">
        <f>76</f>
        <v>76</v>
      </c>
      <c r="Y597" s="18">
        <f t="shared" si="175"/>
        <v>91099.888794553728</v>
      </c>
      <c r="Z597" s="17"/>
      <c r="AA597" s="17"/>
      <c r="AB597" s="17"/>
      <c r="AC597" s="17"/>
      <c r="AD597" s="17"/>
      <c r="AE597" s="17"/>
      <c r="AF597" s="25"/>
      <c r="AT597">
        <f t="shared" si="166"/>
        <v>1</v>
      </c>
    </row>
    <row r="598" spans="1:46" x14ac:dyDescent="0.25">
      <c r="A598" s="4" t="s">
        <v>52</v>
      </c>
      <c r="B598" s="4">
        <v>595</v>
      </c>
      <c r="C598" s="4">
        <v>6</v>
      </c>
      <c r="D598" s="28">
        <f t="shared" si="167"/>
        <v>0</v>
      </c>
      <c r="E598" s="11">
        <v>0</v>
      </c>
      <c r="F598" s="17">
        <f t="shared" si="176"/>
        <v>0</v>
      </c>
      <c r="G598" s="17">
        <f t="shared" si="177"/>
        <v>0</v>
      </c>
      <c r="H598" s="17">
        <f t="shared" si="163"/>
        <v>0</v>
      </c>
      <c r="I598" s="27">
        <f t="shared" si="164"/>
        <v>0</v>
      </c>
      <c r="J598" s="17">
        <f t="shared" si="165"/>
        <v>270.75599999999997</v>
      </c>
      <c r="K598" s="17">
        <f t="shared" si="168"/>
        <v>270.75599999999997</v>
      </c>
      <c r="L598" s="17">
        <f t="shared" si="169"/>
        <v>0</v>
      </c>
      <c r="M598" s="18">
        <f t="shared" si="178"/>
        <v>0</v>
      </c>
      <c r="N598" s="18">
        <f t="shared" si="170"/>
        <v>1</v>
      </c>
      <c r="O598" s="18">
        <f t="shared" si="179"/>
        <v>119868.27472967595</v>
      </c>
      <c r="P598" s="18">
        <f t="shared" si="180"/>
        <v>291850.07029881794</v>
      </c>
      <c r="Q598" s="18">
        <f t="shared" si="171"/>
        <v>171981.79556914198</v>
      </c>
      <c r="R598" s="18">
        <f t="shared" si="172"/>
        <v>0</v>
      </c>
      <c r="S598" s="18">
        <f t="shared" si="173"/>
        <v>0</v>
      </c>
      <c r="T598" s="18">
        <f t="shared" si="174"/>
        <v>0</v>
      </c>
      <c r="U598" s="18">
        <v>0</v>
      </c>
      <c r="V598" s="18"/>
      <c r="W598" s="18"/>
      <c r="X598" s="18">
        <f>76</f>
        <v>76</v>
      </c>
      <c r="Y598" s="18">
        <f t="shared" si="175"/>
        <v>91099.888794553728</v>
      </c>
      <c r="Z598" s="17"/>
      <c r="AA598" s="17"/>
      <c r="AB598" s="17"/>
      <c r="AC598" s="17"/>
      <c r="AD598" s="17"/>
      <c r="AE598" s="17"/>
      <c r="AF598" s="25"/>
      <c r="AT598">
        <f t="shared" si="166"/>
        <v>1</v>
      </c>
    </row>
    <row r="599" spans="1:46" x14ac:dyDescent="0.25">
      <c r="A599" s="4" t="s">
        <v>52</v>
      </c>
      <c r="B599" s="4">
        <v>596</v>
      </c>
      <c r="C599" s="4">
        <v>7</v>
      </c>
      <c r="D599" s="28">
        <f t="shared" si="167"/>
        <v>0</v>
      </c>
      <c r="E599" s="11">
        <v>0</v>
      </c>
      <c r="F599" s="17">
        <f t="shared" si="176"/>
        <v>0</v>
      </c>
      <c r="G599" s="17">
        <f t="shared" si="177"/>
        <v>0</v>
      </c>
      <c r="H599" s="17">
        <f t="shared" si="163"/>
        <v>0</v>
      </c>
      <c r="I599" s="27">
        <f t="shared" si="164"/>
        <v>0</v>
      </c>
      <c r="J599" s="17">
        <f t="shared" si="165"/>
        <v>270.75599999999997</v>
      </c>
      <c r="K599" s="17">
        <f t="shared" si="168"/>
        <v>270.75599999999997</v>
      </c>
      <c r="L599" s="17">
        <f t="shared" si="169"/>
        <v>0</v>
      </c>
      <c r="M599" s="18">
        <f t="shared" si="178"/>
        <v>0</v>
      </c>
      <c r="N599" s="18">
        <f t="shared" si="170"/>
        <v>1</v>
      </c>
      <c r="O599" s="18">
        <f t="shared" si="179"/>
        <v>119868.27472967595</v>
      </c>
      <c r="P599" s="18">
        <f t="shared" si="180"/>
        <v>292120.82629881793</v>
      </c>
      <c r="Q599" s="18">
        <f t="shared" si="171"/>
        <v>172252.55156914197</v>
      </c>
      <c r="R599" s="18">
        <f t="shared" si="172"/>
        <v>0</v>
      </c>
      <c r="S599" s="18">
        <f t="shared" si="173"/>
        <v>0</v>
      </c>
      <c r="T599" s="18">
        <f t="shared" si="174"/>
        <v>0</v>
      </c>
      <c r="U599" s="18">
        <v>0</v>
      </c>
      <c r="V599" s="18"/>
      <c r="W599" s="18"/>
      <c r="X599" s="18">
        <f>76</f>
        <v>76</v>
      </c>
      <c r="Y599" s="18">
        <f t="shared" si="175"/>
        <v>91099.888794553728</v>
      </c>
      <c r="Z599" s="17"/>
      <c r="AA599" s="17"/>
      <c r="AB599" s="17"/>
      <c r="AC599" s="17"/>
      <c r="AD599" s="17"/>
      <c r="AE599" s="17"/>
      <c r="AF599" s="25"/>
      <c r="AT599">
        <f t="shared" si="166"/>
        <v>1</v>
      </c>
    </row>
    <row r="600" spans="1:46" x14ac:dyDescent="0.25">
      <c r="A600" s="4" t="s">
        <v>52</v>
      </c>
      <c r="B600" s="4">
        <v>597</v>
      </c>
      <c r="C600" s="4">
        <v>8</v>
      </c>
      <c r="D600" s="28">
        <f t="shared" si="167"/>
        <v>0</v>
      </c>
      <c r="E600" s="11">
        <v>0</v>
      </c>
      <c r="F600" s="17">
        <f t="shared" si="176"/>
        <v>0</v>
      </c>
      <c r="G600" s="17">
        <f t="shared" si="177"/>
        <v>0</v>
      </c>
      <c r="H600" s="17">
        <f t="shared" si="163"/>
        <v>0</v>
      </c>
      <c r="I600" s="27">
        <f t="shared" si="164"/>
        <v>0</v>
      </c>
      <c r="J600" s="17">
        <f t="shared" si="165"/>
        <v>270.75599999999997</v>
      </c>
      <c r="K600" s="17">
        <f t="shared" si="168"/>
        <v>270.75599999999997</v>
      </c>
      <c r="L600" s="17">
        <f t="shared" si="169"/>
        <v>0</v>
      </c>
      <c r="M600" s="18">
        <f t="shared" si="178"/>
        <v>0</v>
      </c>
      <c r="N600" s="18">
        <f t="shared" si="170"/>
        <v>1</v>
      </c>
      <c r="O600" s="18">
        <f t="shared" si="179"/>
        <v>119868.27472967595</v>
      </c>
      <c r="P600" s="18">
        <f t="shared" si="180"/>
        <v>292391.58229881793</v>
      </c>
      <c r="Q600" s="18">
        <f t="shared" si="171"/>
        <v>172523.30756914197</v>
      </c>
      <c r="R600" s="18">
        <f t="shared" si="172"/>
        <v>0</v>
      </c>
      <c r="S600" s="18">
        <f t="shared" si="173"/>
        <v>0</v>
      </c>
      <c r="T600" s="18">
        <f t="shared" si="174"/>
        <v>0</v>
      </c>
      <c r="U600" s="18">
        <v>0</v>
      </c>
      <c r="V600" s="18"/>
      <c r="W600" s="18"/>
      <c r="X600" s="18">
        <f>76</f>
        <v>76</v>
      </c>
      <c r="Y600" s="18">
        <f t="shared" si="175"/>
        <v>91099.888794553728</v>
      </c>
      <c r="Z600" s="17"/>
      <c r="AA600" s="17"/>
      <c r="AB600" s="17"/>
      <c r="AC600" s="17"/>
      <c r="AD600" s="17"/>
      <c r="AE600" s="17"/>
      <c r="AF600" s="25"/>
      <c r="AT600">
        <f t="shared" si="166"/>
        <v>1</v>
      </c>
    </row>
    <row r="601" spans="1:46" x14ac:dyDescent="0.25">
      <c r="A601" s="4" t="s">
        <v>52</v>
      </c>
      <c r="B601" s="4">
        <v>598</v>
      </c>
      <c r="C601" s="4">
        <v>9</v>
      </c>
      <c r="D601" s="28">
        <f t="shared" si="167"/>
        <v>0</v>
      </c>
      <c r="E601" s="11">
        <v>0</v>
      </c>
      <c r="F601" s="17">
        <f t="shared" si="176"/>
        <v>0</v>
      </c>
      <c r="G601" s="17">
        <f t="shared" si="177"/>
        <v>0</v>
      </c>
      <c r="H601" s="17">
        <f t="shared" si="163"/>
        <v>0</v>
      </c>
      <c r="I601" s="27">
        <f t="shared" si="164"/>
        <v>0</v>
      </c>
      <c r="J601" s="17">
        <f t="shared" si="165"/>
        <v>270.75599999999997</v>
      </c>
      <c r="K601" s="17">
        <f t="shared" si="168"/>
        <v>270.75599999999997</v>
      </c>
      <c r="L601" s="17">
        <f t="shared" si="169"/>
        <v>0</v>
      </c>
      <c r="M601" s="18">
        <f t="shared" si="178"/>
        <v>0</v>
      </c>
      <c r="N601" s="18">
        <f t="shared" si="170"/>
        <v>1</v>
      </c>
      <c r="O601" s="18">
        <f t="shared" si="179"/>
        <v>119868.27472967595</v>
      </c>
      <c r="P601" s="18">
        <f t="shared" si="180"/>
        <v>292662.33829881792</v>
      </c>
      <c r="Q601" s="18">
        <f t="shared" si="171"/>
        <v>172794.06356914196</v>
      </c>
      <c r="R601" s="18">
        <f t="shared" si="172"/>
        <v>0</v>
      </c>
      <c r="S601" s="18">
        <f t="shared" si="173"/>
        <v>0</v>
      </c>
      <c r="T601" s="18">
        <f t="shared" si="174"/>
        <v>0</v>
      </c>
      <c r="U601" s="18">
        <v>0</v>
      </c>
      <c r="V601" s="18"/>
      <c r="W601" s="18"/>
      <c r="X601" s="18">
        <f>76</f>
        <v>76</v>
      </c>
      <c r="Y601" s="18">
        <f t="shared" si="175"/>
        <v>91099.888794553728</v>
      </c>
      <c r="Z601" s="17"/>
      <c r="AA601" s="17"/>
      <c r="AB601" s="17"/>
      <c r="AC601" s="17"/>
      <c r="AD601" s="17"/>
      <c r="AE601" s="17"/>
      <c r="AF601" s="25"/>
      <c r="AT601">
        <f t="shared" si="166"/>
        <v>1</v>
      </c>
    </row>
    <row r="602" spans="1:46" x14ac:dyDescent="0.25">
      <c r="A602" s="4" t="s">
        <v>52</v>
      </c>
      <c r="B602" s="4">
        <v>599</v>
      </c>
      <c r="C602" s="4">
        <v>10</v>
      </c>
      <c r="D602" s="28">
        <f t="shared" si="167"/>
        <v>0</v>
      </c>
      <c r="E602" s="11">
        <v>0</v>
      </c>
      <c r="F602" s="17">
        <f t="shared" si="176"/>
        <v>0</v>
      </c>
      <c r="G602" s="17">
        <f t="shared" si="177"/>
        <v>0</v>
      </c>
      <c r="H602" s="17">
        <f t="shared" si="163"/>
        <v>0</v>
      </c>
      <c r="I602" s="27">
        <f t="shared" si="164"/>
        <v>0</v>
      </c>
      <c r="J602" s="17">
        <f t="shared" si="165"/>
        <v>270.75599999999997</v>
      </c>
      <c r="K602" s="17">
        <f t="shared" si="168"/>
        <v>270.75599999999997</v>
      </c>
      <c r="L602" s="17">
        <f t="shared" si="169"/>
        <v>0</v>
      </c>
      <c r="M602" s="18">
        <f t="shared" si="178"/>
        <v>0</v>
      </c>
      <c r="N602" s="18">
        <f t="shared" si="170"/>
        <v>1</v>
      </c>
      <c r="O602" s="18">
        <f t="shared" si="179"/>
        <v>119868.27472967595</v>
      </c>
      <c r="P602" s="18">
        <f t="shared" si="180"/>
        <v>292933.09429881792</v>
      </c>
      <c r="Q602" s="18">
        <f t="shared" si="171"/>
        <v>173064.81956914195</v>
      </c>
      <c r="R602" s="18">
        <f t="shared" si="172"/>
        <v>0</v>
      </c>
      <c r="S602" s="18">
        <f t="shared" si="173"/>
        <v>0</v>
      </c>
      <c r="T602" s="18">
        <f t="shared" si="174"/>
        <v>0</v>
      </c>
      <c r="U602" s="18">
        <v>0</v>
      </c>
      <c r="V602" s="18"/>
      <c r="W602" s="18"/>
      <c r="X602" s="18">
        <f>76</f>
        <v>76</v>
      </c>
      <c r="Y602" s="18">
        <f t="shared" si="175"/>
        <v>91099.888794553728</v>
      </c>
      <c r="Z602" s="17"/>
      <c r="AA602" s="17"/>
      <c r="AB602" s="17"/>
      <c r="AC602" s="17"/>
      <c r="AD602" s="17"/>
      <c r="AE602" s="17"/>
      <c r="AF602" s="25"/>
      <c r="AT602">
        <f t="shared" si="166"/>
        <v>1</v>
      </c>
    </row>
    <row r="603" spans="1:46" x14ac:dyDescent="0.25">
      <c r="A603" s="4" t="s">
        <v>52</v>
      </c>
      <c r="B603" s="4">
        <v>600</v>
      </c>
      <c r="C603" s="4">
        <v>11</v>
      </c>
      <c r="D603" s="28">
        <f t="shared" si="167"/>
        <v>0</v>
      </c>
      <c r="E603" s="11">
        <v>0</v>
      </c>
      <c r="F603" s="17">
        <f t="shared" si="176"/>
        <v>0.1388888888888889</v>
      </c>
      <c r="G603" s="17">
        <f t="shared" si="177"/>
        <v>0.5</v>
      </c>
      <c r="H603" s="17">
        <f t="shared" si="163"/>
        <v>255.55555555555557</v>
      </c>
      <c r="I603" s="27">
        <f t="shared" si="164"/>
        <v>0</v>
      </c>
      <c r="J603" s="17">
        <f t="shared" si="165"/>
        <v>270.75599999999997</v>
      </c>
      <c r="K603" s="17">
        <f t="shared" si="168"/>
        <v>526.31155555555551</v>
      </c>
      <c r="L603" s="17">
        <f t="shared" si="169"/>
        <v>0</v>
      </c>
      <c r="M603" s="18">
        <f t="shared" si="178"/>
        <v>0</v>
      </c>
      <c r="N603" s="18">
        <f t="shared" si="170"/>
        <v>1</v>
      </c>
      <c r="O603" s="18">
        <f t="shared" si="179"/>
        <v>119868.27472967595</v>
      </c>
      <c r="P603" s="18">
        <f t="shared" si="180"/>
        <v>293203.85029881791</v>
      </c>
      <c r="Q603" s="18">
        <f t="shared" si="171"/>
        <v>173335.57556914195</v>
      </c>
      <c r="R603" s="18">
        <f t="shared" si="172"/>
        <v>0</v>
      </c>
      <c r="S603" s="18">
        <f t="shared" si="173"/>
        <v>0</v>
      </c>
      <c r="T603" s="18">
        <f t="shared" si="174"/>
        <v>0</v>
      </c>
      <c r="U603" s="18">
        <v>255.55555555555557</v>
      </c>
      <c r="V603" s="18"/>
      <c r="W603" s="18"/>
      <c r="X603" s="18">
        <f>76</f>
        <v>76</v>
      </c>
      <c r="Y603" s="18">
        <f t="shared" si="175"/>
        <v>91099.888794553728</v>
      </c>
      <c r="Z603" s="17"/>
      <c r="AA603" s="17"/>
      <c r="AB603" s="17"/>
      <c r="AC603" s="17"/>
      <c r="AD603" s="17"/>
      <c r="AE603" s="17"/>
      <c r="AF603" s="25"/>
      <c r="AT603">
        <f t="shared" si="166"/>
        <v>1</v>
      </c>
    </row>
    <row r="604" spans="1:46" x14ac:dyDescent="0.25">
      <c r="A604" s="4" t="s">
        <v>52</v>
      </c>
      <c r="B604" s="4">
        <v>601</v>
      </c>
      <c r="C604" s="4">
        <v>12</v>
      </c>
      <c r="D604" s="28">
        <f t="shared" si="167"/>
        <v>0.27777777777777779</v>
      </c>
      <c r="E604" s="11">
        <v>1</v>
      </c>
      <c r="F604" s="17">
        <f t="shared" si="176"/>
        <v>0.29166666666666669</v>
      </c>
      <c r="G604" s="17">
        <f t="shared" si="177"/>
        <v>1.05</v>
      </c>
      <c r="H604" s="17">
        <f t="shared" si="163"/>
        <v>536.66666666666674</v>
      </c>
      <c r="I604" s="27">
        <f t="shared" si="164"/>
        <v>2.9741222993827164E-2</v>
      </c>
      <c r="J604" s="17">
        <f t="shared" si="165"/>
        <v>270.75599999999997</v>
      </c>
      <c r="K604" s="17">
        <f t="shared" si="168"/>
        <v>807.45240788966055</v>
      </c>
      <c r="L604" s="17">
        <f t="shared" si="169"/>
        <v>224.29233552490572</v>
      </c>
      <c r="M604" s="18">
        <f t="shared" si="178"/>
        <v>134799.69365046834</v>
      </c>
      <c r="N604" s="18">
        <f t="shared" si="170"/>
        <v>1</v>
      </c>
      <c r="O604" s="18">
        <f t="shared" si="179"/>
        <v>119868.27472967595</v>
      </c>
      <c r="P604" s="18">
        <f t="shared" si="180"/>
        <v>293730.16185437347</v>
      </c>
      <c r="Q604" s="18">
        <f t="shared" si="171"/>
        <v>173861.8871246975</v>
      </c>
      <c r="R604" s="18">
        <f t="shared" si="172"/>
        <v>70.987654320987659</v>
      </c>
      <c r="S604" s="18">
        <f t="shared" si="173"/>
        <v>0</v>
      </c>
      <c r="T604" s="18">
        <f t="shared" si="174"/>
        <v>0</v>
      </c>
      <c r="U604" s="18">
        <v>536.66666666666674</v>
      </c>
      <c r="V604" s="18"/>
      <c r="W604" s="18"/>
      <c r="X604" s="18">
        <f>76</f>
        <v>76</v>
      </c>
      <c r="Y604" s="18">
        <f t="shared" si="175"/>
        <v>91099.888794553728</v>
      </c>
      <c r="Z604" s="17"/>
      <c r="AA604" s="17"/>
      <c r="AB604" s="17"/>
      <c r="AC604" s="17"/>
      <c r="AD604" s="17"/>
      <c r="AE604" s="17"/>
      <c r="AF604" s="25"/>
      <c r="AT604">
        <f t="shared" si="166"/>
        <v>1</v>
      </c>
    </row>
    <row r="605" spans="1:46" x14ac:dyDescent="0.25">
      <c r="A605" s="4" t="s">
        <v>52</v>
      </c>
      <c r="B605" s="4">
        <v>602</v>
      </c>
      <c r="C605" s="4">
        <v>13</v>
      </c>
      <c r="D605" s="28">
        <f t="shared" si="167"/>
        <v>0.58333333333333337</v>
      </c>
      <c r="E605" s="11">
        <v>2.1</v>
      </c>
      <c r="F605" s="17">
        <f t="shared" si="176"/>
        <v>0.52777777777777779</v>
      </c>
      <c r="G605" s="17">
        <f t="shared" si="177"/>
        <v>1.9</v>
      </c>
      <c r="H605" s="17">
        <f t="shared" si="163"/>
        <v>971.11111111111109</v>
      </c>
      <c r="I605" s="27">
        <f t="shared" si="164"/>
        <v>0.13115879340277781</v>
      </c>
      <c r="J605" s="17">
        <f t="shared" si="165"/>
        <v>270.75599999999997</v>
      </c>
      <c r="K605" s="17">
        <f t="shared" si="168"/>
        <v>1241.9982699045138</v>
      </c>
      <c r="L605" s="17">
        <f t="shared" si="169"/>
        <v>724.49899077763314</v>
      </c>
      <c r="M605" s="18">
        <f t="shared" si="178"/>
        <v>436148.39244813513</v>
      </c>
      <c r="N605" s="18">
        <f t="shared" si="170"/>
        <v>1</v>
      </c>
      <c r="O605" s="18">
        <f t="shared" si="179"/>
        <v>119868.27472967595</v>
      </c>
      <c r="P605" s="18">
        <f t="shared" si="180"/>
        <v>294537.61426226312</v>
      </c>
      <c r="Q605" s="18">
        <f t="shared" si="171"/>
        <v>174669.33953258715</v>
      </c>
      <c r="R605" s="18">
        <f t="shared" si="172"/>
        <v>313.0555555555556</v>
      </c>
      <c r="S605" s="18">
        <f t="shared" si="173"/>
        <v>0</v>
      </c>
      <c r="T605" s="18">
        <f t="shared" si="174"/>
        <v>0</v>
      </c>
      <c r="U605" s="18">
        <v>971.11111111111109</v>
      </c>
      <c r="V605" s="18"/>
      <c r="W605" s="18"/>
      <c r="X605" s="18">
        <f>76</f>
        <v>76</v>
      </c>
      <c r="Y605" s="18">
        <f t="shared" si="175"/>
        <v>91099.888794553728</v>
      </c>
      <c r="Z605" s="17"/>
      <c r="AA605" s="17"/>
      <c r="AB605" s="17"/>
      <c r="AC605" s="17"/>
      <c r="AD605" s="17"/>
      <c r="AE605" s="17"/>
      <c r="AF605" s="25"/>
      <c r="AT605">
        <f t="shared" si="166"/>
        <v>1</v>
      </c>
    </row>
    <row r="606" spans="1:46" x14ac:dyDescent="0.25">
      <c r="A606" s="4" t="s">
        <v>52</v>
      </c>
      <c r="B606" s="4">
        <v>603</v>
      </c>
      <c r="C606" s="4">
        <v>14</v>
      </c>
      <c r="D606" s="28">
        <f t="shared" si="167"/>
        <v>1.3333333333333333</v>
      </c>
      <c r="E606" s="11">
        <v>4.8</v>
      </c>
      <c r="F606" s="17">
        <f t="shared" si="176"/>
        <v>0.97222222222222221</v>
      </c>
      <c r="G606" s="17">
        <f t="shared" si="177"/>
        <v>3.5</v>
      </c>
      <c r="H606" s="17">
        <f t="shared" si="163"/>
        <v>1788.8888888888889</v>
      </c>
      <c r="I606" s="27">
        <f t="shared" si="164"/>
        <v>0.68523777777777772</v>
      </c>
      <c r="J606" s="17">
        <f t="shared" si="165"/>
        <v>270.75599999999997</v>
      </c>
      <c r="K606" s="17">
        <f t="shared" si="168"/>
        <v>2060.3301266666667</v>
      </c>
      <c r="L606" s="17">
        <f t="shared" si="169"/>
        <v>2747.1068355555553</v>
      </c>
      <c r="M606" s="18">
        <f t="shared" si="178"/>
        <v>1656505.42184</v>
      </c>
      <c r="N606" s="18">
        <f t="shared" si="170"/>
        <v>1</v>
      </c>
      <c r="O606" s="18">
        <f t="shared" si="179"/>
        <v>119868.27472967595</v>
      </c>
      <c r="P606" s="18">
        <f t="shared" si="180"/>
        <v>295779.61253216764</v>
      </c>
      <c r="Q606" s="18">
        <f t="shared" si="171"/>
        <v>175911.33780249167</v>
      </c>
      <c r="R606" s="18">
        <f t="shared" si="172"/>
        <v>1635.5555555555554</v>
      </c>
      <c r="S606" s="18">
        <f t="shared" si="173"/>
        <v>0</v>
      </c>
      <c r="T606" s="18">
        <f t="shared" si="174"/>
        <v>0</v>
      </c>
      <c r="U606" s="18">
        <v>1788.8888888888889</v>
      </c>
      <c r="V606" s="18"/>
      <c r="W606" s="18"/>
      <c r="X606" s="18">
        <f>76</f>
        <v>76</v>
      </c>
      <c r="Y606" s="18">
        <f t="shared" si="175"/>
        <v>91099.888794553728</v>
      </c>
      <c r="Z606" s="17"/>
      <c r="AA606" s="17"/>
      <c r="AB606" s="17"/>
      <c r="AC606" s="17"/>
      <c r="AD606" s="17"/>
      <c r="AE606" s="17"/>
      <c r="AF606" s="25"/>
      <c r="AT606">
        <f t="shared" si="166"/>
        <v>1</v>
      </c>
    </row>
    <row r="607" spans="1:46" x14ac:dyDescent="0.25">
      <c r="A607" s="4" t="s">
        <v>52</v>
      </c>
      <c r="B607" s="4">
        <v>604</v>
      </c>
      <c r="C607" s="4">
        <v>15</v>
      </c>
      <c r="D607" s="28">
        <f t="shared" si="167"/>
        <v>2.5277777777777777</v>
      </c>
      <c r="E607" s="11">
        <v>9.1</v>
      </c>
      <c r="F607" s="17">
        <f t="shared" si="176"/>
        <v>1.3055555555555554</v>
      </c>
      <c r="G607" s="17">
        <f t="shared" si="177"/>
        <v>4.6999999999999993</v>
      </c>
      <c r="H607" s="17">
        <f t="shared" si="163"/>
        <v>2402.2222222222217</v>
      </c>
      <c r="I607" s="27">
        <f t="shared" si="164"/>
        <v>2.4628706761188268</v>
      </c>
      <c r="J607" s="17">
        <f t="shared" si="165"/>
        <v>270.75599999999997</v>
      </c>
      <c r="K607" s="17">
        <f t="shared" si="168"/>
        <v>2675.4410928983402</v>
      </c>
      <c r="L607" s="17">
        <f t="shared" si="169"/>
        <v>6762.9205403819151</v>
      </c>
      <c r="M607" s="18">
        <f t="shared" si="178"/>
        <v>4084804.0063906768</v>
      </c>
      <c r="N607" s="18">
        <f t="shared" si="170"/>
        <v>1</v>
      </c>
      <c r="O607" s="18">
        <f t="shared" si="179"/>
        <v>119868.27472967595</v>
      </c>
      <c r="P607" s="18">
        <f t="shared" si="180"/>
        <v>297839.94265883428</v>
      </c>
      <c r="Q607" s="18">
        <f t="shared" si="171"/>
        <v>177971.66792915831</v>
      </c>
      <c r="R607" s="18">
        <f t="shared" si="172"/>
        <v>5878.4876543209866</v>
      </c>
      <c r="S607" s="18">
        <f t="shared" si="173"/>
        <v>0</v>
      </c>
      <c r="T607" s="18">
        <f t="shared" si="174"/>
        <v>0</v>
      </c>
      <c r="U607" s="18">
        <v>2402.2222222222217</v>
      </c>
      <c r="V607" s="18"/>
      <c r="W607" s="18"/>
      <c r="X607" s="18">
        <f>76</f>
        <v>76</v>
      </c>
      <c r="Y607" s="18">
        <f t="shared" si="175"/>
        <v>91099.888794553728</v>
      </c>
      <c r="Z607" s="17"/>
      <c r="AA607" s="17"/>
      <c r="AB607" s="17"/>
      <c r="AC607" s="17"/>
      <c r="AD607" s="17"/>
      <c r="AE607" s="17"/>
      <c r="AF607" s="25"/>
      <c r="AT607">
        <f t="shared" si="166"/>
        <v>1</v>
      </c>
    </row>
    <row r="608" spans="1:46" x14ac:dyDescent="0.25">
      <c r="A608" s="4" t="s">
        <v>52</v>
      </c>
      <c r="B608" s="4">
        <v>605</v>
      </c>
      <c r="C608" s="4">
        <v>16</v>
      </c>
      <c r="D608" s="28">
        <f t="shared" si="167"/>
        <v>3.9444444444444442</v>
      </c>
      <c r="E608" s="11">
        <v>14.2</v>
      </c>
      <c r="F608" s="17">
        <f t="shared" si="176"/>
        <v>1.4861111111111112</v>
      </c>
      <c r="G608" s="17">
        <f t="shared" si="177"/>
        <v>5.3500000000000005</v>
      </c>
      <c r="H608" s="17">
        <f t="shared" si="163"/>
        <v>2734.4444444444443</v>
      </c>
      <c r="I608" s="27">
        <f t="shared" si="164"/>
        <v>5.9970202044753078</v>
      </c>
      <c r="J608" s="17">
        <f t="shared" si="165"/>
        <v>270.75599999999997</v>
      </c>
      <c r="K608" s="17">
        <f t="shared" si="168"/>
        <v>3011.1974646489193</v>
      </c>
      <c r="L608" s="17">
        <f t="shared" si="169"/>
        <v>11877.501110559626</v>
      </c>
      <c r="M608" s="18">
        <f t="shared" si="178"/>
        <v>7185888.171888574</v>
      </c>
      <c r="N608" s="18">
        <f t="shared" si="170"/>
        <v>1</v>
      </c>
      <c r="O608" s="18">
        <f t="shared" si="179"/>
        <v>119868.27472967595</v>
      </c>
      <c r="P608" s="18">
        <f t="shared" si="180"/>
        <v>300515.38375173259</v>
      </c>
      <c r="Q608" s="18">
        <f t="shared" si="171"/>
        <v>180647.10902205663</v>
      </c>
      <c r="R608" s="18">
        <f t="shared" si="172"/>
        <v>14313.95061728395</v>
      </c>
      <c r="S608" s="18">
        <f t="shared" si="173"/>
        <v>0</v>
      </c>
      <c r="T608" s="18">
        <f t="shared" si="174"/>
        <v>0</v>
      </c>
      <c r="U608" s="18">
        <v>2734.4444444444443</v>
      </c>
      <c r="V608" s="18"/>
      <c r="W608" s="18"/>
      <c r="X608" s="18">
        <f>76</f>
        <v>76</v>
      </c>
      <c r="Y608" s="18">
        <f t="shared" si="175"/>
        <v>91099.888794553728</v>
      </c>
      <c r="Z608" s="17"/>
      <c r="AA608" s="17"/>
      <c r="AB608" s="17"/>
      <c r="AC608" s="17"/>
      <c r="AD608" s="17"/>
      <c r="AE608" s="17"/>
      <c r="AF608" s="25"/>
      <c r="AT608">
        <f t="shared" si="166"/>
        <v>1</v>
      </c>
    </row>
    <row r="609" spans="1:46" x14ac:dyDescent="0.25">
      <c r="A609" s="4" t="s">
        <v>52</v>
      </c>
      <c r="B609" s="4">
        <v>606</v>
      </c>
      <c r="C609" s="4">
        <v>17</v>
      </c>
      <c r="D609" s="28">
        <f t="shared" si="167"/>
        <v>5.5</v>
      </c>
      <c r="E609" s="11">
        <v>19.8</v>
      </c>
      <c r="F609" s="17">
        <f t="shared" si="176"/>
        <v>1.5694444444444444</v>
      </c>
      <c r="G609" s="17">
        <f t="shared" si="177"/>
        <v>5.65</v>
      </c>
      <c r="H609" s="17">
        <f t="shared" si="163"/>
        <v>2887.7777777777778</v>
      </c>
      <c r="I609" s="27">
        <f t="shared" si="164"/>
        <v>11.6597490625</v>
      </c>
      <c r="J609" s="17">
        <f t="shared" si="165"/>
        <v>270.75599999999997</v>
      </c>
      <c r="K609" s="17">
        <f t="shared" si="168"/>
        <v>3170.1935268402776</v>
      </c>
      <c r="L609" s="17">
        <f t="shared" si="169"/>
        <v>17436.064397621529</v>
      </c>
      <c r="M609" s="18">
        <f t="shared" si="178"/>
        <v>10566255.024958646</v>
      </c>
      <c r="N609" s="18">
        <f t="shared" si="170"/>
        <v>1</v>
      </c>
      <c r="O609" s="18">
        <f t="shared" si="179"/>
        <v>119868.27472967595</v>
      </c>
      <c r="P609" s="18">
        <f t="shared" si="180"/>
        <v>303526.58121638151</v>
      </c>
      <c r="Q609" s="18">
        <f t="shared" si="171"/>
        <v>183658.30648670555</v>
      </c>
      <c r="R609" s="18">
        <f t="shared" si="172"/>
        <v>27830</v>
      </c>
      <c r="S609" s="18">
        <f t="shared" si="173"/>
        <v>0</v>
      </c>
      <c r="T609" s="18">
        <f t="shared" si="174"/>
        <v>0</v>
      </c>
      <c r="U609" s="18">
        <v>2887.7777777777778</v>
      </c>
      <c r="V609" s="18"/>
      <c r="W609" s="18"/>
      <c r="X609" s="18">
        <f>76</f>
        <v>76</v>
      </c>
      <c r="Y609" s="18">
        <f t="shared" si="175"/>
        <v>91099.888794553728</v>
      </c>
      <c r="Z609" s="17"/>
      <c r="AA609" s="17"/>
      <c r="AB609" s="17"/>
      <c r="AC609" s="17"/>
      <c r="AD609" s="17"/>
      <c r="AE609" s="17"/>
      <c r="AF609" s="25"/>
      <c r="AT609">
        <f t="shared" si="166"/>
        <v>1</v>
      </c>
    </row>
    <row r="610" spans="1:46" x14ac:dyDescent="0.25">
      <c r="A610" s="4" t="s">
        <v>52</v>
      </c>
      <c r="B610" s="4">
        <v>607</v>
      </c>
      <c r="C610" s="4">
        <v>18</v>
      </c>
      <c r="D610" s="28">
        <f t="shared" si="167"/>
        <v>7.083333333333333</v>
      </c>
      <c r="E610" s="11">
        <v>25.5</v>
      </c>
      <c r="F610" s="17">
        <f t="shared" si="176"/>
        <v>1.4861111111111109</v>
      </c>
      <c r="G610" s="17">
        <f t="shared" si="177"/>
        <v>5.35</v>
      </c>
      <c r="H610" s="17">
        <f t="shared" si="163"/>
        <v>2734.4444444444443</v>
      </c>
      <c r="I610" s="27">
        <f t="shared" si="164"/>
        <v>19.339230251736108</v>
      </c>
      <c r="J610" s="17">
        <f t="shared" si="165"/>
        <v>270.75599999999997</v>
      </c>
      <c r="K610" s="17">
        <f t="shared" si="168"/>
        <v>3024.5396746961801</v>
      </c>
      <c r="L610" s="17">
        <f t="shared" si="169"/>
        <v>21423.822695764607</v>
      </c>
      <c r="M610" s="18">
        <f t="shared" si="178"/>
        <v>13004260.376329117</v>
      </c>
      <c r="N610" s="18">
        <f t="shared" si="170"/>
        <v>1</v>
      </c>
      <c r="O610" s="18">
        <f t="shared" si="179"/>
        <v>119868.27472967595</v>
      </c>
      <c r="P610" s="18">
        <f t="shared" si="180"/>
        <v>306696.77474322182</v>
      </c>
      <c r="Q610" s="18">
        <f t="shared" si="171"/>
        <v>186828.50001354585</v>
      </c>
      <c r="R610" s="18">
        <f t="shared" si="172"/>
        <v>46159.722222222219</v>
      </c>
      <c r="S610" s="18">
        <f t="shared" si="173"/>
        <v>0</v>
      </c>
      <c r="T610" s="18">
        <f t="shared" si="174"/>
        <v>0</v>
      </c>
      <c r="U610" s="18">
        <v>2734.4444444444443</v>
      </c>
      <c r="V610" s="18"/>
      <c r="W610" s="18"/>
      <c r="X610" s="18">
        <f>76</f>
        <v>76</v>
      </c>
      <c r="Y610" s="18">
        <f t="shared" si="175"/>
        <v>91099.888794553728</v>
      </c>
      <c r="Z610" s="17"/>
      <c r="AA610" s="17"/>
      <c r="AB610" s="17"/>
      <c r="AC610" s="17"/>
      <c r="AD610" s="17"/>
      <c r="AE610" s="17"/>
      <c r="AF610" s="25"/>
      <c r="AT610">
        <f t="shared" si="166"/>
        <v>1</v>
      </c>
    </row>
    <row r="611" spans="1:46" x14ac:dyDescent="0.25">
      <c r="A611" s="4" t="s">
        <v>52</v>
      </c>
      <c r="B611" s="4">
        <v>608</v>
      </c>
      <c r="C611" s="4">
        <v>19</v>
      </c>
      <c r="D611" s="28">
        <f t="shared" si="167"/>
        <v>8.4722222222222214</v>
      </c>
      <c r="E611" s="11">
        <v>30.5</v>
      </c>
      <c r="F611" s="17">
        <f t="shared" si="176"/>
        <v>1.2916666666666663</v>
      </c>
      <c r="G611" s="17">
        <f t="shared" si="177"/>
        <v>4.6499999999999986</v>
      </c>
      <c r="H611" s="17">
        <f t="shared" si="163"/>
        <v>2376.6666666666661</v>
      </c>
      <c r="I611" s="27">
        <f t="shared" si="164"/>
        <v>27.666772690007711</v>
      </c>
      <c r="J611" s="17">
        <f t="shared" si="165"/>
        <v>270.75599999999997</v>
      </c>
      <c r="K611" s="17">
        <f t="shared" si="168"/>
        <v>2675.0894393566737</v>
      </c>
      <c r="L611" s="17">
        <f t="shared" si="169"/>
        <v>22663.952194549594</v>
      </c>
      <c r="M611" s="18">
        <f t="shared" si="178"/>
        <v>13779682.934286153</v>
      </c>
      <c r="N611" s="18">
        <f t="shared" si="170"/>
        <v>1</v>
      </c>
      <c r="O611" s="18">
        <f t="shared" si="179"/>
        <v>119868.27472967595</v>
      </c>
      <c r="P611" s="18">
        <f t="shared" si="180"/>
        <v>309721.31441791798</v>
      </c>
      <c r="Q611" s="18">
        <f t="shared" si="171"/>
        <v>189853.03968824202</v>
      </c>
      <c r="R611" s="18">
        <f t="shared" si="172"/>
        <v>66036.265432098749</v>
      </c>
      <c r="S611" s="18">
        <f t="shared" si="173"/>
        <v>0</v>
      </c>
      <c r="T611" s="18">
        <f t="shared" si="174"/>
        <v>0</v>
      </c>
      <c r="U611" s="18">
        <v>2376.6666666666661</v>
      </c>
      <c r="V611" s="18"/>
      <c r="W611" s="18"/>
      <c r="X611" s="18">
        <f>76</f>
        <v>76</v>
      </c>
      <c r="Y611" s="18">
        <f t="shared" si="175"/>
        <v>91099.888794553728</v>
      </c>
      <c r="Z611" s="17"/>
      <c r="AA611" s="17"/>
      <c r="AB611" s="17"/>
      <c r="AC611" s="17"/>
      <c r="AD611" s="17"/>
      <c r="AE611" s="17"/>
      <c r="AF611" s="25"/>
      <c r="AT611">
        <f t="shared" si="166"/>
        <v>1</v>
      </c>
    </row>
    <row r="612" spans="1:46" x14ac:dyDescent="0.25">
      <c r="A612" s="4" t="s">
        <v>52</v>
      </c>
      <c r="B612" s="4">
        <v>609</v>
      </c>
      <c r="C612" s="4">
        <v>20</v>
      </c>
      <c r="D612" s="28">
        <f t="shared" si="167"/>
        <v>9.6666666666666661</v>
      </c>
      <c r="E612" s="11">
        <v>34.799999999999997</v>
      </c>
      <c r="F612" s="17">
        <f t="shared" si="176"/>
        <v>1.1527777777777775</v>
      </c>
      <c r="G612" s="17">
        <f t="shared" si="177"/>
        <v>4.1499999999999986</v>
      </c>
      <c r="H612" s="17">
        <f t="shared" si="163"/>
        <v>2121.1111111111104</v>
      </c>
      <c r="I612" s="27">
        <f t="shared" si="164"/>
        <v>36.017810694444435</v>
      </c>
      <c r="J612" s="17">
        <f t="shared" si="165"/>
        <v>270.75599999999997</v>
      </c>
      <c r="K612" s="17">
        <f t="shared" si="168"/>
        <v>2427.8849218055548</v>
      </c>
      <c r="L612" s="17">
        <f t="shared" si="169"/>
        <v>23469.554244120362</v>
      </c>
      <c r="M612" s="18">
        <f t="shared" si="178"/>
        <v>14292958.534669301</v>
      </c>
      <c r="N612" s="18">
        <f t="shared" si="170"/>
        <v>1</v>
      </c>
      <c r="O612" s="18">
        <f t="shared" si="179"/>
        <v>119868.27472967595</v>
      </c>
      <c r="P612" s="18">
        <f t="shared" si="180"/>
        <v>312396.40385727468</v>
      </c>
      <c r="Q612" s="18">
        <f t="shared" si="171"/>
        <v>192528.12912759872</v>
      </c>
      <c r="R612" s="18">
        <f t="shared" si="172"/>
        <v>85968.888888888876</v>
      </c>
      <c r="S612" s="18">
        <f t="shared" si="173"/>
        <v>0</v>
      </c>
      <c r="T612" s="18">
        <f t="shared" si="174"/>
        <v>0</v>
      </c>
      <c r="U612" s="18">
        <v>2121.1111111111104</v>
      </c>
      <c r="V612" s="18"/>
      <c r="W612" s="18"/>
      <c r="X612" s="18">
        <f>76</f>
        <v>76</v>
      </c>
      <c r="Y612" s="18">
        <f t="shared" si="175"/>
        <v>91099.888794553728</v>
      </c>
      <c r="Z612" s="17"/>
      <c r="AA612" s="17"/>
      <c r="AB612" s="17"/>
      <c r="AC612" s="17"/>
      <c r="AD612" s="17"/>
      <c r="AE612" s="17"/>
      <c r="AF612" s="25"/>
      <c r="AT612">
        <f t="shared" si="166"/>
        <v>1</v>
      </c>
    </row>
    <row r="613" spans="1:46" x14ac:dyDescent="0.25">
      <c r="A613" s="4" t="s">
        <v>52</v>
      </c>
      <c r="B613" s="4">
        <v>610</v>
      </c>
      <c r="C613" s="4">
        <v>21</v>
      </c>
      <c r="D613" s="28">
        <f t="shared" si="167"/>
        <v>10.777777777777777</v>
      </c>
      <c r="E613" s="11">
        <v>38.799999999999997</v>
      </c>
      <c r="F613" s="17">
        <f t="shared" si="176"/>
        <v>1.1250000000000002</v>
      </c>
      <c r="G613" s="17">
        <f t="shared" si="177"/>
        <v>4.0500000000000007</v>
      </c>
      <c r="H613" s="17">
        <f t="shared" si="163"/>
        <v>2070.0000000000005</v>
      </c>
      <c r="I613" s="27">
        <f t="shared" si="164"/>
        <v>44.773626743827151</v>
      </c>
      <c r="J613" s="17">
        <f t="shared" si="165"/>
        <v>270.75599999999997</v>
      </c>
      <c r="K613" s="17">
        <f t="shared" si="168"/>
        <v>2385.5296267438275</v>
      </c>
      <c r="L613" s="17">
        <f t="shared" si="169"/>
        <v>25710.708199350138</v>
      </c>
      <c r="M613" s="18">
        <f t="shared" si="178"/>
        <v>15683532.001603585</v>
      </c>
      <c r="N613" s="18">
        <f t="shared" si="170"/>
        <v>1</v>
      </c>
      <c r="O613" s="18">
        <f t="shared" si="179"/>
        <v>119868.27472967595</v>
      </c>
      <c r="P613" s="18">
        <f t="shared" si="180"/>
        <v>314824.28877908026</v>
      </c>
      <c r="Q613" s="18">
        <f t="shared" si="171"/>
        <v>194956.0140494043</v>
      </c>
      <c r="R613" s="18">
        <f t="shared" si="172"/>
        <v>106867.65432098764</v>
      </c>
      <c r="S613" s="18">
        <f t="shared" si="173"/>
        <v>0</v>
      </c>
      <c r="T613" s="18">
        <f t="shared" si="174"/>
        <v>0</v>
      </c>
      <c r="U613" s="18">
        <v>2070.0000000000005</v>
      </c>
      <c r="V613" s="18"/>
      <c r="W613" s="18"/>
      <c r="X613" s="18">
        <f>76</f>
        <v>76</v>
      </c>
      <c r="Y613" s="18">
        <f t="shared" si="175"/>
        <v>91099.888794553728</v>
      </c>
      <c r="Z613" s="17"/>
      <c r="AA613" s="17"/>
      <c r="AB613" s="17"/>
      <c r="AC613" s="17"/>
      <c r="AD613" s="17"/>
      <c r="AE613" s="17"/>
      <c r="AF613" s="25"/>
      <c r="AT613">
        <f t="shared" si="166"/>
        <v>1</v>
      </c>
    </row>
    <row r="614" spans="1:46" x14ac:dyDescent="0.25">
      <c r="A614" s="4" t="s">
        <v>52</v>
      </c>
      <c r="B614" s="4">
        <v>611</v>
      </c>
      <c r="C614" s="4">
        <v>22</v>
      </c>
      <c r="D614" s="28">
        <f t="shared" si="167"/>
        <v>11.916666666666666</v>
      </c>
      <c r="E614" s="11">
        <v>42.9</v>
      </c>
      <c r="F614" s="17">
        <f t="shared" si="176"/>
        <v>1.0555555555555558</v>
      </c>
      <c r="G614" s="17">
        <f t="shared" si="177"/>
        <v>3.8000000000000007</v>
      </c>
      <c r="H614" s="17">
        <f t="shared" si="163"/>
        <v>1942.2222222222226</v>
      </c>
      <c r="I614" s="27">
        <f t="shared" si="164"/>
        <v>54.736044210069437</v>
      </c>
      <c r="J614" s="17">
        <f t="shared" si="165"/>
        <v>270.75599999999997</v>
      </c>
      <c r="K614" s="17">
        <f t="shared" si="168"/>
        <v>2267.7142664322919</v>
      </c>
      <c r="L614" s="17">
        <f t="shared" si="169"/>
        <v>27023.595008318145</v>
      </c>
      <c r="M614" s="18">
        <f t="shared" si="178"/>
        <v>16511416.550082387</v>
      </c>
      <c r="N614" s="18">
        <f t="shared" si="170"/>
        <v>1</v>
      </c>
      <c r="O614" s="18">
        <f t="shared" si="179"/>
        <v>119868.27472967595</v>
      </c>
      <c r="P614" s="18">
        <f t="shared" si="180"/>
        <v>317209.81840582407</v>
      </c>
      <c r="Q614" s="18">
        <f t="shared" si="171"/>
        <v>197341.54367614811</v>
      </c>
      <c r="R614" s="18">
        <f t="shared" si="172"/>
        <v>130646.38888888888</v>
      </c>
      <c r="S614" s="18">
        <f t="shared" si="173"/>
        <v>0</v>
      </c>
      <c r="T614" s="18">
        <f t="shared" si="174"/>
        <v>0</v>
      </c>
      <c r="U614" s="18">
        <v>1942.2222222222226</v>
      </c>
      <c r="V614" s="18"/>
      <c r="W614" s="18"/>
      <c r="X614" s="18">
        <f>76</f>
        <v>76</v>
      </c>
      <c r="Y614" s="18">
        <f t="shared" si="175"/>
        <v>91099.888794553728</v>
      </c>
      <c r="Z614" s="17"/>
      <c r="AA614" s="17"/>
      <c r="AB614" s="17"/>
      <c r="AC614" s="17"/>
      <c r="AD614" s="17"/>
      <c r="AE614" s="17"/>
      <c r="AF614" s="25"/>
      <c r="AT614">
        <f t="shared" si="166"/>
        <v>1</v>
      </c>
    </row>
    <row r="615" spans="1:46" x14ac:dyDescent="0.25">
      <c r="A615" s="4" t="s">
        <v>52</v>
      </c>
      <c r="B615" s="4">
        <v>612</v>
      </c>
      <c r="C615" s="4">
        <v>23</v>
      </c>
      <c r="D615" s="28">
        <f t="shared" si="167"/>
        <v>12.888888888888888</v>
      </c>
      <c r="E615" s="11">
        <v>46.4</v>
      </c>
      <c r="F615" s="17">
        <f t="shared" si="176"/>
        <v>0.74999999999999978</v>
      </c>
      <c r="G615" s="17">
        <f t="shared" si="177"/>
        <v>2.6999999999999993</v>
      </c>
      <c r="H615" s="17">
        <f t="shared" si="163"/>
        <v>1379.9999999999995</v>
      </c>
      <c r="I615" s="27">
        <f t="shared" si="164"/>
        <v>64.031663456790099</v>
      </c>
      <c r="J615" s="17">
        <f t="shared" si="165"/>
        <v>270.75599999999997</v>
      </c>
      <c r="K615" s="17">
        <f t="shared" si="168"/>
        <v>1714.7876634567897</v>
      </c>
      <c r="L615" s="17">
        <f t="shared" si="169"/>
        <v>22101.707662331955</v>
      </c>
      <c r="M615" s="18">
        <f t="shared" si="178"/>
        <v>13526245.089347156</v>
      </c>
      <c r="N615" s="18">
        <f t="shared" si="170"/>
        <v>1</v>
      </c>
      <c r="O615" s="18">
        <f t="shared" si="179"/>
        <v>119868.27472967595</v>
      </c>
      <c r="P615" s="18">
        <f t="shared" si="180"/>
        <v>319477.53267225635</v>
      </c>
      <c r="Q615" s="18">
        <f t="shared" si="171"/>
        <v>199609.25794258039</v>
      </c>
      <c r="R615" s="18">
        <f t="shared" si="172"/>
        <v>152833.58024691354</v>
      </c>
      <c r="S615" s="18">
        <f t="shared" si="173"/>
        <v>0</v>
      </c>
      <c r="T615" s="18">
        <f t="shared" si="174"/>
        <v>0</v>
      </c>
      <c r="U615" s="18">
        <v>1379.9999999999995</v>
      </c>
      <c r="V615" s="18"/>
      <c r="W615" s="18"/>
      <c r="X615" s="18">
        <f>76</f>
        <v>76</v>
      </c>
      <c r="Y615" s="18">
        <f t="shared" si="175"/>
        <v>91099.888794553728</v>
      </c>
      <c r="Z615" s="17"/>
      <c r="AA615" s="17"/>
      <c r="AB615" s="17"/>
      <c r="AC615" s="17"/>
      <c r="AD615" s="17"/>
      <c r="AE615" s="17"/>
      <c r="AF615" s="25"/>
      <c r="AT615">
        <f t="shared" si="166"/>
        <v>1</v>
      </c>
    </row>
    <row r="616" spans="1:46" x14ac:dyDescent="0.25">
      <c r="A616" s="4" t="s">
        <v>52</v>
      </c>
      <c r="B616" s="4">
        <v>613</v>
      </c>
      <c r="C616" s="4">
        <v>24</v>
      </c>
      <c r="D616" s="28">
        <f t="shared" si="167"/>
        <v>13.416666666666666</v>
      </c>
      <c r="E616" s="11">
        <v>48.3</v>
      </c>
      <c r="F616" s="17">
        <f t="shared" si="176"/>
        <v>0.31944444444444503</v>
      </c>
      <c r="G616" s="17">
        <f t="shared" si="177"/>
        <v>1.1500000000000021</v>
      </c>
      <c r="H616" s="17">
        <f t="shared" si="163"/>
        <v>587.77777777777885</v>
      </c>
      <c r="I616" s="27">
        <f t="shared" si="164"/>
        <v>69.383001710069436</v>
      </c>
      <c r="J616" s="17">
        <f t="shared" si="165"/>
        <v>270.75599999999997</v>
      </c>
      <c r="K616" s="17">
        <f t="shared" si="168"/>
        <v>927.9167794878482</v>
      </c>
      <c r="L616" s="17">
        <f t="shared" si="169"/>
        <v>12449.550124795296</v>
      </c>
      <c r="M616" s="18">
        <f t="shared" si="178"/>
        <v>7631574.2264995165</v>
      </c>
      <c r="N616" s="18">
        <f t="shared" si="170"/>
        <v>1</v>
      </c>
      <c r="O616" s="18">
        <f t="shared" si="179"/>
        <v>119868.27472967595</v>
      </c>
      <c r="P616" s="18">
        <f t="shared" si="180"/>
        <v>321192.32033571316</v>
      </c>
      <c r="Q616" s="18">
        <f t="shared" si="171"/>
        <v>201324.04560603719</v>
      </c>
      <c r="R616" s="18">
        <f t="shared" si="172"/>
        <v>165606.38888888888</v>
      </c>
      <c r="S616" s="18">
        <f t="shared" si="173"/>
        <v>0</v>
      </c>
      <c r="T616" s="18">
        <f t="shared" si="174"/>
        <v>0</v>
      </c>
      <c r="U616" s="18">
        <v>587.77777777777885</v>
      </c>
      <c r="V616" s="18"/>
      <c r="W616" s="18"/>
      <c r="X616" s="18">
        <f>76</f>
        <v>76</v>
      </c>
      <c r="Y616" s="18">
        <f t="shared" si="175"/>
        <v>91099.888794553728</v>
      </c>
      <c r="Z616" s="17"/>
      <c r="AA616" s="17"/>
      <c r="AB616" s="17"/>
      <c r="AC616" s="17"/>
      <c r="AD616" s="17"/>
      <c r="AE616" s="17"/>
      <c r="AF616" s="25"/>
      <c r="AT616">
        <f t="shared" si="166"/>
        <v>1</v>
      </c>
    </row>
    <row r="617" spans="1:46" x14ac:dyDescent="0.25">
      <c r="A617" s="4" t="s">
        <v>52</v>
      </c>
      <c r="B617" s="4">
        <v>614</v>
      </c>
      <c r="C617" s="4">
        <v>25</v>
      </c>
      <c r="D617" s="28">
        <f t="shared" si="167"/>
        <v>13.527777777777779</v>
      </c>
      <c r="E617" s="11">
        <v>48.7</v>
      </c>
      <c r="F617" s="17">
        <f t="shared" si="176"/>
        <v>2.7777777777778172E-2</v>
      </c>
      <c r="G617" s="17">
        <f t="shared" si="177"/>
        <v>0.10000000000000142</v>
      </c>
      <c r="H617" s="17">
        <f t="shared" si="163"/>
        <v>51.111111111111839</v>
      </c>
      <c r="I617" s="27">
        <f t="shared" si="164"/>
        <v>70.536961162229943</v>
      </c>
      <c r="J617" s="17">
        <f t="shared" si="165"/>
        <v>270.75599999999997</v>
      </c>
      <c r="K617" s="17">
        <f t="shared" si="168"/>
        <v>392.40407227334174</v>
      </c>
      <c r="L617" s="17">
        <f t="shared" si="169"/>
        <v>5308.3550888088175</v>
      </c>
      <c r="M617" s="18">
        <f t="shared" si="178"/>
        <v>3259330.0245286138</v>
      </c>
      <c r="N617" s="18">
        <f t="shared" si="170"/>
        <v>1</v>
      </c>
      <c r="O617" s="18">
        <f t="shared" si="179"/>
        <v>119868.27472967595</v>
      </c>
      <c r="P617" s="18">
        <f t="shared" si="180"/>
        <v>322120.23711520102</v>
      </c>
      <c r="Q617" s="18">
        <f t="shared" si="171"/>
        <v>202251.96238552505</v>
      </c>
      <c r="R617" s="18">
        <f t="shared" si="172"/>
        <v>168360.70987654323</v>
      </c>
      <c r="S617" s="18">
        <f t="shared" si="173"/>
        <v>0</v>
      </c>
      <c r="T617" s="18">
        <f t="shared" si="174"/>
        <v>0</v>
      </c>
      <c r="U617" s="18">
        <v>51.111111111111839</v>
      </c>
      <c r="V617" s="18"/>
      <c r="W617" s="18"/>
      <c r="X617" s="18">
        <f>76</f>
        <v>76</v>
      </c>
      <c r="Y617" s="18">
        <f t="shared" si="175"/>
        <v>91099.888794553728</v>
      </c>
      <c r="Z617" s="17"/>
      <c r="AA617" s="17"/>
      <c r="AB617" s="17"/>
      <c r="AC617" s="17"/>
      <c r="AD617" s="17"/>
      <c r="AE617" s="17"/>
      <c r="AF617" s="25"/>
      <c r="AT617">
        <f t="shared" si="166"/>
        <v>1</v>
      </c>
    </row>
    <row r="618" spans="1:46" x14ac:dyDescent="0.25">
      <c r="A618" s="4" t="s">
        <v>52</v>
      </c>
      <c r="B618" s="4">
        <v>615</v>
      </c>
      <c r="C618" s="4">
        <v>26</v>
      </c>
      <c r="D618" s="28">
        <f t="shared" si="167"/>
        <v>13.472222222222221</v>
      </c>
      <c r="E618" s="11">
        <v>48.5</v>
      </c>
      <c r="F618" s="17">
        <f t="shared" si="176"/>
        <v>-4.1666666666667261E-2</v>
      </c>
      <c r="G618" s="17">
        <f t="shared" si="177"/>
        <v>-0.15000000000000213</v>
      </c>
      <c r="H618" s="17">
        <f t="shared" si="163"/>
        <v>-76.666666666667766</v>
      </c>
      <c r="I618" s="27">
        <f t="shared" si="164"/>
        <v>69.958791787229927</v>
      </c>
      <c r="J618" s="17">
        <f t="shared" si="165"/>
        <v>270.75599999999997</v>
      </c>
      <c r="K618" s="17">
        <f t="shared" si="168"/>
        <v>264.04812512056213</v>
      </c>
      <c r="L618" s="17">
        <f t="shared" si="169"/>
        <v>3557.3150189853509</v>
      </c>
      <c r="M618" s="18">
        <f t="shared" si="178"/>
        <v>2187748.7366759907</v>
      </c>
      <c r="N618" s="18">
        <f t="shared" si="170"/>
        <v>1</v>
      </c>
      <c r="O618" s="18">
        <f t="shared" si="179"/>
        <v>119868.27472967595</v>
      </c>
      <c r="P618" s="18">
        <f t="shared" si="180"/>
        <v>322512.64118747436</v>
      </c>
      <c r="Q618" s="18">
        <f t="shared" si="171"/>
        <v>202644.3664577984</v>
      </c>
      <c r="R618" s="18">
        <f t="shared" si="172"/>
        <v>166980.7098765432</v>
      </c>
      <c r="S618" s="18">
        <f t="shared" si="173"/>
        <v>0</v>
      </c>
      <c r="T618" s="18">
        <f t="shared" si="174"/>
        <v>0</v>
      </c>
      <c r="U618" s="18">
        <v>-76.666666666667766</v>
      </c>
      <c r="V618" s="18"/>
      <c r="W618" s="18"/>
      <c r="X618" s="18">
        <f>76</f>
        <v>76</v>
      </c>
      <c r="Y618" s="18">
        <f t="shared" si="175"/>
        <v>91099.888794553728</v>
      </c>
      <c r="Z618" s="17"/>
      <c r="AA618" s="17"/>
      <c r="AB618" s="17"/>
      <c r="AC618" s="17"/>
      <c r="AD618" s="17"/>
      <c r="AE618" s="17"/>
      <c r="AF618" s="25"/>
      <c r="AT618">
        <f t="shared" si="166"/>
        <v>1</v>
      </c>
    </row>
    <row r="619" spans="1:46" x14ac:dyDescent="0.25">
      <c r="A619" s="4" t="s">
        <v>52</v>
      </c>
      <c r="B619" s="4">
        <v>616</v>
      </c>
      <c r="C619" s="4">
        <v>27</v>
      </c>
      <c r="D619" s="28">
        <f t="shared" si="167"/>
        <v>13.444444444444443</v>
      </c>
      <c r="E619" s="11">
        <v>48.4</v>
      </c>
      <c r="F619" s="17">
        <f t="shared" si="176"/>
        <v>-4.1666666666666269E-2</v>
      </c>
      <c r="G619" s="17">
        <f t="shared" si="177"/>
        <v>-0.14999999999999858</v>
      </c>
      <c r="H619" s="17">
        <f t="shared" si="163"/>
        <v>-76.666666666665932</v>
      </c>
      <c r="I619" s="27">
        <f t="shared" si="164"/>
        <v>69.670599336419727</v>
      </c>
      <c r="J619" s="17">
        <f t="shared" si="165"/>
        <v>270.75599999999997</v>
      </c>
      <c r="K619" s="17">
        <f t="shared" si="168"/>
        <v>263.75993266975377</v>
      </c>
      <c r="L619" s="17">
        <f t="shared" si="169"/>
        <v>3546.1057614489114</v>
      </c>
      <c r="M619" s="18">
        <f t="shared" si="178"/>
        <v>2184401.1490525296</v>
      </c>
      <c r="N619" s="18">
        <f t="shared" si="170"/>
        <v>1</v>
      </c>
      <c r="O619" s="18">
        <f t="shared" si="179"/>
        <v>119868.27472967595</v>
      </c>
      <c r="P619" s="18">
        <f t="shared" si="180"/>
        <v>322776.68931259494</v>
      </c>
      <c r="Q619" s="18">
        <f t="shared" si="171"/>
        <v>202908.41458291898</v>
      </c>
      <c r="R619" s="18">
        <f t="shared" si="172"/>
        <v>166292.83950617278</v>
      </c>
      <c r="S619" s="18">
        <f t="shared" si="173"/>
        <v>0</v>
      </c>
      <c r="T619" s="18">
        <f t="shared" si="174"/>
        <v>0</v>
      </c>
      <c r="U619" s="18">
        <v>-76.666666666665932</v>
      </c>
      <c r="V619" s="18"/>
      <c r="W619" s="18"/>
      <c r="X619" s="18">
        <f>76</f>
        <v>76</v>
      </c>
      <c r="Y619" s="18">
        <f t="shared" si="175"/>
        <v>91099.888794553728</v>
      </c>
      <c r="Z619" s="17"/>
      <c r="AA619" s="17"/>
      <c r="AB619" s="17"/>
      <c r="AC619" s="17"/>
      <c r="AD619" s="17"/>
      <c r="AE619" s="17"/>
      <c r="AF619" s="25"/>
      <c r="AT619">
        <f t="shared" si="166"/>
        <v>1</v>
      </c>
    </row>
    <row r="620" spans="1:46" x14ac:dyDescent="0.25">
      <c r="A620" s="4" t="s">
        <v>52</v>
      </c>
      <c r="B620" s="4">
        <v>617</v>
      </c>
      <c r="C620" s="4">
        <v>28</v>
      </c>
      <c r="D620" s="28">
        <f t="shared" si="167"/>
        <v>13.388888888888889</v>
      </c>
      <c r="E620" s="11">
        <v>48.2</v>
      </c>
      <c r="F620" s="17">
        <f t="shared" si="176"/>
        <v>-8.3333333333333523E-2</v>
      </c>
      <c r="G620" s="17">
        <f t="shared" si="177"/>
        <v>-0.30000000000000071</v>
      </c>
      <c r="H620" s="17">
        <f t="shared" si="163"/>
        <v>-153.33333333333368</v>
      </c>
      <c r="I620" s="27">
        <f t="shared" si="164"/>
        <v>69.095998908179013</v>
      </c>
      <c r="J620" s="17">
        <f t="shared" si="165"/>
        <v>270.75599999999997</v>
      </c>
      <c r="K620" s="17">
        <f t="shared" si="168"/>
        <v>186.5186655748453</v>
      </c>
      <c r="L620" s="17">
        <f t="shared" si="169"/>
        <v>2497.2776890854288</v>
      </c>
      <c r="M620" s="18">
        <f t="shared" si="178"/>
        <v>1540820.3341657096</v>
      </c>
      <c r="N620" s="18">
        <f t="shared" si="170"/>
        <v>1</v>
      </c>
      <c r="O620" s="18">
        <f t="shared" si="179"/>
        <v>119868.27472967595</v>
      </c>
      <c r="P620" s="18">
        <f t="shared" si="180"/>
        <v>323040.4492452647</v>
      </c>
      <c r="Q620" s="18">
        <f t="shared" si="171"/>
        <v>203172.17451558873</v>
      </c>
      <c r="R620" s="18">
        <f t="shared" si="172"/>
        <v>164921.35802469138</v>
      </c>
      <c r="S620" s="18">
        <f t="shared" si="173"/>
        <v>0</v>
      </c>
      <c r="T620" s="18">
        <f t="shared" si="174"/>
        <v>0</v>
      </c>
      <c r="U620" s="18">
        <v>-153.33333333333368</v>
      </c>
      <c r="V620" s="18"/>
      <c r="W620" s="18"/>
      <c r="X620" s="18">
        <f>76</f>
        <v>76</v>
      </c>
      <c r="Y620" s="18">
        <f t="shared" si="175"/>
        <v>91099.888794553728</v>
      </c>
      <c r="Z620" s="17"/>
      <c r="AA620" s="17"/>
      <c r="AB620" s="17"/>
      <c r="AC620" s="17"/>
      <c r="AD620" s="17"/>
      <c r="AE620" s="17"/>
      <c r="AF620" s="25"/>
      <c r="AT620">
        <f t="shared" si="166"/>
        <v>1</v>
      </c>
    </row>
    <row r="621" spans="1:46" x14ac:dyDescent="0.25">
      <c r="A621" s="4" t="s">
        <v>52</v>
      </c>
      <c r="B621" s="4">
        <v>618</v>
      </c>
      <c r="C621" s="4">
        <v>29</v>
      </c>
      <c r="D621" s="28">
        <f t="shared" si="167"/>
        <v>13.277777777777777</v>
      </c>
      <c r="E621" s="11">
        <v>47.8</v>
      </c>
      <c r="F621" s="17">
        <f t="shared" si="176"/>
        <v>-0.16666666666666705</v>
      </c>
      <c r="G621" s="17">
        <f t="shared" si="177"/>
        <v>-0.60000000000000142</v>
      </c>
      <c r="H621" s="17">
        <f t="shared" si="163"/>
        <v>-306.66666666666737</v>
      </c>
      <c r="I621" s="27">
        <f t="shared" si="164"/>
        <v>67.953935945216045</v>
      </c>
      <c r="J621" s="17">
        <f t="shared" si="165"/>
        <v>270.75599999999997</v>
      </c>
      <c r="K621" s="17">
        <f t="shared" si="168"/>
        <v>32.043269278548649</v>
      </c>
      <c r="L621" s="17">
        <f t="shared" si="169"/>
        <v>425.46340875406258</v>
      </c>
      <c r="M621" s="18">
        <f t="shared" si="178"/>
        <v>262936.3866100107</v>
      </c>
      <c r="N621" s="18">
        <f t="shared" si="170"/>
        <v>1</v>
      </c>
      <c r="O621" s="18">
        <f t="shared" si="179"/>
        <v>119868.27472967595</v>
      </c>
      <c r="P621" s="18">
        <f t="shared" si="180"/>
        <v>323226.96791083954</v>
      </c>
      <c r="Q621" s="18">
        <f t="shared" si="171"/>
        <v>203358.69318116357</v>
      </c>
      <c r="R621" s="18">
        <f t="shared" si="172"/>
        <v>162195.43209876542</v>
      </c>
      <c r="S621" s="18">
        <f t="shared" si="173"/>
        <v>149.1011939621967</v>
      </c>
      <c r="T621" s="18">
        <f t="shared" si="174"/>
        <v>149.1011939621967</v>
      </c>
      <c r="U621" s="18">
        <v>-306.66666666666737</v>
      </c>
      <c r="V621" s="18"/>
      <c r="W621" s="18"/>
      <c r="X621" s="18">
        <f>76</f>
        <v>76</v>
      </c>
      <c r="Y621" s="18">
        <f t="shared" si="175"/>
        <v>91099.888794553728</v>
      </c>
      <c r="Z621" s="17"/>
      <c r="AA621" s="17"/>
      <c r="AB621" s="17"/>
      <c r="AC621" s="17"/>
      <c r="AD621" s="17"/>
      <c r="AE621" s="17"/>
      <c r="AF621" s="25"/>
      <c r="AT621">
        <f t="shared" si="166"/>
        <v>1</v>
      </c>
    </row>
    <row r="622" spans="1:46" x14ac:dyDescent="0.25">
      <c r="A622" s="4" t="s">
        <v>52</v>
      </c>
      <c r="B622" s="4">
        <v>619</v>
      </c>
      <c r="C622" s="4">
        <v>30</v>
      </c>
      <c r="D622" s="28">
        <f t="shared" si="167"/>
        <v>13.055555555555555</v>
      </c>
      <c r="E622" s="11">
        <v>47</v>
      </c>
      <c r="F622" s="17">
        <f t="shared" si="176"/>
        <v>-0.26388888888888867</v>
      </c>
      <c r="G622" s="17">
        <f t="shared" si="177"/>
        <v>-0.94999999999999929</v>
      </c>
      <c r="H622" s="17">
        <f t="shared" si="163"/>
        <v>-485.55555555555515</v>
      </c>
      <c r="I622" s="27">
        <f t="shared" si="164"/>
        <v>65.698361593364197</v>
      </c>
      <c r="J622" s="17">
        <f t="shared" si="165"/>
        <v>270.75599999999997</v>
      </c>
      <c r="K622" s="17">
        <f t="shared" si="168"/>
        <v>-149.10119396219096</v>
      </c>
      <c r="L622" s="17">
        <f t="shared" si="169"/>
        <v>-1946.5989211730487</v>
      </c>
      <c r="M622" s="18">
        <f t="shared" si="178"/>
        <v>-1204944.7322061171</v>
      </c>
      <c r="N622" s="18">
        <f t="shared" si="170"/>
        <v>1</v>
      </c>
      <c r="O622" s="18">
        <f t="shared" si="179"/>
        <v>120017.37592363814</v>
      </c>
      <c r="P622" s="18">
        <f t="shared" si="180"/>
        <v>323259.01118011808</v>
      </c>
      <c r="Q622" s="18">
        <f t="shared" si="171"/>
        <v>203241.63525647993</v>
      </c>
      <c r="R622" s="18">
        <f t="shared" si="172"/>
        <v>156811.72839506171</v>
      </c>
      <c r="S622" s="18">
        <f t="shared" si="173"/>
        <v>203.25156065104238</v>
      </c>
      <c r="T622" s="18">
        <f t="shared" si="174"/>
        <v>203.25156065104238</v>
      </c>
      <c r="U622" s="18">
        <v>-485.55555555555515</v>
      </c>
      <c r="V622" s="18"/>
      <c r="W622" s="18"/>
      <c r="X622" s="18">
        <f>76</f>
        <v>76</v>
      </c>
      <c r="Y622" s="18">
        <f t="shared" si="175"/>
        <v>91213.205701964995</v>
      </c>
      <c r="Z622" s="17"/>
      <c r="AA622" s="17"/>
      <c r="AB622" s="17"/>
      <c r="AC622" s="17"/>
      <c r="AD622" s="17"/>
      <c r="AE622" s="17"/>
      <c r="AF622" s="25"/>
      <c r="AT622">
        <f t="shared" si="166"/>
        <v>1</v>
      </c>
    </row>
    <row r="623" spans="1:46" x14ac:dyDescent="0.25">
      <c r="A623" s="4" t="s">
        <v>52</v>
      </c>
      <c r="B623" s="4">
        <v>620</v>
      </c>
      <c r="C623" s="4">
        <v>31</v>
      </c>
      <c r="D623" s="28">
        <f t="shared" si="167"/>
        <v>12.75</v>
      </c>
      <c r="E623" s="11">
        <v>45.9</v>
      </c>
      <c r="F623" s="17">
        <f t="shared" si="176"/>
        <v>-0.29166666666666685</v>
      </c>
      <c r="G623" s="17">
        <f t="shared" si="177"/>
        <v>-1.0500000000000007</v>
      </c>
      <c r="H623" s="17">
        <f t="shared" si="163"/>
        <v>-536.66666666666697</v>
      </c>
      <c r="I623" s="27">
        <f t="shared" si="164"/>
        <v>62.659106015624999</v>
      </c>
      <c r="J623" s="17">
        <f t="shared" si="165"/>
        <v>270.75599999999997</v>
      </c>
      <c r="K623" s="17">
        <f t="shared" si="168"/>
        <v>-203.25156065104198</v>
      </c>
      <c r="L623" s="17">
        <f t="shared" si="169"/>
        <v>-2591.4573983007854</v>
      </c>
      <c r="M623" s="18">
        <f t="shared" si="178"/>
        <v>-1606703.586946487</v>
      </c>
      <c r="N623" s="18">
        <f t="shared" si="170"/>
        <v>1</v>
      </c>
      <c r="O623" s="18">
        <f t="shared" si="179"/>
        <v>120220.62748428919</v>
      </c>
      <c r="P623" s="18">
        <f t="shared" si="180"/>
        <v>323259.01118011808</v>
      </c>
      <c r="Q623" s="18">
        <f t="shared" si="171"/>
        <v>203038.3836958289</v>
      </c>
      <c r="R623" s="18">
        <f t="shared" si="172"/>
        <v>149557.5</v>
      </c>
      <c r="S623" s="18">
        <f t="shared" si="173"/>
        <v>52.618730365546071</v>
      </c>
      <c r="T623" s="18">
        <f t="shared" si="174"/>
        <v>52.618730365546071</v>
      </c>
      <c r="U623" s="18">
        <v>-536.66666666666697</v>
      </c>
      <c r="V623" s="18"/>
      <c r="W623" s="18"/>
      <c r="X623" s="18">
        <f>76</f>
        <v>76</v>
      </c>
      <c r="Y623" s="18">
        <f t="shared" si="175"/>
        <v>91367.676888059781</v>
      </c>
      <c r="Z623" s="17"/>
      <c r="AA623" s="17"/>
      <c r="AB623" s="17"/>
      <c r="AC623" s="17"/>
      <c r="AD623" s="17"/>
      <c r="AE623" s="17"/>
      <c r="AF623" s="25"/>
      <c r="AT623">
        <f t="shared" si="166"/>
        <v>1</v>
      </c>
    </row>
    <row r="624" spans="1:46" x14ac:dyDescent="0.25">
      <c r="A624" s="4" t="s">
        <v>52</v>
      </c>
      <c r="B624" s="4">
        <v>621</v>
      </c>
      <c r="C624" s="4">
        <v>32</v>
      </c>
      <c r="D624" s="28">
        <f t="shared" si="167"/>
        <v>12.472222222222221</v>
      </c>
      <c r="E624" s="11">
        <v>44.9</v>
      </c>
      <c r="F624" s="17">
        <f t="shared" si="176"/>
        <v>-0.20833333333333331</v>
      </c>
      <c r="G624" s="17">
        <f t="shared" si="177"/>
        <v>-0.75</v>
      </c>
      <c r="H624" s="17">
        <f t="shared" si="163"/>
        <v>-383.33333333333331</v>
      </c>
      <c r="I624" s="27">
        <f t="shared" si="164"/>
        <v>59.958602967785481</v>
      </c>
      <c r="J624" s="17">
        <f t="shared" si="165"/>
        <v>270.75599999999997</v>
      </c>
      <c r="K624" s="17">
        <f t="shared" si="168"/>
        <v>-52.61873036554789</v>
      </c>
      <c r="L624" s="17">
        <f t="shared" si="169"/>
        <v>-656.27249817030554</v>
      </c>
      <c r="M624" s="18">
        <f t="shared" si="178"/>
        <v>-407545.22136375972</v>
      </c>
      <c r="N624" s="18">
        <f t="shared" si="170"/>
        <v>1</v>
      </c>
      <c r="O624" s="18">
        <f t="shared" si="179"/>
        <v>120273.24621465473</v>
      </c>
      <c r="P624" s="18">
        <f t="shared" si="180"/>
        <v>323259.01118011808</v>
      </c>
      <c r="Q624" s="18">
        <f t="shared" si="171"/>
        <v>202985.76496546334</v>
      </c>
      <c r="R624" s="18">
        <f t="shared" si="172"/>
        <v>143111.8209876543</v>
      </c>
      <c r="S624" s="18">
        <f t="shared" si="173"/>
        <v>0</v>
      </c>
      <c r="T624" s="18">
        <f t="shared" si="174"/>
        <v>0</v>
      </c>
      <c r="U624" s="18">
        <v>-383.33333333333331</v>
      </c>
      <c r="V624" s="18"/>
      <c r="W624" s="18"/>
      <c r="X624" s="18">
        <f>76</f>
        <v>76</v>
      </c>
      <c r="Y624" s="18">
        <f t="shared" si="175"/>
        <v>91407.667123137595</v>
      </c>
      <c r="Z624" s="17"/>
      <c r="AA624" s="17"/>
      <c r="AB624" s="17"/>
      <c r="AC624" s="17"/>
      <c r="AD624" s="17"/>
      <c r="AE624" s="17"/>
      <c r="AF624" s="25"/>
      <c r="AT624">
        <f t="shared" si="166"/>
        <v>1</v>
      </c>
    </row>
    <row r="625" spans="1:46" x14ac:dyDescent="0.25">
      <c r="A625" s="4" t="s">
        <v>52</v>
      </c>
      <c r="B625" s="4">
        <v>622</v>
      </c>
      <c r="C625" s="4">
        <v>33</v>
      </c>
      <c r="D625" s="28">
        <f t="shared" si="167"/>
        <v>12.333333333333332</v>
      </c>
      <c r="E625" s="11">
        <v>44.4</v>
      </c>
      <c r="F625" s="17">
        <f t="shared" si="176"/>
        <v>-8.3333333333333523E-2</v>
      </c>
      <c r="G625" s="17">
        <f t="shared" si="177"/>
        <v>-0.30000000000000071</v>
      </c>
      <c r="H625" s="17">
        <f t="shared" si="163"/>
        <v>-153.33333333333368</v>
      </c>
      <c r="I625" s="27">
        <f t="shared" si="164"/>
        <v>58.630657361111098</v>
      </c>
      <c r="J625" s="17">
        <f t="shared" si="165"/>
        <v>270.75599999999997</v>
      </c>
      <c r="K625" s="17">
        <f t="shared" si="168"/>
        <v>176.05332402777739</v>
      </c>
      <c r="L625" s="17">
        <f t="shared" si="169"/>
        <v>2171.324329675921</v>
      </c>
      <c r="M625" s="18">
        <f t="shared" si="178"/>
        <v>1350563.7330584228</v>
      </c>
      <c r="N625" s="18">
        <f t="shared" si="170"/>
        <v>1</v>
      </c>
      <c r="O625" s="18">
        <f t="shared" si="179"/>
        <v>120273.24621465473</v>
      </c>
      <c r="P625" s="18">
        <f t="shared" si="180"/>
        <v>323259.01118011808</v>
      </c>
      <c r="Q625" s="18">
        <f t="shared" si="171"/>
        <v>202985.76496546334</v>
      </c>
      <c r="R625" s="18">
        <f t="shared" si="172"/>
        <v>139942.22222222219</v>
      </c>
      <c r="S625" s="18">
        <f t="shared" si="173"/>
        <v>0</v>
      </c>
      <c r="T625" s="18">
        <f t="shared" si="174"/>
        <v>0</v>
      </c>
      <c r="U625" s="18">
        <v>-153.33333333333368</v>
      </c>
      <c r="V625" s="18"/>
      <c r="W625" s="18"/>
      <c r="X625" s="18">
        <f>76</f>
        <v>76</v>
      </c>
      <c r="Y625" s="18">
        <f t="shared" si="175"/>
        <v>91407.667123137595</v>
      </c>
      <c r="Z625" s="17"/>
      <c r="AA625" s="17"/>
      <c r="AB625" s="17"/>
      <c r="AC625" s="17"/>
      <c r="AD625" s="17"/>
      <c r="AE625" s="17"/>
      <c r="AF625" s="25"/>
      <c r="AT625">
        <f t="shared" si="166"/>
        <v>1</v>
      </c>
    </row>
    <row r="626" spans="1:46" x14ac:dyDescent="0.25">
      <c r="A626" s="4" t="s">
        <v>52</v>
      </c>
      <c r="B626" s="4">
        <v>623</v>
      </c>
      <c r="C626" s="4">
        <v>34</v>
      </c>
      <c r="D626" s="28">
        <f t="shared" si="167"/>
        <v>12.305555555555554</v>
      </c>
      <c r="E626" s="11">
        <v>44.3</v>
      </c>
      <c r="F626" s="17">
        <f t="shared" si="176"/>
        <v>1.3888888888889086E-2</v>
      </c>
      <c r="G626" s="17">
        <f t="shared" si="177"/>
        <v>5.0000000000000711E-2</v>
      </c>
      <c r="H626" s="17">
        <f t="shared" si="163"/>
        <v>25.55555555555592</v>
      </c>
      <c r="I626" s="27">
        <f t="shared" si="164"/>
        <v>58.366852713155843</v>
      </c>
      <c r="J626" s="17">
        <f t="shared" si="165"/>
        <v>270.75599999999997</v>
      </c>
      <c r="K626" s="17">
        <f t="shared" si="168"/>
        <v>354.67840826871173</v>
      </c>
      <c r="L626" s="17">
        <f t="shared" si="169"/>
        <v>4364.5148573066463</v>
      </c>
      <c r="M626" s="18">
        <f t="shared" si="178"/>
        <v>2719092.7561020404</v>
      </c>
      <c r="N626" s="18">
        <f t="shared" si="170"/>
        <v>1</v>
      </c>
      <c r="O626" s="18">
        <f t="shared" si="179"/>
        <v>120273.24621465473</v>
      </c>
      <c r="P626" s="18">
        <f t="shared" si="180"/>
        <v>323435.06450414588</v>
      </c>
      <c r="Q626" s="18">
        <f t="shared" si="171"/>
        <v>203161.81828949114</v>
      </c>
      <c r="R626" s="18">
        <f t="shared" si="172"/>
        <v>139312.56172839503</v>
      </c>
      <c r="S626" s="18">
        <f t="shared" si="173"/>
        <v>0</v>
      </c>
      <c r="T626" s="18">
        <f t="shared" si="174"/>
        <v>0</v>
      </c>
      <c r="U626" s="18">
        <v>25.55555555555592</v>
      </c>
      <c r="V626" s="18"/>
      <c r="W626" s="18"/>
      <c r="X626" s="18">
        <f>76</f>
        <v>76</v>
      </c>
      <c r="Y626" s="18">
        <f t="shared" si="175"/>
        <v>91407.667123137595</v>
      </c>
      <c r="Z626" s="17"/>
      <c r="AA626" s="17"/>
      <c r="AB626" s="17"/>
      <c r="AC626" s="17"/>
      <c r="AD626" s="17"/>
      <c r="AE626" s="17"/>
      <c r="AF626" s="25"/>
      <c r="AT626">
        <f t="shared" si="166"/>
        <v>1</v>
      </c>
    </row>
    <row r="627" spans="1:46" x14ac:dyDescent="0.25">
      <c r="A627" s="4" t="s">
        <v>52</v>
      </c>
      <c r="B627" s="4">
        <v>624</v>
      </c>
      <c r="C627" s="4">
        <v>35</v>
      </c>
      <c r="D627" s="28">
        <f t="shared" si="167"/>
        <v>12.361111111111111</v>
      </c>
      <c r="E627" s="11">
        <v>44.5</v>
      </c>
      <c r="F627" s="17">
        <f t="shared" si="176"/>
        <v>0.1111111111111117</v>
      </c>
      <c r="G627" s="17">
        <f t="shared" si="177"/>
        <v>0.40000000000000213</v>
      </c>
      <c r="H627" s="17">
        <f t="shared" si="163"/>
        <v>204.44444444444554</v>
      </c>
      <c r="I627" s="27">
        <f t="shared" si="164"/>
        <v>58.895056833526226</v>
      </c>
      <c r="J627" s="17">
        <f t="shared" si="165"/>
        <v>270.75599999999997</v>
      </c>
      <c r="K627" s="17">
        <f t="shared" si="168"/>
        <v>534.09550127797172</v>
      </c>
      <c r="L627" s="17">
        <f t="shared" si="169"/>
        <v>6602.0138352415943</v>
      </c>
      <c r="M627" s="18">
        <f t="shared" si="178"/>
        <v>4119656.6331907548</v>
      </c>
      <c r="N627" s="18">
        <f t="shared" si="170"/>
        <v>1</v>
      </c>
      <c r="O627" s="18">
        <f t="shared" si="179"/>
        <v>120273.24621465473</v>
      </c>
      <c r="P627" s="18">
        <f t="shared" si="180"/>
        <v>323789.7429124146</v>
      </c>
      <c r="Q627" s="18">
        <f t="shared" si="171"/>
        <v>203516.49669775987</v>
      </c>
      <c r="R627" s="18">
        <f t="shared" si="172"/>
        <v>140573.30246913579</v>
      </c>
      <c r="S627" s="18">
        <f t="shared" si="173"/>
        <v>0</v>
      </c>
      <c r="T627" s="18">
        <f t="shared" si="174"/>
        <v>0</v>
      </c>
      <c r="U627" s="18">
        <v>204.44444444444554</v>
      </c>
      <c r="V627" s="18"/>
      <c r="W627" s="18"/>
      <c r="X627" s="18">
        <f>76</f>
        <v>76</v>
      </c>
      <c r="Y627" s="18">
        <f t="shared" si="175"/>
        <v>91407.667123137595</v>
      </c>
      <c r="Z627" s="17"/>
      <c r="AA627" s="17"/>
      <c r="AB627" s="17"/>
      <c r="AC627" s="17"/>
      <c r="AD627" s="17"/>
      <c r="AE627" s="17"/>
      <c r="AF627" s="25"/>
      <c r="AT627">
        <f t="shared" si="166"/>
        <v>1</v>
      </c>
    </row>
    <row r="628" spans="1:46" x14ac:dyDescent="0.25">
      <c r="A628" s="4" t="s">
        <v>52</v>
      </c>
      <c r="B628" s="4">
        <v>625</v>
      </c>
      <c r="C628" s="4">
        <v>36</v>
      </c>
      <c r="D628" s="28">
        <f t="shared" si="167"/>
        <v>12.527777777777779</v>
      </c>
      <c r="E628" s="11">
        <v>45.1</v>
      </c>
      <c r="F628" s="17">
        <f t="shared" si="176"/>
        <v>0.16666666666666705</v>
      </c>
      <c r="G628" s="17">
        <f t="shared" si="177"/>
        <v>0.60000000000000142</v>
      </c>
      <c r="H628" s="17">
        <f t="shared" si="163"/>
        <v>306.66666666666737</v>
      </c>
      <c r="I628" s="27">
        <f t="shared" si="164"/>
        <v>60.493944981674389</v>
      </c>
      <c r="J628" s="17">
        <f t="shared" si="165"/>
        <v>270.75599999999997</v>
      </c>
      <c r="K628" s="17">
        <f t="shared" si="168"/>
        <v>637.9166116483417</v>
      </c>
      <c r="L628" s="17">
        <f t="shared" si="169"/>
        <v>7991.6775514833926</v>
      </c>
      <c r="M628" s="18">
        <f t="shared" si="178"/>
        <v>4994798.4696771204</v>
      </c>
      <c r="N628" s="18">
        <f t="shared" si="170"/>
        <v>1</v>
      </c>
      <c r="O628" s="18">
        <f t="shared" si="179"/>
        <v>120273.24621465473</v>
      </c>
      <c r="P628" s="18">
        <f t="shared" si="180"/>
        <v>324323.83841369255</v>
      </c>
      <c r="Q628" s="18">
        <f t="shared" si="171"/>
        <v>204050.59219903781</v>
      </c>
      <c r="R628" s="18">
        <f t="shared" si="172"/>
        <v>144389.59876543211</v>
      </c>
      <c r="S628" s="18">
        <f t="shared" si="173"/>
        <v>0</v>
      </c>
      <c r="T628" s="18">
        <f t="shared" si="174"/>
        <v>0</v>
      </c>
      <c r="U628" s="18">
        <v>306.66666666666737</v>
      </c>
      <c r="V628" s="18"/>
      <c r="W628" s="18"/>
      <c r="X628" s="18">
        <f>76</f>
        <v>76</v>
      </c>
      <c r="Y628" s="18">
        <f t="shared" si="175"/>
        <v>91407.667123137595</v>
      </c>
      <c r="Z628" s="17"/>
      <c r="AA628" s="17"/>
      <c r="AB628" s="17"/>
      <c r="AC628" s="17"/>
      <c r="AD628" s="17"/>
      <c r="AE628" s="17"/>
      <c r="AF628" s="25"/>
      <c r="AT628">
        <f t="shared" si="166"/>
        <v>1</v>
      </c>
    </row>
    <row r="629" spans="1:46" x14ac:dyDescent="0.25">
      <c r="A629" s="4" t="s">
        <v>52</v>
      </c>
      <c r="B629" s="4">
        <v>626</v>
      </c>
      <c r="C629" s="4">
        <v>37</v>
      </c>
      <c r="D629" s="28">
        <f t="shared" si="167"/>
        <v>12.694444444444445</v>
      </c>
      <c r="E629" s="11">
        <v>45.7</v>
      </c>
      <c r="F629" s="17">
        <f t="shared" si="176"/>
        <v>0.12499999999999981</v>
      </c>
      <c r="G629" s="17">
        <f t="shared" si="177"/>
        <v>0.44999999999999929</v>
      </c>
      <c r="H629" s="17">
        <f t="shared" si="163"/>
        <v>229.99999999999963</v>
      </c>
      <c r="I629" s="27">
        <f t="shared" si="164"/>
        <v>62.114246810378091</v>
      </c>
      <c r="J629" s="17">
        <f t="shared" si="165"/>
        <v>270.75599999999997</v>
      </c>
      <c r="K629" s="17">
        <f t="shared" si="168"/>
        <v>562.87024681037769</v>
      </c>
      <c r="L629" s="17">
        <f t="shared" si="169"/>
        <v>7145.3250775650722</v>
      </c>
      <c r="M629" s="18">
        <f t="shared" si="178"/>
        <v>4472973.4985557348</v>
      </c>
      <c r="N629" s="18">
        <f t="shared" si="170"/>
        <v>1</v>
      </c>
      <c r="O629" s="18">
        <f t="shared" si="179"/>
        <v>120273.24621465473</v>
      </c>
      <c r="P629" s="18">
        <f t="shared" si="180"/>
        <v>324961.75502534088</v>
      </c>
      <c r="Q629" s="18">
        <f t="shared" si="171"/>
        <v>204688.50881068615</v>
      </c>
      <c r="R629" s="18">
        <f t="shared" si="172"/>
        <v>148257.00617283952</v>
      </c>
      <c r="S629" s="18">
        <f t="shared" si="173"/>
        <v>0</v>
      </c>
      <c r="T629" s="18">
        <f t="shared" si="174"/>
        <v>0</v>
      </c>
      <c r="U629" s="18">
        <v>229.99999999999963</v>
      </c>
      <c r="V629" s="18"/>
      <c r="W629" s="18"/>
      <c r="X629" s="18">
        <f>76</f>
        <v>76</v>
      </c>
      <c r="Y629" s="18">
        <f t="shared" si="175"/>
        <v>91407.667123137595</v>
      </c>
      <c r="Z629" s="17"/>
      <c r="AA629" s="17"/>
      <c r="AB629" s="17"/>
      <c r="AC629" s="17"/>
      <c r="AD629" s="17"/>
      <c r="AE629" s="17"/>
      <c r="AF629" s="25"/>
      <c r="AT629">
        <f t="shared" si="166"/>
        <v>1</v>
      </c>
    </row>
    <row r="630" spans="1:46" x14ac:dyDescent="0.25">
      <c r="A630" s="4" t="s">
        <v>52</v>
      </c>
      <c r="B630" s="4">
        <v>627</v>
      </c>
      <c r="C630" s="4">
        <v>38</v>
      </c>
      <c r="D630" s="28">
        <f t="shared" si="167"/>
        <v>12.777777777777777</v>
      </c>
      <c r="E630" s="11">
        <v>46</v>
      </c>
      <c r="F630" s="17">
        <f t="shared" si="176"/>
        <v>4.1666666666666269E-2</v>
      </c>
      <c r="G630" s="17">
        <f t="shared" si="177"/>
        <v>0.14999999999999858</v>
      </c>
      <c r="H630" s="17">
        <f t="shared" si="163"/>
        <v>76.666666666665932</v>
      </c>
      <c r="I630" s="27">
        <f t="shared" si="164"/>
        <v>62.932427854938268</v>
      </c>
      <c r="J630" s="17">
        <f t="shared" si="165"/>
        <v>270.75599999999997</v>
      </c>
      <c r="K630" s="17">
        <f t="shared" si="168"/>
        <v>410.3550945216042</v>
      </c>
      <c r="L630" s="17">
        <f t="shared" si="169"/>
        <v>5243.4262077760532</v>
      </c>
      <c r="M630" s="18">
        <f t="shared" si="178"/>
        <v>3287628.2322755852</v>
      </c>
      <c r="N630" s="18">
        <f t="shared" si="170"/>
        <v>1</v>
      </c>
      <c r="O630" s="18">
        <f t="shared" si="179"/>
        <v>120273.24621465473</v>
      </c>
      <c r="P630" s="18">
        <f t="shared" si="180"/>
        <v>325524.62527215126</v>
      </c>
      <c r="Q630" s="18">
        <f t="shared" si="171"/>
        <v>205251.37905749652</v>
      </c>
      <c r="R630" s="18">
        <f t="shared" si="172"/>
        <v>150209.87654320986</v>
      </c>
      <c r="S630" s="18">
        <f t="shared" si="173"/>
        <v>0</v>
      </c>
      <c r="T630" s="18">
        <f t="shared" si="174"/>
        <v>0</v>
      </c>
      <c r="U630" s="18">
        <v>76.666666666665932</v>
      </c>
      <c r="V630" s="18"/>
      <c r="W630" s="18"/>
      <c r="X630" s="18">
        <f>76</f>
        <v>76</v>
      </c>
      <c r="Y630" s="18">
        <f t="shared" si="175"/>
        <v>91407.667123137595</v>
      </c>
      <c r="Z630" s="17"/>
      <c r="AA630" s="17"/>
      <c r="AB630" s="17"/>
      <c r="AC630" s="17"/>
      <c r="AD630" s="17"/>
      <c r="AE630" s="17"/>
      <c r="AF630" s="25"/>
      <c r="AT630">
        <f t="shared" si="166"/>
        <v>1</v>
      </c>
    </row>
    <row r="631" spans="1:46" x14ac:dyDescent="0.25">
      <c r="A631" s="4" t="s">
        <v>52</v>
      </c>
      <c r="B631" s="4">
        <v>628</v>
      </c>
      <c r="C631" s="4">
        <v>39</v>
      </c>
      <c r="D631" s="28">
        <f t="shared" si="167"/>
        <v>12.777777777777777</v>
      </c>
      <c r="E631" s="11">
        <v>46</v>
      </c>
      <c r="F631" s="17">
        <f t="shared" si="176"/>
        <v>0</v>
      </c>
      <c r="G631" s="17">
        <f t="shared" si="177"/>
        <v>0</v>
      </c>
      <c r="H631" s="17">
        <f t="shared" si="163"/>
        <v>0</v>
      </c>
      <c r="I631" s="27">
        <f t="shared" si="164"/>
        <v>62.932427854938268</v>
      </c>
      <c r="J631" s="17">
        <f t="shared" si="165"/>
        <v>270.75599999999997</v>
      </c>
      <c r="K631" s="17">
        <f t="shared" si="168"/>
        <v>333.68842785493825</v>
      </c>
      <c r="L631" s="17">
        <f t="shared" si="169"/>
        <v>4263.7965781464327</v>
      </c>
      <c r="M631" s="18">
        <f t="shared" si="178"/>
        <v>2677664.2510759598</v>
      </c>
      <c r="N631" s="18">
        <f t="shared" si="170"/>
        <v>1</v>
      </c>
      <c r="O631" s="18">
        <f t="shared" si="179"/>
        <v>120273.24621465473</v>
      </c>
      <c r="P631" s="18">
        <f t="shared" si="180"/>
        <v>325934.98036667285</v>
      </c>
      <c r="Q631" s="18">
        <f t="shared" si="171"/>
        <v>205661.73415201812</v>
      </c>
      <c r="R631" s="18">
        <f t="shared" si="172"/>
        <v>150209.87654320986</v>
      </c>
      <c r="S631" s="18">
        <f t="shared" si="173"/>
        <v>0</v>
      </c>
      <c r="T631" s="18">
        <f t="shared" si="174"/>
        <v>0</v>
      </c>
      <c r="U631" s="18">
        <v>0</v>
      </c>
      <c r="V631" s="18"/>
      <c r="W631" s="18"/>
      <c r="X631" s="18">
        <f>76</f>
        <v>76</v>
      </c>
      <c r="Y631" s="18">
        <f t="shared" si="175"/>
        <v>91407.667123137595</v>
      </c>
      <c r="Z631" s="17"/>
      <c r="AA631" s="17"/>
      <c r="AB631" s="17"/>
      <c r="AC631" s="17"/>
      <c r="AD631" s="17"/>
      <c r="AE631" s="17"/>
      <c r="AF631" s="25"/>
      <c r="AT631">
        <f t="shared" si="166"/>
        <v>1</v>
      </c>
    </row>
    <row r="632" spans="1:46" x14ac:dyDescent="0.25">
      <c r="A632" s="4" t="s">
        <v>52</v>
      </c>
      <c r="B632" s="4">
        <v>629</v>
      </c>
      <c r="C632" s="4">
        <v>40</v>
      </c>
      <c r="D632" s="28">
        <f t="shared" si="167"/>
        <v>12.777777777777777</v>
      </c>
      <c r="E632" s="11">
        <v>46</v>
      </c>
      <c r="F632" s="17">
        <f t="shared" si="176"/>
        <v>1.3888888888889086E-2</v>
      </c>
      <c r="G632" s="17">
        <f t="shared" si="177"/>
        <v>5.0000000000000711E-2</v>
      </c>
      <c r="H632" s="17">
        <f t="shared" si="163"/>
        <v>25.55555555555592</v>
      </c>
      <c r="I632" s="27">
        <f t="shared" si="164"/>
        <v>62.932427854938268</v>
      </c>
      <c r="J632" s="17">
        <f t="shared" si="165"/>
        <v>270.75599999999997</v>
      </c>
      <c r="K632" s="17">
        <f t="shared" si="168"/>
        <v>359.24398341049414</v>
      </c>
      <c r="L632" s="17">
        <f t="shared" si="169"/>
        <v>4590.3397880229804</v>
      </c>
      <c r="M632" s="18">
        <f t="shared" si="178"/>
        <v>2887323.7266664547</v>
      </c>
      <c r="N632" s="18">
        <f t="shared" si="170"/>
        <v>1</v>
      </c>
      <c r="O632" s="18">
        <f t="shared" si="179"/>
        <v>120273.24621465473</v>
      </c>
      <c r="P632" s="18">
        <f t="shared" si="180"/>
        <v>326268.66879452777</v>
      </c>
      <c r="Q632" s="18">
        <f t="shared" si="171"/>
        <v>205995.42257987303</v>
      </c>
      <c r="R632" s="18">
        <f t="shared" si="172"/>
        <v>150209.87654320986</v>
      </c>
      <c r="S632" s="18">
        <f t="shared" si="173"/>
        <v>0</v>
      </c>
      <c r="T632" s="18">
        <f t="shared" si="174"/>
        <v>0</v>
      </c>
      <c r="U632" s="18">
        <v>25.55555555555592</v>
      </c>
      <c r="V632" s="18"/>
      <c r="W632" s="18"/>
      <c r="X632" s="18">
        <f>76</f>
        <v>76</v>
      </c>
      <c r="Y632" s="18">
        <f t="shared" si="175"/>
        <v>91407.667123137595</v>
      </c>
      <c r="Z632" s="17"/>
      <c r="AA632" s="17"/>
      <c r="AB632" s="17"/>
      <c r="AC632" s="17"/>
      <c r="AD632" s="17"/>
      <c r="AE632" s="17"/>
      <c r="AF632" s="25"/>
      <c r="AT632">
        <f t="shared" si="166"/>
        <v>1</v>
      </c>
    </row>
    <row r="633" spans="1:46" x14ac:dyDescent="0.25">
      <c r="A633" s="4" t="s">
        <v>52</v>
      </c>
      <c r="B633" s="4">
        <v>630</v>
      </c>
      <c r="C633" s="4">
        <v>41</v>
      </c>
      <c r="D633" s="28">
        <f t="shared" si="167"/>
        <v>12.805555555555555</v>
      </c>
      <c r="E633" s="11">
        <v>46.1</v>
      </c>
      <c r="F633" s="17">
        <f t="shared" si="176"/>
        <v>9.7222222222222612E-2</v>
      </c>
      <c r="G633" s="17">
        <f t="shared" si="177"/>
        <v>0.35000000000000142</v>
      </c>
      <c r="H633" s="17">
        <f t="shared" si="163"/>
        <v>178.8888888888896</v>
      </c>
      <c r="I633" s="27">
        <f t="shared" si="164"/>
        <v>63.206344518711418</v>
      </c>
      <c r="J633" s="17">
        <f t="shared" si="165"/>
        <v>270.75599999999997</v>
      </c>
      <c r="K633" s="17">
        <f t="shared" si="168"/>
        <v>512.85123340760106</v>
      </c>
      <c r="L633" s="17">
        <f t="shared" si="169"/>
        <v>6567.3449611362248</v>
      </c>
      <c r="M633" s="18">
        <f t="shared" si="178"/>
        <v>4137427.3255158216</v>
      </c>
      <c r="N633" s="18">
        <f t="shared" si="170"/>
        <v>1</v>
      </c>
      <c r="O633" s="18">
        <f t="shared" si="179"/>
        <v>120273.24621465473</v>
      </c>
      <c r="P633" s="18">
        <f t="shared" si="180"/>
        <v>326627.91277793824</v>
      </c>
      <c r="Q633" s="18">
        <f t="shared" si="171"/>
        <v>206354.66656328351</v>
      </c>
      <c r="R633" s="18">
        <f t="shared" si="172"/>
        <v>150863.67283950618</v>
      </c>
      <c r="S633" s="18">
        <f t="shared" si="173"/>
        <v>0</v>
      </c>
      <c r="T633" s="18">
        <f t="shared" si="174"/>
        <v>0</v>
      </c>
      <c r="U633" s="18">
        <v>178.8888888888896</v>
      </c>
      <c r="V633" s="18"/>
      <c r="W633" s="18"/>
      <c r="X633" s="18">
        <f>76</f>
        <v>76</v>
      </c>
      <c r="Y633" s="18">
        <f t="shared" si="175"/>
        <v>91407.667123137595</v>
      </c>
      <c r="Z633" s="17"/>
      <c r="AA633" s="17"/>
      <c r="AB633" s="17"/>
      <c r="AC633" s="17"/>
      <c r="AD633" s="17"/>
      <c r="AE633" s="17"/>
      <c r="AF633" s="25"/>
      <c r="AT633">
        <f t="shared" si="166"/>
        <v>1</v>
      </c>
    </row>
    <row r="634" spans="1:46" x14ac:dyDescent="0.25">
      <c r="A634" s="4" t="s">
        <v>52</v>
      </c>
      <c r="B634" s="4">
        <v>631</v>
      </c>
      <c r="C634" s="4">
        <v>42</v>
      </c>
      <c r="D634" s="28">
        <f t="shared" si="167"/>
        <v>12.972222222222223</v>
      </c>
      <c r="E634" s="11">
        <v>46.7</v>
      </c>
      <c r="F634" s="17">
        <f t="shared" si="176"/>
        <v>0.2222222222222224</v>
      </c>
      <c r="G634" s="17">
        <f t="shared" si="177"/>
        <v>0.80000000000000071</v>
      </c>
      <c r="H634" s="17">
        <f t="shared" si="163"/>
        <v>408.8888888888892</v>
      </c>
      <c r="I634" s="27">
        <f t="shared" si="164"/>
        <v>64.862335815007725</v>
      </c>
      <c r="J634" s="17">
        <f t="shared" si="165"/>
        <v>270.75599999999997</v>
      </c>
      <c r="K634" s="17">
        <f t="shared" si="168"/>
        <v>744.5072247038969</v>
      </c>
      <c r="L634" s="17">
        <f t="shared" si="169"/>
        <v>9657.9131649088849</v>
      </c>
      <c r="M634" s="18">
        <f t="shared" si="178"/>
        <v>6094143.2070575068</v>
      </c>
      <c r="N634" s="18">
        <f t="shared" si="170"/>
        <v>1</v>
      </c>
      <c r="O634" s="18">
        <f t="shared" si="179"/>
        <v>120273.24621465473</v>
      </c>
      <c r="P634" s="18">
        <f t="shared" si="180"/>
        <v>327140.76401134586</v>
      </c>
      <c r="Q634" s="18">
        <f t="shared" si="171"/>
        <v>206867.51779669113</v>
      </c>
      <c r="R634" s="18">
        <f t="shared" si="172"/>
        <v>154816.26543209879</v>
      </c>
      <c r="S634" s="18">
        <f t="shared" si="173"/>
        <v>0</v>
      </c>
      <c r="T634" s="18">
        <f t="shared" si="174"/>
        <v>0</v>
      </c>
      <c r="U634" s="18">
        <v>408.8888888888892</v>
      </c>
      <c r="V634" s="18"/>
      <c r="W634" s="18"/>
      <c r="X634" s="18">
        <f>76</f>
        <v>76</v>
      </c>
      <c r="Y634" s="18">
        <f t="shared" si="175"/>
        <v>91407.667123137595</v>
      </c>
      <c r="Z634" s="17"/>
      <c r="AA634" s="17"/>
      <c r="AB634" s="17"/>
      <c r="AC634" s="17"/>
      <c r="AD634" s="17"/>
      <c r="AE634" s="17"/>
      <c r="AF634" s="25"/>
      <c r="AT634">
        <f t="shared" si="166"/>
        <v>1</v>
      </c>
    </row>
    <row r="635" spans="1:46" x14ac:dyDescent="0.25">
      <c r="A635" s="4" t="s">
        <v>52</v>
      </c>
      <c r="B635" s="4">
        <v>632</v>
      </c>
      <c r="C635" s="4">
        <v>43</v>
      </c>
      <c r="D635" s="28">
        <f t="shared" si="167"/>
        <v>13.25</v>
      </c>
      <c r="E635" s="11">
        <v>47.7</v>
      </c>
      <c r="F635" s="17">
        <f t="shared" si="176"/>
        <v>0.30555555555555497</v>
      </c>
      <c r="G635" s="17">
        <f t="shared" si="177"/>
        <v>1.0999999999999979</v>
      </c>
      <c r="H635" s="17">
        <f t="shared" si="163"/>
        <v>562.22222222222115</v>
      </c>
      <c r="I635" s="27">
        <f t="shared" si="164"/>
        <v>67.669907265625</v>
      </c>
      <c r="J635" s="17">
        <f t="shared" si="165"/>
        <v>270.75599999999997</v>
      </c>
      <c r="K635" s="17">
        <f t="shared" si="168"/>
        <v>900.64812948784618</v>
      </c>
      <c r="L635" s="17">
        <f t="shared" si="169"/>
        <v>11933.587715713962</v>
      </c>
      <c r="M635" s="18">
        <f t="shared" si="178"/>
        <v>7542027.4363312237</v>
      </c>
      <c r="N635" s="18">
        <f t="shared" si="170"/>
        <v>1</v>
      </c>
      <c r="O635" s="18">
        <f t="shared" si="179"/>
        <v>120273.24621465473</v>
      </c>
      <c r="P635" s="18">
        <f t="shared" si="180"/>
        <v>327885.27123604977</v>
      </c>
      <c r="Q635" s="18">
        <f t="shared" si="171"/>
        <v>207612.02502139503</v>
      </c>
      <c r="R635" s="18">
        <f t="shared" si="172"/>
        <v>161517.5</v>
      </c>
      <c r="S635" s="18">
        <f t="shared" si="173"/>
        <v>0</v>
      </c>
      <c r="T635" s="18">
        <f t="shared" si="174"/>
        <v>0</v>
      </c>
      <c r="U635" s="18">
        <v>562.22222222222115</v>
      </c>
      <c r="V635" s="18"/>
      <c r="W635" s="18"/>
      <c r="X635" s="18">
        <f>76</f>
        <v>76</v>
      </c>
      <c r="Y635" s="18">
        <f t="shared" si="175"/>
        <v>91407.667123137595</v>
      </c>
      <c r="Z635" s="17"/>
      <c r="AA635" s="17"/>
      <c r="AB635" s="17"/>
      <c r="AC635" s="17"/>
      <c r="AD635" s="17"/>
      <c r="AE635" s="17"/>
      <c r="AF635" s="25"/>
      <c r="AT635">
        <f t="shared" si="166"/>
        <v>1</v>
      </c>
    </row>
    <row r="636" spans="1:46" x14ac:dyDescent="0.25">
      <c r="A636" s="4" t="s">
        <v>52</v>
      </c>
      <c r="B636" s="4">
        <v>633</v>
      </c>
      <c r="C636" s="4">
        <v>44</v>
      </c>
      <c r="D636" s="28">
        <f t="shared" si="167"/>
        <v>13.583333333333332</v>
      </c>
      <c r="E636" s="11">
        <v>48.9</v>
      </c>
      <c r="F636" s="17">
        <f t="shared" si="176"/>
        <v>0.36111111111111033</v>
      </c>
      <c r="G636" s="17">
        <f t="shared" si="177"/>
        <v>1.2999999999999972</v>
      </c>
      <c r="H636" s="17">
        <f t="shared" si="163"/>
        <v>664.44444444444298</v>
      </c>
      <c r="I636" s="27">
        <f t="shared" si="164"/>
        <v>71.117509835069427</v>
      </c>
      <c r="J636" s="17">
        <f t="shared" si="165"/>
        <v>270.75599999999997</v>
      </c>
      <c r="K636" s="17">
        <f t="shared" si="168"/>
        <v>1006.3179542795124</v>
      </c>
      <c r="L636" s="17">
        <f t="shared" si="169"/>
        <v>13669.152212296709</v>
      </c>
      <c r="M636" s="18">
        <f t="shared" si="178"/>
        <v>8652573.3503838163</v>
      </c>
      <c r="N636" s="18">
        <f t="shared" si="170"/>
        <v>1</v>
      </c>
      <c r="O636" s="18">
        <f t="shared" si="179"/>
        <v>120273.24621465473</v>
      </c>
      <c r="P636" s="18">
        <f t="shared" si="180"/>
        <v>328785.91936553759</v>
      </c>
      <c r="Q636" s="18">
        <f t="shared" si="171"/>
        <v>208512.67315088285</v>
      </c>
      <c r="R636" s="18">
        <f t="shared" si="172"/>
        <v>169746.38888888885</v>
      </c>
      <c r="S636" s="18">
        <f t="shared" si="173"/>
        <v>0</v>
      </c>
      <c r="T636" s="18">
        <f t="shared" si="174"/>
        <v>0</v>
      </c>
      <c r="U636" s="18">
        <v>664.44444444444298</v>
      </c>
      <c r="V636" s="18"/>
      <c r="W636" s="18"/>
      <c r="X636" s="18">
        <f>76</f>
        <v>76</v>
      </c>
      <c r="Y636" s="18">
        <f t="shared" si="175"/>
        <v>91407.667123137595</v>
      </c>
      <c r="Z636" s="17"/>
      <c r="AA636" s="17"/>
      <c r="AB636" s="17"/>
      <c r="AC636" s="17"/>
      <c r="AD636" s="17"/>
      <c r="AE636" s="17"/>
      <c r="AF636" s="25"/>
      <c r="AT636">
        <f t="shared" si="166"/>
        <v>1</v>
      </c>
    </row>
    <row r="637" spans="1:46" x14ac:dyDescent="0.25">
      <c r="A637" s="4" t="s">
        <v>52</v>
      </c>
      <c r="B637" s="4">
        <v>634</v>
      </c>
      <c r="C637" s="4">
        <v>45</v>
      </c>
      <c r="D637" s="28">
        <f t="shared" si="167"/>
        <v>13.972222222222221</v>
      </c>
      <c r="E637" s="11">
        <v>50.3</v>
      </c>
      <c r="F637" s="17">
        <f t="shared" si="176"/>
        <v>0.37500000000000039</v>
      </c>
      <c r="G637" s="17">
        <f t="shared" si="177"/>
        <v>1.3500000000000014</v>
      </c>
      <c r="H637" s="17">
        <f t="shared" si="163"/>
        <v>690.00000000000068</v>
      </c>
      <c r="I637" s="27">
        <f t="shared" si="164"/>
        <v>75.247970884452158</v>
      </c>
      <c r="J637" s="17">
        <f t="shared" si="165"/>
        <v>270.75599999999997</v>
      </c>
      <c r="K637" s="17">
        <f t="shared" si="168"/>
        <v>1036.0039708844529</v>
      </c>
      <c r="L637" s="17">
        <f t="shared" si="169"/>
        <v>14475.277704302216</v>
      </c>
      <c r="M637" s="18">
        <f t="shared" si="178"/>
        <v>9177326.0645276047</v>
      </c>
      <c r="N637" s="18">
        <f t="shared" si="170"/>
        <v>1</v>
      </c>
      <c r="O637" s="18">
        <f t="shared" si="179"/>
        <v>120273.24621465473</v>
      </c>
      <c r="P637" s="18">
        <f t="shared" si="180"/>
        <v>329792.23731981713</v>
      </c>
      <c r="Q637" s="18">
        <f t="shared" si="171"/>
        <v>209518.99110516239</v>
      </c>
      <c r="R637" s="18">
        <f t="shared" si="172"/>
        <v>179605.15432098764</v>
      </c>
      <c r="S637" s="18">
        <f t="shared" si="173"/>
        <v>0</v>
      </c>
      <c r="T637" s="18">
        <f t="shared" si="174"/>
        <v>0</v>
      </c>
      <c r="U637" s="18">
        <v>690.00000000000068</v>
      </c>
      <c r="V637" s="18"/>
      <c r="W637" s="18"/>
      <c r="X637" s="18">
        <f>76</f>
        <v>76</v>
      </c>
      <c r="Y637" s="18">
        <f t="shared" si="175"/>
        <v>91407.667123137595</v>
      </c>
      <c r="Z637" s="17"/>
      <c r="AA637" s="17"/>
      <c r="AB637" s="17"/>
      <c r="AC637" s="17"/>
      <c r="AD637" s="17"/>
      <c r="AE637" s="17"/>
      <c r="AF637" s="25"/>
      <c r="AT637">
        <f t="shared" si="166"/>
        <v>1</v>
      </c>
    </row>
    <row r="638" spans="1:46" x14ac:dyDescent="0.25">
      <c r="A638" s="4" t="s">
        <v>52</v>
      </c>
      <c r="B638" s="4">
        <v>635</v>
      </c>
      <c r="C638" s="4">
        <v>46</v>
      </c>
      <c r="D638" s="28">
        <f t="shared" si="167"/>
        <v>14.333333333333334</v>
      </c>
      <c r="E638" s="11">
        <v>51.6</v>
      </c>
      <c r="F638" s="17">
        <f t="shared" si="176"/>
        <v>0.31944444444444503</v>
      </c>
      <c r="G638" s="17">
        <f t="shared" si="177"/>
        <v>1.1500000000000021</v>
      </c>
      <c r="H638" s="17">
        <f t="shared" si="163"/>
        <v>587.77777777777885</v>
      </c>
      <c r="I638" s="27">
        <f t="shared" si="164"/>
        <v>79.187790694444445</v>
      </c>
      <c r="J638" s="17">
        <f t="shared" si="165"/>
        <v>270.75599999999997</v>
      </c>
      <c r="K638" s="17">
        <f t="shared" si="168"/>
        <v>937.72156847222323</v>
      </c>
      <c r="L638" s="17">
        <f t="shared" si="169"/>
        <v>13440.675814768534</v>
      </c>
      <c r="M638" s="18">
        <f t="shared" si="178"/>
        <v>8534829.1423780192</v>
      </c>
      <c r="N638" s="18">
        <f t="shared" si="170"/>
        <v>1</v>
      </c>
      <c r="O638" s="18">
        <f t="shared" si="179"/>
        <v>120273.24621465473</v>
      </c>
      <c r="P638" s="18">
        <f t="shared" si="180"/>
        <v>330828.24129070155</v>
      </c>
      <c r="Q638" s="18">
        <f t="shared" si="171"/>
        <v>210554.99507604682</v>
      </c>
      <c r="R638" s="18">
        <f t="shared" si="172"/>
        <v>189008.88888888891</v>
      </c>
      <c r="S638" s="18">
        <f t="shared" si="173"/>
        <v>0</v>
      </c>
      <c r="T638" s="18">
        <f t="shared" si="174"/>
        <v>0</v>
      </c>
      <c r="U638" s="18">
        <v>587.77777777777885</v>
      </c>
      <c r="V638" s="18"/>
      <c r="W638" s="18"/>
      <c r="X638" s="18">
        <f>76</f>
        <v>76</v>
      </c>
      <c r="Y638" s="18">
        <f t="shared" si="175"/>
        <v>91407.667123137595</v>
      </c>
      <c r="Z638" s="17"/>
      <c r="AA638" s="17"/>
      <c r="AB638" s="17"/>
      <c r="AC638" s="17"/>
      <c r="AD638" s="17"/>
      <c r="AE638" s="17"/>
      <c r="AF638" s="25"/>
      <c r="AT638">
        <f t="shared" si="166"/>
        <v>1</v>
      </c>
    </row>
    <row r="639" spans="1:46" x14ac:dyDescent="0.25">
      <c r="A639" s="4" t="s">
        <v>52</v>
      </c>
      <c r="B639" s="4">
        <v>636</v>
      </c>
      <c r="C639" s="4">
        <v>47</v>
      </c>
      <c r="D639" s="28">
        <f t="shared" si="167"/>
        <v>14.611111111111111</v>
      </c>
      <c r="E639" s="11">
        <v>52.6</v>
      </c>
      <c r="F639" s="17">
        <f t="shared" si="176"/>
        <v>0.19444444444444425</v>
      </c>
      <c r="G639" s="17">
        <f t="shared" si="177"/>
        <v>0.69999999999999929</v>
      </c>
      <c r="H639" s="17">
        <f t="shared" si="163"/>
        <v>357.77777777777743</v>
      </c>
      <c r="I639" s="27">
        <f t="shared" si="164"/>
        <v>82.286826130401224</v>
      </c>
      <c r="J639" s="17">
        <f t="shared" si="165"/>
        <v>270.75599999999997</v>
      </c>
      <c r="K639" s="17">
        <f t="shared" si="168"/>
        <v>710.82060390817855</v>
      </c>
      <c r="L639" s="17">
        <f t="shared" si="169"/>
        <v>10385.878823769497</v>
      </c>
      <c r="M639" s="18">
        <f t="shared" si="178"/>
        <v>6605418.9319174001</v>
      </c>
      <c r="N639" s="18">
        <f t="shared" si="170"/>
        <v>1</v>
      </c>
      <c r="O639" s="18">
        <f t="shared" si="179"/>
        <v>120273.24621465473</v>
      </c>
      <c r="P639" s="18">
        <f t="shared" si="180"/>
        <v>331765.96285917377</v>
      </c>
      <c r="Q639" s="18">
        <f t="shared" si="171"/>
        <v>211492.71664451904</v>
      </c>
      <c r="R639" s="18">
        <f t="shared" si="172"/>
        <v>196405.80246913579</v>
      </c>
      <c r="S639" s="18">
        <f t="shared" si="173"/>
        <v>0</v>
      </c>
      <c r="T639" s="18">
        <f t="shared" si="174"/>
        <v>0</v>
      </c>
      <c r="U639" s="18">
        <v>357.77777777777743</v>
      </c>
      <c r="V639" s="18"/>
      <c r="W639" s="18"/>
      <c r="X639" s="18">
        <f>76</f>
        <v>76</v>
      </c>
      <c r="Y639" s="18">
        <f t="shared" si="175"/>
        <v>91407.667123137595</v>
      </c>
      <c r="Z639" s="17"/>
      <c r="AA639" s="17"/>
      <c r="AB639" s="17"/>
      <c r="AC639" s="17"/>
      <c r="AD639" s="17"/>
      <c r="AE639" s="17"/>
      <c r="AF639" s="25"/>
      <c r="AT639">
        <f t="shared" si="166"/>
        <v>1</v>
      </c>
    </row>
    <row r="640" spans="1:46" x14ac:dyDescent="0.25">
      <c r="A640" s="4" t="s">
        <v>52</v>
      </c>
      <c r="B640" s="4">
        <v>637</v>
      </c>
      <c r="C640" s="4">
        <v>48</v>
      </c>
      <c r="D640" s="28">
        <f t="shared" si="167"/>
        <v>14.722222222222221</v>
      </c>
      <c r="E640" s="11">
        <v>53</v>
      </c>
      <c r="F640" s="17">
        <f t="shared" si="176"/>
        <v>5.5555555555555358E-2</v>
      </c>
      <c r="G640" s="17">
        <f t="shared" si="177"/>
        <v>0.19999999999999929</v>
      </c>
      <c r="H640" s="17">
        <f t="shared" si="163"/>
        <v>102.22222222222186</v>
      </c>
      <c r="I640" s="27">
        <f t="shared" si="164"/>
        <v>83.543095389660479</v>
      </c>
      <c r="J640" s="17">
        <f t="shared" si="165"/>
        <v>270.75599999999997</v>
      </c>
      <c r="K640" s="17">
        <f t="shared" si="168"/>
        <v>456.5213176118823</v>
      </c>
      <c r="L640" s="17">
        <f t="shared" si="169"/>
        <v>6721.0082870638225</v>
      </c>
      <c r="M640" s="18">
        <f t="shared" si="178"/>
        <v>4281282.2788596554</v>
      </c>
      <c r="N640" s="18">
        <f t="shared" si="170"/>
        <v>1</v>
      </c>
      <c r="O640" s="18">
        <f t="shared" si="179"/>
        <v>120273.24621465473</v>
      </c>
      <c r="P640" s="18">
        <f t="shared" si="180"/>
        <v>332476.78346308193</v>
      </c>
      <c r="Q640" s="18">
        <f t="shared" si="171"/>
        <v>212203.53724842719</v>
      </c>
      <c r="R640" s="18">
        <f t="shared" si="172"/>
        <v>199404.3209876543</v>
      </c>
      <c r="S640" s="18">
        <f t="shared" si="173"/>
        <v>0</v>
      </c>
      <c r="T640" s="18">
        <f t="shared" si="174"/>
        <v>0</v>
      </c>
      <c r="U640" s="18">
        <v>102.22222222222186</v>
      </c>
      <c r="V640" s="18"/>
      <c r="W640" s="18"/>
      <c r="X640" s="18">
        <f>76</f>
        <v>76</v>
      </c>
      <c r="Y640" s="18">
        <f t="shared" si="175"/>
        <v>91407.667123137595</v>
      </c>
      <c r="Z640" s="17"/>
      <c r="AA640" s="17"/>
      <c r="AB640" s="17"/>
      <c r="AC640" s="17"/>
      <c r="AD640" s="17"/>
      <c r="AE640" s="17"/>
      <c r="AF640" s="25"/>
      <c r="AT640">
        <f t="shared" si="166"/>
        <v>1</v>
      </c>
    </row>
    <row r="641" spans="1:46" x14ac:dyDescent="0.25">
      <c r="A641" s="4" t="s">
        <v>52</v>
      </c>
      <c r="B641" s="4">
        <v>638</v>
      </c>
      <c r="C641" s="4">
        <v>49</v>
      </c>
      <c r="D641" s="28">
        <f t="shared" si="167"/>
        <v>14.722222222222221</v>
      </c>
      <c r="E641" s="11">
        <v>53</v>
      </c>
      <c r="F641" s="17">
        <f t="shared" si="176"/>
        <v>-1.3888888888889086E-2</v>
      </c>
      <c r="G641" s="17">
        <f t="shared" si="177"/>
        <v>-5.0000000000000711E-2</v>
      </c>
      <c r="H641" s="17">
        <f t="shared" si="163"/>
        <v>-25.55555555555592</v>
      </c>
      <c r="I641" s="27">
        <f t="shared" si="164"/>
        <v>83.543095389660479</v>
      </c>
      <c r="J641" s="17">
        <f t="shared" si="165"/>
        <v>270.75599999999997</v>
      </c>
      <c r="K641" s="17">
        <f t="shared" si="168"/>
        <v>328.74353983410452</v>
      </c>
      <c r="L641" s="17">
        <f t="shared" si="169"/>
        <v>4839.8354475576498</v>
      </c>
      <c r="M641" s="18">
        <f t="shared" si="178"/>
        <v>3087815.0155417807</v>
      </c>
      <c r="N641" s="18">
        <f t="shared" si="170"/>
        <v>1</v>
      </c>
      <c r="O641" s="18">
        <f t="shared" si="179"/>
        <v>120273.24621465473</v>
      </c>
      <c r="P641" s="18">
        <f t="shared" si="180"/>
        <v>332933.30478069378</v>
      </c>
      <c r="Q641" s="18">
        <f t="shared" si="171"/>
        <v>212660.05856603905</v>
      </c>
      <c r="R641" s="18">
        <f t="shared" si="172"/>
        <v>199404.3209876543</v>
      </c>
      <c r="S641" s="18">
        <f t="shared" si="173"/>
        <v>0</v>
      </c>
      <c r="T641" s="18">
        <f t="shared" si="174"/>
        <v>0</v>
      </c>
      <c r="U641" s="18">
        <v>-25.55555555555592</v>
      </c>
      <c r="V641" s="18"/>
      <c r="W641" s="18"/>
      <c r="X641" s="18">
        <f>76</f>
        <v>76</v>
      </c>
      <c r="Y641" s="18">
        <f t="shared" si="175"/>
        <v>91407.667123137595</v>
      </c>
      <c r="Z641" s="17"/>
      <c r="AA641" s="17"/>
      <c r="AB641" s="17"/>
      <c r="AC641" s="17"/>
      <c r="AD641" s="17"/>
      <c r="AE641" s="17"/>
      <c r="AF641" s="25"/>
      <c r="AT641">
        <f t="shared" si="166"/>
        <v>1</v>
      </c>
    </row>
    <row r="642" spans="1:46" x14ac:dyDescent="0.25">
      <c r="A642" s="4" t="s">
        <v>52</v>
      </c>
      <c r="B642" s="4">
        <v>639</v>
      </c>
      <c r="C642" s="4">
        <v>50</v>
      </c>
      <c r="D642" s="28">
        <f t="shared" si="167"/>
        <v>14.694444444444443</v>
      </c>
      <c r="E642" s="11">
        <v>52.9</v>
      </c>
      <c r="F642" s="17">
        <f t="shared" si="176"/>
        <v>-4.1666666666666269E-2</v>
      </c>
      <c r="G642" s="17">
        <f t="shared" si="177"/>
        <v>-0.14999999999999858</v>
      </c>
      <c r="H642" s="17">
        <f t="shared" si="163"/>
        <v>-76.666666666665932</v>
      </c>
      <c r="I642" s="27">
        <f t="shared" si="164"/>
        <v>83.228135838155836</v>
      </c>
      <c r="J642" s="17">
        <f t="shared" si="165"/>
        <v>270.75599999999997</v>
      </c>
      <c r="K642" s="17">
        <f t="shared" si="168"/>
        <v>277.31746917148985</v>
      </c>
      <c r="L642" s="17">
        <f t="shared" si="169"/>
        <v>4075.0261442143919</v>
      </c>
      <c r="M642" s="18">
        <f t="shared" si="178"/>
        <v>2603941.7061529965</v>
      </c>
      <c r="N642" s="18">
        <f t="shared" si="170"/>
        <v>1</v>
      </c>
      <c r="O642" s="18">
        <f t="shared" si="179"/>
        <v>120273.24621465473</v>
      </c>
      <c r="P642" s="18">
        <f t="shared" si="180"/>
        <v>333262.04832052789</v>
      </c>
      <c r="Q642" s="18">
        <f t="shared" si="171"/>
        <v>212988.80210587315</v>
      </c>
      <c r="R642" s="18">
        <f t="shared" si="172"/>
        <v>198652.56172839503</v>
      </c>
      <c r="S642" s="18">
        <f t="shared" si="173"/>
        <v>0</v>
      </c>
      <c r="T642" s="18">
        <f t="shared" si="174"/>
        <v>0</v>
      </c>
      <c r="U642" s="18">
        <v>-76.666666666665932</v>
      </c>
      <c r="V642" s="18"/>
      <c r="W642" s="18"/>
      <c r="X642" s="18">
        <f>76</f>
        <v>76</v>
      </c>
      <c r="Y642" s="18">
        <f t="shared" si="175"/>
        <v>91407.667123137595</v>
      </c>
      <c r="Z642" s="17"/>
      <c r="AA642" s="17"/>
      <c r="AB642" s="17"/>
      <c r="AC642" s="17"/>
      <c r="AD642" s="17"/>
      <c r="AE642" s="17"/>
      <c r="AF642" s="25"/>
      <c r="AT642">
        <f t="shared" si="166"/>
        <v>1</v>
      </c>
    </row>
    <row r="643" spans="1:46" x14ac:dyDescent="0.25">
      <c r="A643" s="4" t="s">
        <v>52</v>
      </c>
      <c r="B643" s="4">
        <v>640</v>
      </c>
      <c r="C643" s="4">
        <v>51</v>
      </c>
      <c r="D643" s="28">
        <f t="shared" si="167"/>
        <v>14.638888888888889</v>
      </c>
      <c r="E643" s="11">
        <v>52.7</v>
      </c>
      <c r="F643" s="17">
        <f t="shared" si="176"/>
        <v>-4.1666666666666269E-2</v>
      </c>
      <c r="G643" s="17">
        <f t="shared" si="177"/>
        <v>-0.14999999999999858</v>
      </c>
      <c r="H643" s="17">
        <f t="shared" ref="H643:H706" si="181">$AC$2*F643</f>
        <v>-76.666666666665932</v>
      </c>
      <c r="I643" s="27">
        <f t="shared" ref="I643:I706" si="182">1/2*$Z$2*$AA$2*$AB$2*D643^2</f>
        <v>82.600001208526237</v>
      </c>
      <c r="J643" s="17">
        <f t="shared" ref="J643:J706" si="183">$AC$2*$AE$2*9.81</f>
        <v>270.75599999999997</v>
      </c>
      <c r="K643" s="17">
        <f t="shared" si="168"/>
        <v>276.68933454186026</v>
      </c>
      <c r="L643" s="17">
        <f t="shared" si="169"/>
        <v>4050.4244250988991</v>
      </c>
      <c r="M643" s="18">
        <f t="shared" si="178"/>
        <v>2592271.6320632952</v>
      </c>
      <c r="N643" s="18">
        <f t="shared" si="170"/>
        <v>1</v>
      </c>
      <c r="O643" s="18">
        <f t="shared" si="179"/>
        <v>120273.24621465473</v>
      </c>
      <c r="P643" s="18">
        <f t="shared" si="180"/>
        <v>333539.36578969937</v>
      </c>
      <c r="Q643" s="18">
        <f t="shared" si="171"/>
        <v>213266.11957504463</v>
      </c>
      <c r="R643" s="18">
        <f t="shared" si="172"/>
        <v>197153.30246913582</v>
      </c>
      <c r="S643" s="18">
        <f t="shared" si="173"/>
        <v>0</v>
      </c>
      <c r="T643" s="18">
        <f t="shared" si="174"/>
        <v>0</v>
      </c>
      <c r="U643" s="18">
        <v>-76.666666666665932</v>
      </c>
      <c r="V643" s="18"/>
      <c r="W643" s="18"/>
      <c r="X643" s="18">
        <f>76</f>
        <v>76</v>
      </c>
      <c r="Y643" s="18">
        <f t="shared" si="175"/>
        <v>91407.667123137595</v>
      </c>
      <c r="Z643" s="17"/>
      <c r="AA643" s="17"/>
      <c r="AB643" s="17"/>
      <c r="AC643" s="17"/>
      <c r="AD643" s="17"/>
      <c r="AE643" s="17"/>
      <c r="AF643" s="25"/>
      <c r="AT643">
        <f t="shared" ref="AT643:AT706" si="184">B645-B644</f>
        <v>1</v>
      </c>
    </row>
    <row r="644" spans="1:46" x14ac:dyDescent="0.25">
      <c r="A644" s="4" t="s">
        <v>52</v>
      </c>
      <c r="B644" s="4">
        <v>641</v>
      </c>
      <c r="C644" s="4">
        <v>52</v>
      </c>
      <c r="D644" s="28">
        <f t="shared" ref="D644:D707" si="185">E644/3.6</f>
        <v>14.611111111111111</v>
      </c>
      <c r="E644" s="11">
        <v>52.6</v>
      </c>
      <c r="F644" s="17">
        <f t="shared" si="176"/>
        <v>5.5555555555555358E-2</v>
      </c>
      <c r="G644" s="17">
        <f t="shared" si="177"/>
        <v>0.19999999999999929</v>
      </c>
      <c r="H644" s="17">
        <f t="shared" si="181"/>
        <v>102.22222222222186</v>
      </c>
      <c r="I644" s="27">
        <f t="shared" si="182"/>
        <v>82.286826130401224</v>
      </c>
      <c r="J644" s="17">
        <f t="shared" si="183"/>
        <v>270.75599999999997</v>
      </c>
      <c r="K644" s="17">
        <f t="shared" ref="K644:K707" si="186">H644+I644+J644</f>
        <v>455.26504835262307</v>
      </c>
      <c r="L644" s="17">
        <f t="shared" ref="L644:L707" si="187">K644*D644</f>
        <v>6651.9282064855479</v>
      </c>
      <c r="M644" s="18">
        <f t="shared" si="178"/>
        <v>4263885.9803572362</v>
      </c>
      <c r="N644" s="18">
        <f t="shared" ref="N644:N707" si="188">B645-B644</f>
        <v>1</v>
      </c>
      <c r="O644" s="18">
        <f t="shared" si="179"/>
        <v>120273.24621465473</v>
      </c>
      <c r="P644" s="18">
        <f t="shared" si="180"/>
        <v>333816.05512424122</v>
      </c>
      <c r="Q644" s="18">
        <f t="shared" ref="Q644:Q707" si="189">P644-O644</f>
        <v>213542.80890958649</v>
      </c>
      <c r="R644" s="18">
        <f t="shared" ref="R644:R707" si="190">1/2*$AC$2*D644^2</f>
        <v>196405.80246913579</v>
      </c>
      <c r="S644" s="18">
        <f t="shared" ref="S644:S707" si="191">O645-O644</f>
        <v>0</v>
      </c>
      <c r="T644" s="18">
        <f t="shared" ref="T644:T707" si="192">S644/N644</f>
        <v>0</v>
      </c>
      <c r="U644" s="18">
        <v>102.22222222222186</v>
      </c>
      <c r="V644" s="18"/>
      <c r="W644" s="18"/>
      <c r="X644" s="18">
        <f>76</f>
        <v>76</v>
      </c>
      <c r="Y644" s="18">
        <f t="shared" ref="Y644:Y707" si="193">O644*0.76</f>
        <v>91407.667123137595</v>
      </c>
      <c r="Z644" s="17"/>
      <c r="AA644" s="17"/>
      <c r="AB644" s="17"/>
      <c r="AC644" s="17"/>
      <c r="AD644" s="17"/>
      <c r="AE644" s="17"/>
      <c r="AF644" s="25"/>
      <c r="AT644">
        <f t="shared" si="184"/>
        <v>1</v>
      </c>
    </row>
    <row r="645" spans="1:46" x14ac:dyDescent="0.25">
      <c r="A645" s="4" t="s">
        <v>52</v>
      </c>
      <c r="B645" s="4">
        <v>642</v>
      </c>
      <c r="C645" s="4">
        <v>53</v>
      </c>
      <c r="D645" s="28">
        <f t="shared" si="185"/>
        <v>14.75</v>
      </c>
      <c r="E645" s="11">
        <v>53.1</v>
      </c>
      <c r="F645" s="17">
        <f t="shared" ref="F645:F708" si="194">($E646-$E644)/2/3.6</f>
        <v>0.23611111111111052</v>
      </c>
      <c r="G645" s="17">
        <f t="shared" ref="G645:G708" si="195">($E646-$E644)/2</f>
        <v>0.84999999999999787</v>
      </c>
      <c r="H645" s="17">
        <f t="shared" si="181"/>
        <v>434.44444444444338</v>
      </c>
      <c r="I645" s="27">
        <f t="shared" si="182"/>
        <v>83.858649765625003</v>
      </c>
      <c r="J645" s="17">
        <f t="shared" si="183"/>
        <v>270.75599999999997</v>
      </c>
      <c r="K645" s="17">
        <f t="shared" si="186"/>
        <v>789.05909421006834</v>
      </c>
      <c r="L645" s="17">
        <f t="shared" si="187"/>
        <v>11638.621639598508</v>
      </c>
      <c r="M645" s="18">
        <f t="shared" ref="M645:M708" si="196">L645*B645</f>
        <v>7471995.0926222419</v>
      </c>
      <c r="N645" s="18">
        <f t="shared" si="188"/>
        <v>1</v>
      </c>
      <c r="O645" s="18">
        <f t="shared" ref="O645:O708" si="197">O644+IF(K645&lt;0,ABS(K645)*N645,0)</f>
        <v>120273.24621465473</v>
      </c>
      <c r="P645" s="18">
        <f t="shared" ref="P645:P708" si="198">P644+IF(K644&gt;0,K644*N644,0)</f>
        <v>334271.32017259381</v>
      </c>
      <c r="Q645" s="18">
        <f t="shared" si="189"/>
        <v>213998.07395793908</v>
      </c>
      <c r="R645" s="18">
        <f t="shared" si="190"/>
        <v>200157.5</v>
      </c>
      <c r="S645" s="18">
        <f t="shared" si="191"/>
        <v>0</v>
      </c>
      <c r="T645" s="18">
        <f t="shared" si="192"/>
        <v>0</v>
      </c>
      <c r="U645" s="18">
        <v>434.44444444444338</v>
      </c>
      <c r="V645" s="18"/>
      <c r="W645" s="18"/>
      <c r="X645" s="18">
        <f>76</f>
        <v>76</v>
      </c>
      <c r="Y645" s="18">
        <f t="shared" si="193"/>
        <v>91407.667123137595</v>
      </c>
      <c r="Z645" s="17"/>
      <c r="AA645" s="17"/>
      <c r="AB645" s="17"/>
      <c r="AC645" s="17"/>
      <c r="AD645" s="17"/>
      <c r="AE645" s="17"/>
      <c r="AF645" s="25"/>
      <c r="AT645">
        <f t="shared" si="184"/>
        <v>1</v>
      </c>
    </row>
    <row r="646" spans="1:46" x14ac:dyDescent="0.25">
      <c r="A646" s="4" t="s">
        <v>52</v>
      </c>
      <c r="B646" s="4">
        <v>643</v>
      </c>
      <c r="C646" s="4">
        <v>54</v>
      </c>
      <c r="D646" s="28">
        <f t="shared" si="185"/>
        <v>15.083333333333332</v>
      </c>
      <c r="E646" s="11">
        <v>54.3</v>
      </c>
      <c r="F646" s="17">
        <f t="shared" si="194"/>
        <v>0.29166666666666685</v>
      </c>
      <c r="G646" s="17">
        <f t="shared" si="195"/>
        <v>1.0500000000000007</v>
      </c>
      <c r="H646" s="17">
        <f t="shared" si="181"/>
        <v>536.66666666666697</v>
      </c>
      <c r="I646" s="27">
        <f t="shared" si="182"/>
        <v>87.691698585069432</v>
      </c>
      <c r="J646" s="17">
        <f t="shared" si="183"/>
        <v>270.75599999999997</v>
      </c>
      <c r="K646" s="17">
        <f t="shared" si="186"/>
        <v>895.11436525173633</v>
      </c>
      <c r="L646" s="17">
        <f t="shared" si="187"/>
        <v>13501.308342547021</v>
      </c>
      <c r="M646" s="18">
        <f t="shared" si="196"/>
        <v>8681341.2642577346</v>
      </c>
      <c r="N646" s="18">
        <f t="shared" si="188"/>
        <v>1</v>
      </c>
      <c r="O646" s="18">
        <f t="shared" si="197"/>
        <v>120273.24621465473</v>
      </c>
      <c r="P646" s="18">
        <f t="shared" si="198"/>
        <v>335060.37926680391</v>
      </c>
      <c r="Q646" s="18">
        <f t="shared" si="189"/>
        <v>214787.13305214918</v>
      </c>
      <c r="R646" s="18">
        <f t="shared" si="190"/>
        <v>209306.38888888885</v>
      </c>
      <c r="S646" s="18">
        <f t="shared" si="191"/>
        <v>0</v>
      </c>
      <c r="T646" s="18">
        <f t="shared" si="192"/>
        <v>0</v>
      </c>
      <c r="U646" s="18">
        <v>536.66666666666697</v>
      </c>
      <c r="V646" s="18"/>
      <c r="W646" s="18"/>
      <c r="X646" s="18">
        <f>76</f>
        <v>76</v>
      </c>
      <c r="Y646" s="18">
        <f t="shared" si="193"/>
        <v>91407.667123137595</v>
      </c>
      <c r="Z646" s="17"/>
      <c r="AA646" s="17"/>
      <c r="AB646" s="17"/>
      <c r="AC646" s="17"/>
      <c r="AD646" s="17"/>
      <c r="AE646" s="17"/>
      <c r="AF646" s="25"/>
      <c r="AT646">
        <f t="shared" si="184"/>
        <v>1</v>
      </c>
    </row>
    <row r="647" spans="1:46" x14ac:dyDescent="0.25">
      <c r="A647" s="4" t="s">
        <v>52</v>
      </c>
      <c r="B647" s="4">
        <v>644</v>
      </c>
      <c r="C647" s="4">
        <v>55</v>
      </c>
      <c r="D647" s="28">
        <f t="shared" si="185"/>
        <v>15.333333333333334</v>
      </c>
      <c r="E647" s="11">
        <v>55.2</v>
      </c>
      <c r="F647" s="17">
        <f t="shared" si="194"/>
        <v>0.16666666666666705</v>
      </c>
      <c r="G647" s="17">
        <f t="shared" si="195"/>
        <v>0.60000000000000142</v>
      </c>
      <c r="H647" s="17">
        <f t="shared" si="181"/>
        <v>306.66666666666737</v>
      </c>
      <c r="I647" s="27">
        <f t="shared" si="182"/>
        <v>90.622696111111125</v>
      </c>
      <c r="J647" s="17">
        <f t="shared" si="183"/>
        <v>270.75599999999997</v>
      </c>
      <c r="K647" s="17">
        <f t="shared" si="186"/>
        <v>668.04536277777845</v>
      </c>
      <c r="L647" s="17">
        <f t="shared" si="187"/>
        <v>10243.36222925927</v>
      </c>
      <c r="M647" s="18">
        <f t="shared" si="196"/>
        <v>6596725.2756429696</v>
      </c>
      <c r="N647" s="18">
        <f t="shared" si="188"/>
        <v>1</v>
      </c>
      <c r="O647" s="18">
        <f t="shared" si="197"/>
        <v>120273.24621465473</v>
      </c>
      <c r="P647" s="18">
        <f t="shared" si="198"/>
        <v>335955.49363205564</v>
      </c>
      <c r="Q647" s="18">
        <f t="shared" si="189"/>
        <v>215682.24741740091</v>
      </c>
      <c r="R647" s="18">
        <f t="shared" si="190"/>
        <v>216302.22222222225</v>
      </c>
      <c r="S647" s="18">
        <f t="shared" si="191"/>
        <v>0</v>
      </c>
      <c r="T647" s="18">
        <f t="shared" si="192"/>
        <v>0</v>
      </c>
      <c r="U647" s="18">
        <v>306.66666666666737</v>
      </c>
      <c r="V647" s="18"/>
      <c r="W647" s="18"/>
      <c r="X647" s="18">
        <f>76</f>
        <v>76</v>
      </c>
      <c r="Y647" s="18">
        <f t="shared" si="193"/>
        <v>91407.667123137595</v>
      </c>
      <c r="Z647" s="17"/>
      <c r="AA647" s="17"/>
      <c r="AB647" s="17"/>
      <c r="AC647" s="17"/>
      <c r="AD647" s="17"/>
      <c r="AE647" s="17"/>
      <c r="AF647" s="25"/>
      <c r="AT647">
        <f t="shared" si="184"/>
        <v>1</v>
      </c>
    </row>
    <row r="648" spans="1:46" x14ac:dyDescent="0.25">
      <c r="A648" s="4" t="s">
        <v>52</v>
      </c>
      <c r="B648" s="4">
        <v>645</v>
      </c>
      <c r="C648" s="4">
        <v>56</v>
      </c>
      <c r="D648" s="28">
        <f t="shared" si="185"/>
        <v>15.416666666666666</v>
      </c>
      <c r="E648" s="11">
        <v>55.5</v>
      </c>
      <c r="F648" s="17">
        <f t="shared" si="194"/>
        <v>9.7222222222221627E-2</v>
      </c>
      <c r="G648" s="17">
        <f t="shared" si="195"/>
        <v>0.34999999999999787</v>
      </c>
      <c r="H648" s="17">
        <f t="shared" si="181"/>
        <v>178.88888888888781</v>
      </c>
      <c r="I648" s="27">
        <f t="shared" si="182"/>
        <v>91.610402126736105</v>
      </c>
      <c r="J648" s="17">
        <f t="shared" si="183"/>
        <v>270.75599999999997</v>
      </c>
      <c r="K648" s="17">
        <f t="shared" si="186"/>
        <v>541.25529101562392</v>
      </c>
      <c r="L648" s="17">
        <f t="shared" si="187"/>
        <v>8344.3524031575344</v>
      </c>
      <c r="M648" s="18">
        <f t="shared" si="196"/>
        <v>5382107.3000366101</v>
      </c>
      <c r="N648" s="18">
        <f t="shared" si="188"/>
        <v>1</v>
      </c>
      <c r="O648" s="18">
        <f t="shared" si="197"/>
        <v>120273.24621465473</v>
      </c>
      <c r="P648" s="18">
        <f t="shared" si="198"/>
        <v>336623.53899483342</v>
      </c>
      <c r="Q648" s="18">
        <f t="shared" si="189"/>
        <v>216350.29278017869</v>
      </c>
      <c r="R648" s="18">
        <f t="shared" si="190"/>
        <v>218659.72222222219</v>
      </c>
      <c r="S648" s="18">
        <f t="shared" si="191"/>
        <v>0</v>
      </c>
      <c r="T648" s="18">
        <f t="shared" si="192"/>
        <v>0</v>
      </c>
      <c r="U648" s="18">
        <v>178.88888888888781</v>
      </c>
      <c r="V648" s="18"/>
      <c r="W648" s="18"/>
      <c r="X648" s="18">
        <f>76</f>
        <v>76</v>
      </c>
      <c r="Y648" s="18">
        <f t="shared" si="193"/>
        <v>91407.667123137595</v>
      </c>
      <c r="Z648" s="17"/>
      <c r="AA648" s="17"/>
      <c r="AB648" s="17"/>
      <c r="AC648" s="17"/>
      <c r="AD648" s="17"/>
      <c r="AE648" s="17"/>
      <c r="AF648" s="25"/>
      <c r="AT648">
        <f t="shared" si="184"/>
        <v>1</v>
      </c>
    </row>
    <row r="649" spans="1:46" x14ac:dyDescent="0.25">
      <c r="A649" s="4" t="s">
        <v>52</v>
      </c>
      <c r="B649" s="4">
        <v>646</v>
      </c>
      <c r="C649" s="4">
        <v>57</v>
      </c>
      <c r="D649" s="28">
        <f t="shared" si="185"/>
        <v>15.527777777777777</v>
      </c>
      <c r="E649" s="11">
        <v>55.9</v>
      </c>
      <c r="F649" s="17">
        <f t="shared" si="194"/>
        <v>0.11111111111111072</v>
      </c>
      <c r="G649" s="17">
        <f t="shared" si="195"/>
        <v>0.39999999999999858</v>
      </c>
      <c r="H649" s="17">
        <f t="shared" si="181"/>
        <v>204.44444444444372</v>
      </c>
      <c r="I649" s="27">
        <f t="shared" si="182"/>
        <v>92.935671023341044</v>
      </c>
      <c r="J649" s="17">
        <f t="shared" si="183"/>
        <v>270.75599999999997</v>
      </c>
      <c r="K649" s="17">
        <f t="shared" si="186"/>
        <v>568.13611546778475</v>
      </c>
      <c r="L649" s="17">
        <f t="shared" si="187"/>
        <v>8821.8913485136563</v>
      </c>
      <c r="M649" s="18">
        <f t="shared" si="196"/>
        <v>5698941.811139822</v>
      </c>
      <c r="N649" s="18">
        <f t="shared" si="188"/>
        <v>1</v>
      </c>
      <c r="O649" s="18">
        <f t="shared" si="197"/>
        <v>120273.24621465473</v>
      </c>
      <c r="P649" s="18">
        <f t="shared" si="198"/>
        <v>337164.79428584903</v>
      </c>
      <c r="Q649" s="18">
        <f t="shared" si="189"/>
        <v>216891.54807119429</v>
      </c>
      <c r="R649" s="18">
        <f t="shared" si="190"/>
        <v>221822.93209876542</v>
      </c>
      <c r="S649" s="18">
        <f t="shared" si="191"/>
        <v>0</v>
      </c>
      <c r="T649" s="18">
        <f t="shared" si="192"/>
        <v>0</v>
      </c>
      <c r="U649" s="18">
        <v>204.44444444444372</v>
      </c>
      <c r="V649" s="18"/>
      <c r="W649" s="18"/>
      <c r="X649" s="18">
        <f>76</f>
        <v>76</v>
      </c>
      <c r="Y649" s="18">
        <f t="shared" si="193"/>
        <v>91407.667123137595</v>
      </c>
      <c r="Z649" s="17"/>
      <c r="AA649" s="17"/>
      <c r="AB649" s="17"/>
      <c r="AC649" s="17"/>
      <c r="AD649" s="17"/>
      <c r="AE649" s="17"/>
      <c r="AF649" s="25"/>
      <c r="AT649">
        <f t="shared" si="184"/>
        <v>1</v>
      </c>
    </row>
    <row r="650" spans="1:46" x14ac:dyDescent="0.25">
      <c r="A650" s="4" t="s">
        <v>52</v>
      </c>
      <c r="B650" s="4">
        <v>647</v>
      </c>
      <c r="C650" s="4">
        <v>58</v>
      </c>
      <c r="D650" s="28">
        <f t="shared" si="185"/>
        <v>15.638888888888888</v>
      </c>
      <c r="E650" s="11">
        <v>56.3</v>
      </c>
      <c r="F650" s="17">
        <f t="shared" si="194"/>
        <v>0.1111111111111117</v>
      </c>
      <c r="G650" s="17">
        <f t="shared" si="195"/>
        <v>0.40000000000000213</v>
      </c>
      <c r="H650" s="17">
        <f t="shared" si="181"/>
        <v>204.44444444444554</v>
      </c>
      <c r="I650" s="27">
        <f t="shared" si="182"/>
        <v>94.270457111303998</v>
      </c>
      <c r="J650" s="17">
        <f t="shared" si="183"/>
        <v>270.75599999999997</v>
      </c>
      <c r="K650" s="17">
        <f t="shared" si="186"/>
        <v>569.47090155574949</v>
      </c>
      <c r="L650" s="17">
        <f t="shared" si="187"/>
        <v>8905.8921548857488</v>
      </c>
      <c r="M650" s="18">
        <f t="shared" si="196"/>
        <v>5762112.2242110791</v>
      </c>
      <c r="N650" s="18">
        <f t="shared" si="188"/>
        <v>1</v>
      </c>
      <c r="O650" s="18">
        <f t="shared" si="197"/>
        <v>120273.24621465473</v>
      </c>
      <c r="P650" s="18">
        <f t="shared" si="198"/>
        <v>337732.93040131679</v>
      </c>
      <c r="Q650" s="18">
        <f t="shared" si="189"/>
        <v>217459.68418666205</v>
      </c>
      <c r="R650" s="18">
        <f t="shared" si="190"/>
        <v>225008.85802469132</v>
      </c>
      <c r="S650" s="18">
        <f t="shared" si="191"/>
        <v>0</v>
      </c>
      <c r="T650" s="18">
        <f t="shared" si="192"/>
        <v>0</v>
      </c>
      <c r="U650" s="18">
        <v>204.44444444444554</v>
      </c>
      <c r="V650" s="18"/>
      <c r="W650" s="18"/>
      <c r="X650" s="18">
        <f>76</f>
        <v>76</v>
      </c>
      <c r="Y650" s="18">
        <f t="shared" si="193"/>
        <v>91407.667123137595</v>
      </c>
      <c r="Z650" s="17"/>
      <c r="AA650" s="17"/>
      <c r="AB650" s="17"/>
      <c r="AC650" s="17"/>
      <c r="AD650" s="17"/>
      <c r="AE650" s="17"/>
      <c r="AF650" s="25"/>
      <c r="AT650">
        <f t="shared" si="184"/>
        <v>1</v>
      </c>
    </row>
    <row r="651" spans="1:46" x14ac:dyDescent="0.25">
      <c r="A651" s="4" t="s">
        <v>52</v>
      </c>
      <c r="B651" s="4">
        <v>648</v>
      </c>
      <c r="C651" s="4">
        <v>59</v>
      </c>
      <c r="D651" s="28">
        <f t="shared" si="185"/>
        <v>15.75</v>
      </c>
      <c r="E651" s="11">
        <v>56.7</v>
      </c>
      <c r="F651" s="17">
        <f t="shared" si="194"/>
        <v>8.3333333333333523E-2</v>
      </c>
      <c r="G651" s="17">
        <f t="shared" si="195"/>
        <v>0.30000000000000071</v>
      </c>
      <c r="H651" s="17">
        <f t="shared" si="181"/>
        <v>153.33333333333368</v>
      </c>
      <c r="I651" s="27">
        <f t="shared" si="182"/>
        <v>95.614760390624994</v>
      </c>
      <c r="J651" s="17">
        <f t="shared" si="183"/>
        <v>270.75599999999997</v>
      </c>
      <c r="K651" s="17">
        <f t="shared" si="186"/>
        <v>519.70409372395864</v>
      </c>
      <c r="L651" s="17">
        <f t="shared" si="187"/>
        <v>8185.3394761523487</v>
      </c>
      <c r="M651" s="18">
        <f t="shared" si="196"/>
        <v>5304099.9805467222</v>
      </c>
      <c r="N651" s="18">
        <f t="shared" si="188"/>
        <v>1</v>
      </c>
      <c r="O651" s="18">
        <f t="shared" si="197"/>
        <v>120273.24621465473</v>
      </c>
      <c r="P651" s="18">
        <f t="shared" si="198"/>
        <v>338302.40130287252</v>
      </c>
      <c r="Q651" s="18">
        <f t="shared" si="189"/>
        <v>218029.15508821778</v>
      </c>
      <c r="R651" s="18">
        <f t="shared" si="190"/>
        <v>228217.5</v>
      </c>
      <c r="S651" s="18">
        <f t="shared" si="191"/>
        <v>0</v>
      </c>
      <c r="T651" s="18">
        <f t="shared" si="192"/>
        <v>0</v>
      </c>
      <c r="U651" s="18">
        <v>153.33333333333368</v>
      </c>
      <c r="V651" s="18"/>
      <c r="W651" s="18"/>
      <c r="X651" s="18">
        <f>76</f>
        <v>76</v>
      </c>
      <c r="Y651" s="18">
        <f t="shared" si="193"/>
        <v>91407.667123137595</v>
      </c>
      <c r="Z651" s="17"/>
      <c r="AA651" s="17"/>
      <c r="AB651" s="17"/>
      <c r="AC651" s="17"/>
      <c r="AD651" s="17"/>
      <c r="AE651" s="17"/>
      <c r="AF651" s="25"/>
      <c r="AT651">
        <f t="shared" si="184"/>
        <v>1</v>
      </c>
    </row>
    <row r="652" spans="1:46" x14ac:dyDescent="0.25">
      <c r="A652" s="4" t="s">
        <v>52</v>
      </c>
      <c r="B652" s="4">
        <v>649</v>
      </c>
      <c r="C652" s="4">
        <v>60</v>
      </c>
      <c r="D652" s="28">
        <f t="shared" si="185"/>
        <v>15.805555555555555</v>
      </c>
      <c r="E652" s="11">
        <v>56.9</v>
      </c>
      <c r="F652" s="17">
        <f t="shared" si="194"/>
        <v>1.3888888888888099E-2</v>
      </c>
      <c r="G652" s="17">
        <f t="shared" si="195"/>
        <v>4.9999999999997158E-2</v>
      </c>
      <c r="H652" s="17">
        <f t="shared" si="181"/>
        <v>25.555555555554101</v>
      </c>
      <c r="I652" s="27">
        <f t="shared" si="182"/>
        <v>96.290480977044751</v>
      </c>
      <c r="J652" s="17">
        <f t="shared" si="183"/>
        <v>270.75599999999997</v>
      </c>
      <c r="K652" s="17">
        <f t="shared" si="186"/>
        <v>392.60203653259885</v>
      </c>
      <c r="L652" s="17">
        <f t="shared" si="187"/>
        <v>6205.2932996402424</v>
      </c>
      <c r="M652" s="18">
        <f t="shared" si="196"/>
        <v>4027235.3514665174</v>
      </c>
      <c r="N652" s="18">
        <f t="shared" si="188"/>
        <v>1</v>
      </c>
      <c r="O652" s="18">
        <f t="shared" si="197"/>
        <v>120273.24621465473</v>
      </c>
      <c r="P652" s="18">
        <f t="shared" si="198"/>
        <v>338822.10539659648</v>
      </c>
      <c r="Q652" s="18">
        <f t="shared" si="189"/>
        <v>218548.85918194175</v>
      </c>
      <c r="R652" s="18">
        <f t="shared" si="190"/>
        <v>229830.33950617284</v>
      </c>
      <c r="S652" s="18">
        <f t="shared" si="191"/>
        <v>0</v>
      </c>
      <c r="T652" s="18">
        <f t="shared" si="192"/>
        <v>0</v>
      </c>
      <c r="U652" s="18">
        <v>25.555555555554101</v>
      </c>
      <c r="V652" s="18"/>
      <c r="W652" s="18"/>
      <c r="X652" s="18">
        <f>76</f>
        <v>76</v>
      </c>
      <c r="Y652" s="18">
        <f t="shared" si="193"/>
        <v>91407.667123137595</v>
      </c>
      <c r="Z652" s="17"/>
      <c r="AA652" s="17"/>
      <c r="AB652" s="17"/>
      <c r="AC652" s="17"/>
      <c r="AD652" s="17"/>
      <c r="AE652" s="17"/>
      <c r="AF652" s="25"/>
      <c r="AT652">
        <f t="shared" si="184"/>
        <v>1</v>
      </c>
    </row>
    <row r="653" spans="1:46" x14ac:dyDescent="0.25">
      <c r="A653" s="4" t="s">
        <v>52</v>
      </c>
      <c r="B653" s="4">
        <v>650</v>
      </c>
      <c r="C653" s="4">
        <v>61</v>
      </c>
      <c r="D653" s="28">
        <f t="shared" si="185"/>
        <v>15.777777777777777</v>
      </c>
      <c r="E653" s="11">
        <v>56.8</v>
      </c>
      <c r="F653" s="17">
        <f t="shared" si="194"/>
        <v>-0.12499999999999981</v>
      </c>
      <c r="G653" s="17">
        <f t="shared" si="195"/>
        <v>-0.44999999999999929</v>
      </c>
      <c r="H653" s="17">
        <f t="shared" si="181"/>
        <v>-229.99999999999963</v>
      </c>
      <c r="I653" s="27">
        <f t="shared" si="182"/>
        <v>95.952323271604925</v>
      </c>
      <c r="J653" s="17">
        <f t="shared" si="183"/>
        <v>270.75599999999997</v>
      </c>
      <c r="K653" s="17">
        <f t="shared" si="186"/>
        <v>136.70832327160525</v>
      </c>
      <c r="L653" s="17">
        <f t="shared" si="187"/>
        <v>2156.953544951994</v>
      </c>
      <c r="M653" s="18">
        <f t="shared" si="196"/>
        <v>1402019.8042187961</v>
      </c>
      <c r="N653" s="18">
        <f t="shared" si="188"/>
        <v>1</v>
      </c>
      <c r="O653" s="18">
        <f t="shared" si="197"/>
        <v>120273.24621465473</v>
      </c>
      <c r="P653" s="18">
        <f t="shared" si="198"/>
        <v>339214.70743312908</v>
      </c>
      <c r="Q653" s="18">
        <f t="shared" si="189"/>
        <v>218941.46121847435</v>
      </c>
      <c r="R653" s="18">
        <f t="shared" si="190"/>
        <v>229023.2098765432</v>
      </c>
      <c r="S653" s="18">
        <f t="shared" si="191"/>
        <v>300.41996913580806</v>
      </c>
      <c r="T653" s="18">
        <f t="shared" si="192"/>
        <v>300.41996913580806</v>
      </c>
      <c r="U653" s="18">
        <v>-229.99999999999963</v>
      </c>
      <c r="V653" s="18"/>
      <c r="W653" s="18"/>
      <c r="X653" s="18">
        <f>76</f>
        <v>76</v>
      </c>
      <c r="Y653" s="18">
        <f t="shared" si="193"/>
        <v>91407.667123137595</v>
      </c>
      <c r="Z653" s="17"/>
      <c r="AA653" s="17"/>
      <c r="AB653" s="17"/>
      <c r="AC653" s="17"/>
      <c r="AD653" s="17"/>
      <c r="AE653" s="17"/>
      <c r="AF653" s="25"/>
      <c r="AT653">
        <f t="shared" si="184"/>
        <v>1</v>
      </c>
    </row>
    <row r="654" spans="1:46" x14ac:dyDescent="0.25">
      <c r="A654" s="4" t="s">
        <v>52</v>
      </c>
      <c r="B654" s="4">
        <v>651</v>
      </c>
      <c r="C654" s="4">
        <v>62</v>
      </c>
      <c r="D654" s="28">
        <f t="shared" si="185"/>
        <v>15.555555555555555</v>
      </c>
      <c r="E654" s="11">
        <v>56</v>
      </c>
      <c r="F654" s="17">
        <f t="shared" si="194"/>
        <v>-0.36111111111111033</v>
      </c>
      <c r="G654" s="17">
        <f t="shared" si="195"/>
        <v>-1.2999999999999972</v>
      </c>
      <c r="H654" s="17">
        <f t="shared" si="181"/>
        <v>-664.44444444444298</v>
      </c>
      <c r="I654" s="27">
        <f t="shared" si="182"/>
        <v>93.268475308641968</v>
      </c>
      <c r="J654" s="17">
        <f t="shared" si="183"/>
        <v>270.75599999999997</v>
      </c>
      <c r="K654" s="17">
        <f t="shared" si="186"/>
        <v>-300.41996913580101</v>
      </c>
      <c r="L654" s="17">
        <f t="shared" si="187"/>
        <v>-4673.1995198902378</v>
      </c>
      <c r="M654" s="18">
        <f t="shared" si="196"/>
        <v>-3042252.8874485446</v>
      </c>
      <c r="N654" s="18">
        <f t="shared" si="188"/>
        <v>1</v>
      </c>
      <c r="O654" s="18">
        <f t="shared" si="197"/>
        <v>120573.66618379054</v>
      </c>
      <c r="P654" s="18">
        <f t="shared" si="198"/>
        <v>339351.41575640067</v>
      </c>
      <c r="Q654" s="18">
        <f t="shared" si="189"/>
        <v>218777.74957261013</v>
      </c>
      <c r="R654" s="18">
        <f t="shared" si="190"/>
        <v>222617.28395061727</v>
      </c>
      <c r="S654" s="18">
        <f t="shared" si="191"/>
        <v>638.5416603510821</v>
      </c>
      <c r="T654" s="18">
        <f t="shared" si="192"/>
        <v>638.5416603510821</v>
      </c>
      <c r="U654" s="18">
        <v>-664.44444444444298</v>
      </c>
      <c r="V654" s="18"/>
      <c r="W654" s="18"/>
      <c r="X654" s="18">
        <f>76</f>
        <v>76</v>
      </c>
      <c r="Y654" s="18">
        <f t="shared" si="193"/>
        <v>91635.986299680808</v>
      </c>
      <c r="Z654" s="17"/>
      <c r="AA654" s="17"/>
      <c r="AB654" s="17"/>
      <c r="AC654" s="17"/>
      <c r="AD654" s="17"/>
      <c r="AE654" s="17"/>
      <c r="AF654" s="25"/>
      <c r="AT654">
        <f t="shared" si="184"/>
        <v>1</v>
      </c>
    </row>
    <row r="655" spans="1:46" x14ac:dyDescent="0.25">
      <c r="A655" s="4" t="s">
        <v>52</v>
      </c>
      <c r="B655" s="4">
        <v>652</v>
      </c>
      <c r="C655" s="4">
        <v>63</v>
      </c>
      <c r="D655" s="28">
        <f t="shared" si="185"/>
        <v>15.055555555555555</v>
      </c>
      <c r="E655" s="11">
        <v>54.2</v>
      </c>
      <c r="F655" s="17">
        <f t="shared" si="194"/>
        <v>-0.54166666666666641</v>
      </c>
      <c r="G655" s="17">
        <f t="shared" si="195"/>
        <v>-1.9499999999999993</v>
      </c>
      <c r="H655" s="17">
        <f t="shared" si="181"/>
        <v>-996.66666666666617</v>
      </c>
      <c r="I655" s="27">
        <f t="shared" si="182"/>
        <v>87.369006315586418</v>
      </c>
      <c r="J655" s="17">
        <f t="shared" si="183"/>
        <v>270.75599999999997</v>
      </c>
      <c r="K655" s="17">
        <f t="shared" si="186"/>
        <v>-638.54166035107983</v>
      </c>
      <c r="L655" s="17">
        <f t="shared" si="187"/>
        <v>-9613.5994419523686</v>
      </c>
      <c r="M655" s="18">
        <f t="shared" si="196"/>
        <v>-6268066.8361529447</v>
      </c>
      <c r="N655" s="18">
        <f t="shared" si="188"/>
        <v>1</v>
      </c>
      <c r="O655" s="18">
        <f t="shared" si="197"/>
        <v>121212.20784414162</v>
      </c>
      <c r="P655" s="18">
        <f t="shared" si="198"/>
        <v>339351.41575640067</v>
      </c>
      <c r="Q655" s="18">
        <f t="shared" si="189"/>
        <v>218139.20791225904</v>
      </c>
      <c r="R655" s="18">
        <f t="shared" si="190"/>
        <v>208536.17283950618</v>
      </c>
      <c r="S655" s="18">
        <f t="shared" si="191"/>
        <v>696.29190467110311</v>
      </c>
      <c r="T655" s="18">
        <f t="shared" si="192"/>
        <v>696.29190467110311</v>
      </c>
      <c r="U655" s="18">
        <v>-996.66666666666617</v>
      </c>
      <c r="V655" s="18"/>
      <c r="W655" s="18"/>
      <c r="X655" s="18">
        <f>76</f>
        <v>76</v>
      </c>
      <c r="Y655" s="18">
        <f t="shared" si="193"/>
        <v>92121.277961547632</v>
      </c>
      <c r="Z655" s="17"/>
      <c r="AA655" s="17"/>
      <c r="AB655" s="17"/>
      <c r="AC655" s="17"/>
      <c r="AD655" s="17"/>
      <c r="AE655" s="17"/>
      <c r="AF655" s="25"/>
      <c r="AT655">
        <f t="shared" si="184"/>
        <v>1</v>
      </c>
    </row>
    <row r="656" spans="1:46" x14ac:dyDescent="0.25">
      <c r="A656" s="4" t="s">
        <v>52</v>
      </c>
      <c r="B656" s="4">
        <v>653</v>
      </c>
      <c r="C656" s="4">
        <v>64</v>
      </c>
      <c r="D656" s="28">
        <f t="shared" si="185"/>
        <v>14.472222222222221</v>
      </c>
      <c r="E656" s="11">
        <v>52.1</v>
      </c>
      <c r="F656" s="17">
        <f t="shared" si="194"/>
        <v>-0.56944444444444464</v>
      </c>
      <c r="G656" s="17">
        <f t="shared" si="195"/>
        <v>-2.0500000000000007</v>
      </c>
      <c r="H656" s="17">
        <f t="shared" si="181"/>
        <v>-1047.7777777777781</v>
      </c>
      <c r="I656" s="27">
        <f t="shared" si="182"/>
        <v>80.729873106674361</v>
      </c>
      <c r="J656" s="17">
        <f t="shared" si="183"/>
        <v>270.75599999999997</v>
      </c>
      <c r="K656" s="17">
        <f t="shared" si="186"/>
        <v>-696.29190467110368</v>
      </c>
      <c r="L656" s="17">
        <f t="shared" si="187"/>
        <v>-10076.891175934583</v>
      </c>
      <c r="M656" s="18">
        <f t="shared" si="196"/>
        <v>-6580209.9378852826</v>
      </c>
      <c r="N656" s="18">
        <f t="shared" si="188"/>
        <v>1</v>
      </c>
      <c r="O656" s="18">
        <f t="shared" si="197"/>
        <v>121908.49974881273</v>
      </c>
      <c r="P656" s="18">
        <f t="shared" si="198"/>
        <v>339351.41575640067</v>
      </c>
      <c r="Q656" s="18">
        <f t="shared" si="189"/>
        <v>217442.91600758795</v>
      </c>
      <c r="R656" s="18">
        <f t="shared" si="190"/>
        <v>192689.59876543208</v>
      </c>
      <c r="S656" s="18">
        <f t="shared" si="191"/>
        <v>906.81545509547868</v>
      </c>
      <c r="T656" s="18">
        <f t="shared" si="192"/>
        <v>906.81545509547868</v>
      </c>
      <c r="U656" s="18">
        <v>-1047.7777777777781</v>
      </c>
      <c r="V656" s="18"/>
      <c r="W656" s="18"/>
      <c r="X656" s="18">
        <f>76</f>
        <v>76</v>
      </c>
      <c r="Y656" s="18">
        <f t="shared" si="193"/>
        <v>92650.45980909768</v>
      </c>
      <c r="Z656" s="17"/>
      <c r="AA656" s="17"/>
      <c r="AB656" s="17"/>
      <c r="AC656" s="17"/>
      <c r="AD656" s="17"/>
      <c r="AE656" s="17"/>
      <c r="AF656" s="25"/>
      <c r="AT656">
        <f t="shared" si="184"/>
        <v>1</v>
      </c>
    </row>
    <row r="657" spans="1:46" x14ac:dyDescent="0.25">
      <c r="A657" s="4" t="s">
        <v>52</v>
      </c>
      <c r="B657" s="4">
        <v>654</v>
      </c>
      <c r="C657" s="4">
        <v>65</v>
      </c>
      <c r="D657" s="28">
        <f t="shared" si="185"/>
        <v>13.916666666666666</v>
      </c>
      <c r="E657" s="11">
        <v>50.1</v>
      </c>
      <c r="F657" s="17">
        <f t="shared" si="194"/>
        <v>-0.68055555555555536</v>
      </c>
      <c r="G657" s="17">
        <f t="shared" si="195"/>
        <v>-2.4499999999999993</v>
      </c>
      <c r="H657" s="17">
        <f t="shared" si="181"/>
        <v>-1252.2222222222219</v>
      </c>
      <c r="I657" s="27">
        <f t="shared" si="182"/>
        <v>74.650767126736099</v>
      </c>
      <c r="J657" s="17">
        <f t="shared" si="183"/>
        <v>270.75599999999997</v>
      </c>
      <c r="K657" s="17">
        <f t="shared" si="186"/>
        <v>-906.81545509548585</v>
      </c>
      <c r="L657" s="17">
        <f t="shared" si="187"/>
        <v>-12619.848416745512</v>
      </c>
      <c r="M657" s="18">
        <f t="shared" si="196"/>
        <v>-8253380.8645515647</v>
      </c>
      <c r="N657" s="18">
        <f t="shared" si="188"/>
        <v>1</v>
      </c>
      <c r="O657" s="18">
        <f t="shared" si="197"/>
        <v>122815.31520390821</v>
      </c>
      <c r="P657" s="18">
        <f t="shared" si="198"/>
        <v>339351.41575640067</v>
      </c>
      <c r="Q657" s="18">
        <f t="shared" si="189"/>
        <v>216536.10055249248</v>
      </c>
      <c r="R657" s="18">
        <f t="shared" si="190"/>
        <v>178179.72222222219</v>
      </c>
      <c r="S657" s="18">
        <f t="shared" si="191"/>
        <v>1426.3186470987712</v>
      </c>
      <c r="T657" s="18">
        <f t="shared" si="192"/>
        <v>1426.3186470987712</v>
      </c>
      <c r="U657" s="18">
        <v>-1252.2222222222219</v>
      </c>
      <c r="V657" s="18"/>
      <c r="W657" s="18"/>
      <c r="X657" s="18">
        <f>76</f>
        <v>76</v>
      </c>
      <c r="Y657" s="18">
        <f t="shared" si="193"/>
        <v>93339.639554970243</v>
      </c>
      <c r="Z657" s="17"/>
      <c r="AA657" s="17"/>
      <c r="AB657" s="17"/>
      <c r="AC657" s="17"/>
      <c r="AD657" s="17"/>
      <c r="AE657" s="17"/>
      <c r="AF657" s="25"/>
      <c r="AT657">
        <f t="shared" si="184"/>
        <v>1</v>
      </c>
    </row>
    <row r="658" spans="1:46" x14ac:dyDescent="0.25">
      <c r="A658" s="4" t="s">
        <v>52</v>
      </c>
      <c r="B658" s="4">
        <v>655</v>
      </c>
      <c r="C658" s="4">
        <v>66</v>
      </c>
      <c r="D658" s="28">
        <f t="shared" si="185"/>
        <v>13.111111111111111</v>
      </c>
      <c r="E658" s="11">
        <v>47.2</v>
      </c>
      <c r="F658" s="17">
        <f t="shared" si="194"/>
        <v>-0.95833333333333315</v>
      </c>
      <c r="G658" s="17">
        <f t="shared" si="195"/>
        <v>-3.4499999999999993</v>
      </c>
      <c r="H658" s="17">
        <f t="shared" si="181"/>
        <v>-1763.333333333333</v>
      </c>
      <c r="I658" s="27">
        <f t="shared" si="182"/>
        <v>66.25868623456789</v>
      </c>
      <c r="J658" s="17">
        <f t="shared" si="183"/>
        <v>270.75599999999997</v>
      </c>
      <c r="K658" s="17">
        <f t="shared" si="186"/>
        <v>-1426.3186470987653</v>
      </c>
      <c r="L658" s="17">
        <f t="shared" si="187"/>
        <v>-18700.622261961587</v>
      </c>
      <c r="M658" s="18">
        <f t="shared" si="196"/>
        <v>-12248907.581584839</v>
      </c>
      <c r="N658" s="18">
        <f t="shared" si="188"/>
        <v>1</v>
      </c>
      <c r="O658" s="18">
        <f t="shared" si="197"/>
        <v>124241.63385100698</v>
      </c>
      <c r="P658" s="18">
        <f t="shared" si="198"/>
        <v>339351.41575640067</v>
      </c>
      <c r="Q658" s="18">
        <f t="shared" si="189"/>
        <v>215109.7819053937</v>
      </c>
      <c r="R658" s="18">
        <f t="shared" si="190"/>
        <v>158149.13580246913</v>
      </c>
      <c r="S658" s="18">
        <f t="shared" si="191"/>
        <v>1718.1841844444425</v>
      </c>
      <c r="T658" s="18">
        <f t="shared" si="192"/>
        <v>1718.1841844444425</v>
      </c>
      <c r="U658" s="18">
        <v>-1763.333333333333</v>
      </c>
      <c r="V658" s="18"/>
      <c r="W658" s="18"/>
      <c r="X658" s="18">
        <f>76</f>
        <v>76</v>
      </c>
      <c r="Y658" s="18">
        <f t="shared" si="193"/>
        <v>94423.641726765301</v>
      </c>
      <c r="Z658" s="17"/>
      <c r="AA658" s="17"/>
      <c r="AB658" s="17"/>
      <c r="AC658" s="17"/>
      <c r="AD658" s="17"/>
      <c r="AE658" s="17"/>
      <c r="AF658" s="25"/>
      <c r="AT658">
        <f t="shared" si="184"/>
        <v>1</v>
      </c>
    </row>
    <row r="659" spans="1:46" x14ac:dyDescent="0.25">
      <c r="A659" s="4" t="s">
        <v>52</v>
      </c>
      <c r="B659" s="4">
        <v>656</v>
      </c>
      <c r="C659" s="4">
        <v>67</v>
      </c>
      <c r="D659" s="28">
        <f t="shared" si="185"/>
        <v>12</v>
      </c>
      <c r="E659" s="11">
        <v>43.2</v>
      </c>
      <c r="F659" s="17">
        <f t="shared" si="194"/>
        <v>-1.1111111111111112</v>
      </c>
      <c r="G659" s="17">
        <f t="shared" si="195"/>
        <v>-4</v>
      </c>
      <c r="H659" s="17">
        <f t="shared" si="181"/>
        <v>-2044.4444444444446</v>
      </c>
      <c r="I659" s="27">
        <f t="shared" si="182"/>
        <v>55.504260000000002</v>
      </c>
      <c r="J659" s="17">
        <f t="shared" si="183"/>
        <v>270.75599999999997</v>
      </c>
      <c r="K659" s="17">
        <f t="shared" si="186"/>
        <v>-1718.1841844444448</v>
      </c>
      <c r="L659" s="17">
        <f t="shared" si="187"/>
        <v>-20618.210213333339</v>
      </c>
      <c r="M659" s="18">
        <f t="shared" si="196"/>
        <v>-13525545.899946671</v>
      </c>
      <c r="N659" s="18">
        <f t="shared" si="188"/>
        <v>1</v>
      </c>
      <c r="O659" s="18">
        <f t="shared" si="197"/>
        <v>125959.81803545142</v>
      </c>
      <c r="P659" s="18">
        <f t="shared" si="198"/>
        <v>339351.41575640067</v>
      </c>
      <c r="Q659" s="18">
        <f t="shared" si="189"/>
        <v>213391.59772094927</v>
      </c>
      <c r="R659" s="18">
        <f t="shared" si="190"/>
        <v>132480</v>
      </c>
      <c r="S659" s="18">
        <f t="shared" si="191"/>
        <v>1395.7646693209826</v>
      </c>
      <c r="T659" s="18">
        <f t="shared" si="192"/>
        <v>1395.7646693209826</v>
      </c>
      <c r="U659" s="18">
        <v>-2044.4444444444446</v>
      </c>
      <c r="V659" s="18"/>
      <c r="W659" s="18"/>
      <c r="X659" s="18">
        <f>76</f>
        <v>76</v>
      </c>
      <c r="Y659" s="18">
        <f t="shared" si="193"/>
        <v>95729.461706943082</v>
      </c>
      <c r="Z659" s="17"/>
      <c r="AA659" s="17"/>
      <c r="AB659" s="17"/>
      <c r="AC659" s="17"/>
      <c r="AD659" s="17"/>
      <c r="AE659" s="17"/>
      <c r="AF659" s="25"/>
      <c r="AT659">
        <f t="shared" si="184"/>
        <v>1</v>
      </c>
    </row>
    <row r="660" spans="1:46" x14ac:dyDescent="0.25">
      <c r="A660" s="4" t="s">
        <v>52</v>
      </c>
      <c r="B660" s="4">
        <v>657</v>
      </c>
      <c r="C660" s="4">
        <v>68</v>
      </c>
      <c r="D660" s="28">
        <f t="shared" si="185"/>
        <v>10.888888888888889</v>
      </c>
      <c r="E660" s="11">
        <v>39.200000000000003</v>
      </c>
      <c r="F660" s="17">
        <f t="shared" si="194"/>
        <v>-0.93055555555555591</v>
      </c>
      <c r="G660" s="17">
        <f t="shared" si="195"/>
        <v>-3.3500000000000014</v>
      </c>
      <c r="H660" s="17">
        <f t="shared" si="181"/>
        <v>-1712.2222222222229</v>
      </c>
      <c r="I660" s="27">
        <f t="shared" si="182"/>
        <v>45.701552901234571</v>
      </c>
      <c r="J660" s="17">
        <f t="shared" si="183"/>
        <v>270.75599999999997</v>
      </c>
      <c r="K660" s="17">
        <f t="shared" si="186"/>
        <v>-1395.7646693209881</v>
      </c>
      <c r="L660" s="17">
        <f t="shared" si="187"/>
        <v>-15198.326399272983</v>
      </c>
      <c r="M660" s="18">
        <f t="shared" si="196"/>
        <v>-9985300.4443223495</v>
      </c>
      <c r="N660" s="18">
        <f t="shared" si="188"/>
        <v>1</v>
      </c>
      <c r="O660" s="18">
        <f t="shared" si="197"/>
        <v>127355.5827047724</v>
      </c>
      <c r="P660" s="18">
        <f t="shared" si="198"/>
        <v>339351.41575640067</v>
      </c>
      <c r="Q660" s="18">
        <f t="shared" si="189"/>
        <v>211995.83305162826</v>
      </c>
      <c r="R660" s="18">
        <f t="shared" si="190"/>
        <v>109082.46913580249</v>
      </c>
      <c r="S660" s="18">
        <f t="shared" si="191"/>
        <v>941.84347788870218</v>
      </c>
      <c r="T660" s="18">
        <f t="shared" si="192"/>
        <v>941.84347788870218</v>
      </c>
      <c r="U660" s="18">
        <v>-1712.2222222222229</v>
      </c>
      <c r="V660" s="18"/>
      <c r="W660" s="18"/>
      <c r="X660" s="18">
        <f>76</f>
        <v>76</v>
      </c>
      <c r="Y660" s="18">
        <f t="shared" si="193"/>
        <v>96790.242855627032</v>
      </c>
      <c r="Z660" s="17"/>
      <c r="AA660" s="17"/>
      <c r="AB660" s="17"/>
      <c r="AC660" s="17"/>
      <c r="AD660" s="17"/>
      <c r="AE660" s="17"/>
      <c r="AF660" s="25"/>
      <c r="AT660">
        <f t="shared" si="184"/>
        <v>1</v>
      </c>
    </row>
    <row r="661" spans="1:46" x14ac:dyDescent="0.25">
      <c r="A661" s="4" t="s">
        <v>52</v>
      </c>
      <c r="B661" s="4">
        <v>658</v>
      </c>
      <c r="C661" s="4">
        <v>69</v>
      </c>
      <c r="D661" s="28">
        <f t="shared" si="185"/>
        <v>10.138888888888889</v>
      </c>
      <c r="E661" s="11">
        <v>36.5</v>
      </c>
      <c r="F661" s="17">
        <f t="shared" si="194"/>
        <v>-0.68055555555555636</v>
      </c>
      <c r="G661" s="17">
        <f t="shared" si="195"/>
        <v>-2.4500000000000028</v>
      </c>
      <c r="H661" s="17">
        <f t="shared" si="181"/>
        <v>-1252.2222222222238</v>
      </c>
      <c r="I661" s="27">
        <f t="shared" si="182"/>
        <v>39.622744333526235</v>
      </c>
      <c r="J661" s="17">
        <f t="shared" si="183"/>
        <v>270.75599999999997</v>
      </c>
      <c r="K661" s="17">
        <f t="shared" si="186"/>
        <v>-941.84347788869752</v>
      </c>
      <c r="L661" s="17">
        <f t="shared" si="187"/>
        <v>-9549.2463730381842</v>
      </c>
      <c r="M661" s="18">
        <f t="shared" si="196"/>
        <v>-6283404.1134591252</v>
      </c>
      <c r="N661" s="18">
        <f t="shared" si="188"/>
        <v>1</v>
      </c>
      <c r="O661" s="18">
        <f t="shared" si="197"/>
        <v>128297.4261826611</v>
      </c>
      <c r="P661" s="18">
        <f t="shared" si="198"/>
        <v>339351.41575640067</v>
      </c>
      <c r="Q661" s="18">
        <f t="shared" si="189"/>
        <v>211053.98957373959</v>
      </c>
      <c r="R661" s="18">
        <f t="shared" si="190"/>
        <v>94573.3024691358</v>
      </c>
      <c r="S661" s="18">
        <f t="shared" si="191"/>
        <v>1099.8093041155516</v>
      </c>
      <c r="T661" s="18">
        <f t="shared" si="192"/>
        <v>1099.8093041155516</v>
      </c>
      <c r="U661" s="18">
        <v>-1252.2222222222238</v>
      </c>
      <c r="V661" s="18"/>
      <c r="W661" s="18"/>
      <c r="X661" s="18">
        <f>76</f>
        <v>76</v>
      </c>
      <c r="Y661" s="18">
        <f t="shared" si="193"/>
        <v>97506.043898822434</v>
      </c>
      <c r="Z661" s="17"/>
      <c r="AA661" s="17"/>
      <c r="AB661" s="17"/>
      <c r="AC661" s="17"/>
      <c r="AD661" s="17"/>
      <c r="AE661" s="17"/>
      <c r="AF661" s="25"/>
      <c r="AT661">
        <f t="shared" si="184"/>
        <v>1</v>
      </c>
    </row>
    <row r="662" spans="1:46" x14ac:dyDescent="0.25">
      <c r="A662" s="4" t="s">
        <v>52</v>
      </c>
      <c r="B662" s="4">
        <v>659</v>
      </c>
      <c r="C662" s="4">
        <v>70</v>
      </c>
      <c r="D662" s="28">
        <f t="shared" si="185"/>
        <v>9.5277777777777768</v>
      </c>
      <c r="E662" s="11">
        <v>34.299999999999997</v>
      </c>
      <c r="F662" s="17">
        <f t="shared" si="194"/>
        <v>-0.76388888888888884</v>
      </c>
      <c r="G662" s="17">
        <f t="shared" si="195"/>
        <v>-2.75</v>
      </c>
      <c r="H662" s="17">
        <f t="shared" si="181"/>
        <v>-1405.5555555555554</v>
      </c>
      <c r="I662" s="27">
        <f t="shared" si="182"/>
        <v>34.990251440007711</v>
      </c>
      <c r="J662" s="17">
        <f t="shared" si="183"/>
        <v>270.75599999999997</v>
      </c>
      <c r="K662" s="17">
        <f t="shared" si="186"/>
        <v>-1099.8093041155475</v>
      </c>
      <c r="L662" s="17">
        <f t="shared" si="187"/>
        <v>-10478.738647545355</v>
      </c>
      <c r="M662" s="18">
        <f t="shared" si="196"/>
        <v>-6905488.7687323885</v>
      </c>
      <c r="N662" s="18">
        <f t="shared" si="188"/>
        <v>1</v>
      </c>
      <c r="O662" s="18">
        <f t="shared" si="197"/>
        <v>129397.23548677666</v>
      </c>
      <c r="P662" s="18">
        <f t="shared" si="198"/>
        <v>339351.41575640067</v>
      </c>
      <c r="Q662" s="18">
        <f t="shared" si="189"/>
        <v>209954.18026962402</v>
      </c>
      <c r="R662" s="18">
        <f t="shared" si="190"/>
        <v>83516.265432098749</v>
      </c>
      <c r="S662" s="18">
        <f t="shared" si="191"/>
        <v>1821.7737958140497</v>
      </c>
      <c r="T662" s="18">
        <f t="shared" si="192"/>
        <v>1821.7737958140497</v>
      </c>
      <c r="U662" s="18">
        <v>-1405.5555555555554</v>
      </c>
      <c r="V662" s="18"/>
      <c r="W662" s="18"/>
      <c r="X662" s="18">
        <f>76</f>
        <v>76</v>
      </c>
      <c r="Y662" s="18">
        <f t="shared" si="193"/>
        <v>98341.898969950256</v>
      </c>
      <c r="Z662" s="17"/>
      <c r="AA662" s="17"/>
      <c r="AB662" s="17"/>
      <c r="AC662" s="17"/>
      <c r="AD662" s="17"/>
      <c r="AE662" s="17"/>
      <c r="AF662" s="25"/>
      <c r="AT662">
        <f t="shared" si="184"/>
        <v>1</v>
      </c>
    </row>
    <row r="663" spans="1:46" x14ac:dyDescent="0.25">
      <c r="A663" s="4" t="s">
        <v>52</v>
      </c>
      <c r="B663" s="4">
        <v>660</v>
      </c>
      <c r="C663" s="4">
        <v>71</v>
      </c>
      <c r="D663" s="28">
        <f t="shared" si="185"/>
        <v>8.6111111111111107</v>
      </c>
      <c r="E663" s="11">
        <v>31</v>
      </c>
      <c r="F663" s="17">
        <f t="shared" si="194"/>
        <v>-1.1527777777777775</v>
      </c>
      <c r="G663" s="17">
        <f t="shared" si="195"/>
        <v>-4.1499999999999986</v>
      </c>
      <c r="H663" s="17">
        <f t="shared" si="181"/>
        <v>-2121.1111111111104</v>
      </c>
      <c r="I663" s="27">
        <f t="shared" si="182"/>
        <v>28.581315297067899</v>
      </c>
      <c r="J663" s="17">
        <f t="shared" si="183"/>
        <v>270.75599999999997</v>
      </c>
      <c r="K663" s="17">
        <f t="shared" si="186"/>
        <v>-1821.7737958140428</v>
      </c>
      <c r="L663" s="17">
        <f t="shared" si="187"/>
        <v>-15687.496575065368</v>
      </c>
      <c r="M663" s="18">
        <f t="shared" si="196"/>
        <v>-10353747.739543144</v>
      </c>
      <c r="N663" s="18">
        <f t="shared" si="188"/>
        <v>1</v>
      </c>
      <c r="O663" s="18">
        <f t="shared" si="197"/>
        <v>131219.0092825907</v>
      </c>
      <c r="P663" s="18">
        <f t="shared" si="198"/>
        <v>339351.41575640067</v>
      </c>
      <c r="Q663" s="18">
        <f t="shared" si="189"/>
        <v>208132.40647380997</v>
      </c>
      <c r="R663" s="18">
        <f t="shared" si="190"/>
        <v>68219.135802469129</v>
      </c>
      <c r="S663" s="18">
        <f t="shared" si="191"/>
        <v>2341.3611554784002</v>
      </c>
      <c r="T663" s="18">
        <f t="shared" si="192"/>
        <v>2341.3611554784002</v>
      </c>
      <c r="U663" s="18">
        <v>-2121.1111111111104</v>
      </c>
      <c r="V663" s="18"/>
      <c r="W663" s="18"/>
      <c r="X663" s="18">
        <f>76</f>
        <v>76</v>
      </c>
      <c r="Y663" s="18">
        <f t="shared" si="193"/>
        <v>99726.447054768942</v>
      </c>
      <c r="Z663" s="17"/>
      <c r="AA663" s="17"/>
      <c r="AB663" s="17"/>
      <c r="AC663" s="17"/>
      <c r="AD663" s="17"/>
      <c r="AE663" s="17"/>
      <c r="AF663" s="25"/>
      <c r="AT663">
        <f t="shared" si="184"/>
        <v>1</v>
      </c>
    </row>
    <row r="664" spans="1:46" x14ac:dyDescent="0.25">
      <c r="A664" s="4" t="s">
        <v>52</v>
      </c>
      <c r="B664" s="4">
        <v>661</v>
      </c>
      <c r="C664" s="4">
        <v>72</v>
      </c>
      <c r="D664" s="28">
        <f t="shared" si="185"/>
        <v>7.2222222222222223</v>
      </c>
      <c r="E664" s="11">
        <v>26</v>
      </c>
      <c r="F664" s="17">
        <f t="shared" si="194"/>
        <v>-1.4305555555555556</v>
      </c>
      <c r="G664" s="17">
        <f t="shared" si="195"/>
        <v>-5.15</v>
      </c>
      <c r="H664" s="17">
        <f t="shared" si="181"/>
        <v>-2632.2222222222222</v>
      </c>
      <c r="I664" s="27">
        <f t="shared" si="182"/>
        <v>20.105066743827159</v>
      </c>
      <c r="J664" s="17">
        <f t="shared" si="183"/>
        <v>270.75599999999997</v>
      </c>
      <c r="K664" s="17">
        <f t="shared" si="186"/>
        <v>-2341.3611554783952</v>
      </c>
      <c r="L664" s="17">
        <f t="shared" si="187"/>
        <v>-16909.830567343965</v>
      </c>
      <c r="M664" s="18">
        <f t="shared" si="196"/>
        <v>-11177398.00501436</v>
      </c>
      <c r="N664" s="18">
        <f t="shared" si="188"/>
        <v>1</v>
      </c>
      <c r="O664" s="18">
        <f t="shared" si="197"/>
        <v>133560.37043806911</v>
      </c>
      <c r="P664" s="18">
        <f t="shared" si="198"/>
        <v>339351.41575640067</v>
      </c>
      <c r="Q664" s="18">
        <f t="shared" si="189"/>
        <v>205791.04531833157</v>
      </c>
      <c r="R664" s="18">
        <f t="shared" si="190"/>
        <v>47987.654320987655</v>
      </c>
      <c r="S664" s="18">
        <f t="shared" si="191"/>
        <v>2425.3890722482756</v>
      </c>
      <c r="T664" s="18">
        <f t="shared" si="192"/>
        <v>2425.3890722482756</v>
      </c>
      <c r="U664" s="18">
        <v>-2632.2222222222222</v>
      </c>
      <c r="V664" s="18"/>
      <c r="W664" s="18"/>
      <c r="X664" s="18">
        <f>76</f>
        <v>76</v>
      </c>
      <c r="Y664" s="18">
        <f t="shared" si="193"/>
        <v>101505.88153293252</v>
      </c>
      <c r="Z664" s="17"/>
      <c r="AA664" s="17"/>
      <c r="AB664" s="17"/>
      <c r="AC664" s="17"/>
      <c r="AD664" s="17"/>
      <c r="AE664" s="17"/>
      <c r="AF664" s="25"/>
      <c r="AT664">
        <f t="shared" si="184"/>
        <v>1</v>
      </c>
    </row>
    <row r="665" spans="1:46" x14ac:dyDescent="0.25">
      <c r="A665" s="4" t="s">
        <v>52</v>
      </c>
      <c r="B665" s="4">
        <v>662</v>
      </c>
      <c r="C665" s="4">
        <v>73</v>
      </c>
      <c r="D665" s="28">
        <f t="shared" si="185"/>
        <v>5.75</v>
      </c>
      <c r="E665" s="11">
        <v>20.7</v>
      </c>
      <c r="F665" s="17">
        <f t="shared" si="194"/>
        <v>-1.4722222222222221</v>
      </c>
      <c r="G665" s="17">
        <f t="shared" si="195"/>
        <v>-5.3</v>
      </c>
      <c r="H665" s="17">
        <f t="shared" si="181"/>
        <v>-2708.8888888888887</v>
      </c>
      <c r="I665" s="27">
        <f t="shared" si="182"/>
        <v>12.743816640624999</v>
      </c>
      <c r="J665" s="17">
        <f t="shared" si="183"/>
        <v>270.75599999999997</v>
      </c>
      <c r="K665" s="17">
        <f t="shared" si="186"/>
        <v>-2425.3890722482638</v>
      </c>
      <c r="L665" s="17">
        <f t="shared" si="187"/>
        <v>-13945.987165427518</v>
      </c>
      <c r="M665" s="18">
        <f t="shared" si="196"/>
        <v>-9232243.5035130158</v>
      </c>
      <c r="N665" s="18">
        <f t="shared" si="188"/>
        <v>1</v>
      </c>
      <c r="O665" s="18">
        <f t="shared" si="197"/>
        <v>135985.75951031738</v>
      </c>
      <c r="P665" s="18">
        <f t="shared" si="198"/>
        <v>339351.41575640067</v>
      </c>
      <c r="Q665" s="18">
        <f t="shared" si="189"/>
        <v>203365.65624608329</v>
      </c>
      <c r="R665" s="18">
        <f t="shared" si="190"/>
        <v>30417.5</v>
      </c>
      <c r="S665" s="18">
        <f t="shared" si="191"/>
        <v>1664.4127937770099</v>
      </c>
      <c r="T665" s="18">
        <f t="shared" si="192"/>
        <v>1664.4127937770099</v>
      </c>
      <c r="U665" s="18">
        <v>-2708.8888888888887</v>
      </c>
      <c r="V665" s="18"/>
      <c r="W665" s="18"/>
      <c r="X665" s="18">
        <f>76</f>
        <v>76</v>
      </c>
      <c r="Y665" s="18">
        <f t="shared" si="193"/>
        <v>103349.17722784121</v>
      </c>
      <c r="Z665" s="17"/>
      <c r="AA665" s="17"/>
      <c r="AB665" s="17"/>
      <c r="AC665" s="17"/>
      <c r="AD665" s="17"/>
      <c r="AE665" s="17"/>
      <c r="AF665" s="25"/>
      <c r="AT665">
        <f t="shared" si="184"/>
        <v>1</v>
      </c>
    </row>
    <row r="666" spans="1:46" x14ac:dyDescent="0.25">
      <c r="A666" s="4" t="s">
        <v>52</v>
      </c>
      <c r="B666" s="4">
        <v>663</v>
      </c>
      <c r="C666" s="4">
        <v>74</v>
      </c>
      <c r="D666" s="28">
        <f t="shared" si="185"/>
        <v>4.2777777777777777</v>
      </c>
      <c r="E666" s="11">
        <v>15.4</v>
      </c>
      <c r="F666" s="17">
        <f t="shared" si="194"/>
        <v>-1.0555555555555556</v>
      </c>
      <c r="G666" s="17">
        <f t="shared" si="195"/>
        <v>-3.8</v>
      </c>
      <c r="H666" s="17">
        <f t="shared" si="181"/>
        <v>-1942.2222222222222</v>
      </c>
      <c r="I666" s="27">
        <f t="shared" si="182"/>
        <v>7.0534284452160492</v>
      </c>
      <c r="J666" s="17">
        <f t="shared" si="183"/>
        <v>270.75599999999997</v>
      </c>
      <c r="K666" s="17">
        <f t="shared" si="186"/>
        <v>-1664.4127937770063</v>
      </c>
      <c r="L666" s="17">
        <f t="shared" si="187"/>
        <v>-7119.9880622683049</v>
      </c>
      <c r="M666" s="18">
        <f t="shared" si="196"/>
        <v>-4720552.0852838857</v>
      </c>
      <c r="N666" s="18">
        <f t="shared" si="188"/>
        <v>1</v>
      </c>
      <c r="O666" s="18">
        <f t="shared" si="197"/>
        <v>137650.17230409439</v>
      </c>
      <c r="P666" s="18">
        <f t="shared" si="198"/>
        <v>339351.41575640067</v>
      </c>
      <c r="Q666" s="18">
        <f t="shared" si="189"/>
        <v>201701.24345230628</v>
      </c>
      <c r="R666" s="18">
        <f t="shared" si="190"/>
        <v>16835.432098765432</v>
      </c>
      <c r="S666" s="18">
        <f t="shared" si="191"/>
        <v>593.02899761090521</v>
      </c>
      <c r="T666" s="18">
        <f t="shared" si="192"/>
        <v>593.02899761090521</v>
      </c>
      <c r="U666" s="18">
        <v>-1942.2222222222222</v>
      </c>
      <c r="V666" s="18"/>
      <c r="W666" s="18"/>
      <c r="X666" s="18">
        <f>76</f>
        <v>76</v>
      </c>
      <c r="Y666" s="18">
        <f t="shared" si="193"/>
        <v>104614.13095111174</v>
      </c>
      <c r="Z666" s="17"/>
      <c r="AA666" s="17"/>
      <c r="AB666" s="17"/>
      <c r="AC666" s="17"/>
      <c r="AD666" s="17"/>
      <c r="AE666" s="17"/>
      <c r="AF666" s="25"/>
      <c r="AT666">
        <f t="shared" si="184"/>
        <v>1</v>
      </c>
    </row>
    <row r="667" spans="1:46" x14ac:dyDescent="0.25">
      <c r="A667" s="4" t="s">
        <v>52</v>
      </c>
      <c r="B667" s="4">
        <v>664</v>
      </c>
      <c r="C667" s="4">
        <v>75</v>
      </c>
      <c r="D667" s="28">
        <f t="shared" si="185"/>
        <v>3.6388888888888888</v>
      </c>
      <c r="E667" s="11">
        <v>13.1</v>
      </c>
      <c r="F667" s="17">
        <f t="shared" si="194"/>
        <v>-0.47222222222222227</v>
      </c>
      <c r="G667" s="17">
        <f t="shared" si="195"/>
        <v>-1.7000000000000002</v>
      </c>
      <c r="H667" s="17">
        <f t="shared" si="181"/>
        <v>-868.88888888888891</v>
      </c>
      <c r="I667" s="27">
        <f t="shared" si="182"/>
        <v>5.1038912779706793</v>
      </c>
      <c r="J667" s="17">
        <f t="shared" si="183"/>
        <v>270.75599999999997</v>
      </c>
      <c r="K667" s="17">
        <f t="shared" si="186"/>
        <v>-593.02899761091828</v>
      </c>
      <c r="L667" s="17">
        <f t="shared" si="187"/>
        <v>-2157.9666301952861</v>
      </c>
      <c r="M667" s="18">
        <f t="shared" si="196"/>
        <v>-1432889.84244967</v>
      </c>
      <c r="N667" s="18">
        <f t="shared" si="188"/>
        <v>1</v>
      </c>
      <c r="O667" s="18">
        <f t="shared" si="197"/>
        <v>138243.2013017053</v>
      </c>
      <c r="P667" s="18">
        <f t="shared" si="198"/>
        <v>339351.41575640067</v>
      </c>
      <c r="Q667" s="18">
        <f t="shared" si="189"/>
        <v>201108.21445469538</v>
      </c>
      <c r="R667" s="18">
        <f t="shared" si="190"/>
        <v>12182.191358024691</v>
      </c>
      <c r="S667" s="18">
        <f t="shared" si="191"/>
        <v>0</v>
      </c>
      <c r="T667" s="18">
        <f t="shared" si="192"/>
        <v>0</v>
      </c>
      <c r="U667" s="18">
        <v>-868.88888888888891</v>
      </c>
      <c r="V667" s="18"/>
      <c r="W667" s="18"/>
      <c r="X667" s="18">
        <f>76</f>
        <v>76</v>
      </c>
      <c r="Y667" s="18">
        <f t="shared" si="193"/>
        <v>105064.83298929603</v>
      </c>
      <c r="Z667" s="17"/>
      <c r="AA667" s="17"/>
      <c r="AB667" s="17"/>
      <c r="AC667" s="17"/>
      <c r="AD667" s="17"/>
      <c r="AE667" s="17"/>
      <c r="AF667" s="25"/>
      <c r="AT667">
        <f t="shared" si="184"/>
        <v>1</v>
      </c>
    </row>
    <row r="668" spans="1:46" x14ac:dyDescent="0.25">
      <c r="A668" s="4" t="s">
        <v>52</v>
      </c>
      <c r="B668" s="4">
        <v>665</v>
      </c>
      <c r="C668" s="4">
        <v>76</v>
      </c>
      <c r="D668" s="28">
        <f t="shared" si="185"/>
        <v>3.333333333333333</v>
      </c>
      <c r="E668" s="11">
        <v>12</v>
      </c>
      <c r="F668" s="17">
        <f t="shared" si="194"/>
        <v>-8.3333333333333287E-2</v>
      </c>
      <c r="G668" s="17">
        <f t="shared" si="195"/>
        <v>-0.29999999999999982</v>
      </c>
      <c r="H668" s="17">
        <f t="shared" si="181"/>
        <v>-153.33333333333326</v>
      </c>
      <c r="I668" s="27">
        <f t="shared" si="182"/>
        <v>4.2827361111111104</v>
      </c>
      <c r="J668" s="17">
        <f t="shared" si="183"/>
        <v>270.75599999999997</v>
      </c>
      <c r="K668" s="17">
        <f t="shared" si="186"/>
        <v>121.70540277777783</v>
      </c>
      <c r="L668" s="17">
        <f t="shared" si="187"/>
        <v>405.68467592592606</v>
      </c>
      <c r="M668" s="18">
        <f t="shared" si="196"/>
        <v>269780.30949074082</v>
      </c>
      <c r="N668" s="18">
        <f t="shared" si="188"/>
        <v>1</v>
      </c>
      <c r="O668" s="18">
        <f t="shared" si="197"/>
        <v>138243.2013017053</v>
      </c>
      <c r="P668" s="18">
        <f t="shared" si="198"/>
        <v>339351.41575640067</v>
      </c>
      <c r="Q668" s="18">
        <f t="shared" si="189"/>
        <v>201108.21445469538</v>
      </c>
      <c r="R668" s="18">
        <f t="shared" si="190"/>
        <v>10222.222222222221</v>
      </c>
      <c r="S668" s="18">
        <f t="shared" si="191"/>
        <v>0</v>
      </c>
      <c r="T668" s="18">
        <f t="shared" si="192"/>
        <v>0</v>
      </c>
      <c r="U668" s="18">
        <v>-153.33333333333326</v>
      </c>
      <c r="V668" s="18"/>
      <c r="W668" s="18"/>
      <c r="X668" s="18">
        <f>76</f>
        <v>76</v>
      </c>
      <c r="Y668" s="18">
        <f t="shared" si="193"/>
        <v>105064.83298929603</v>
      </c>
      <c r="Z668" s="17"/>
      <c r="AA668" s="17"/>
      <c r="AB668" s="17"/>
      <c r="AC668" s="17"/>
      <c r="AD668" s="17"/>
      <c r="AE668" s="17"/>
      <c r="AF668" s="25"/>
      <c r="AT668">
        <f t="shared" si="184"/>
        <v>1</v>
      </c>
    </row>
    <row r="669" spans="1:46" x14ac:dyDescent="0.25">
      <c r="A669" s="4" t="s">
        <v>52</v>
      </c>
      <c r="B669" s="4">
        <v>666</v>
      </c>
      <c r="C669" s="4">
        <v>77</v>
      </c>
      <c r="D669" s="28">
        <f t="shared" si="185"/>
        <v>3.4722222222222223</v>
      </c>
      <c r="E669" s="11">
        <v>12.5</v>
      </c>
      <c r="F669" s="17">
        <f t="shared" si="194"/>
        <v>0.27777777777777779</v>
      </c>
      <c r="G669" s="17">
        <f t="shared" si="195"/>
        <v>1</v>
      </c>
      <c r="H669" s="17">
        <f t="shared" si="181"/>
        <v>511.11111111111114</v>
      </c>
      <c r="I669" s="27">
        <f t="shared" si="182"/>
        <v>4.6470660927854937</v>
      </c>
      <c r="J669" s="17">
        <f t="shared" si="183"/>
        <v>270.75599999999997</v>
      </c>
      <c r="K669" s="17">
        <f t="shared" si="186"/>
        <v>786.51417720389657</v>
      </c>
      <c r="L669" s="17">
        <f t="shared" si="187"/>
        <v>2730.9520041801966</v>
      </c>
      <c r="M669" s="18">
        <f t="shared" si="196"/>
        <v>1818814.0347840108</v>
      </c>
      <c r="N669" s="18">
        <f t="shared" si="188"/>
        <v>1</v>
      </c>
      <c r="O669" s="18">
        <f t="shared" si="197"/>
        <v>138243.2013017053</v>
      </c>
      <c r="P669" s="18">
        <f t="shared" si="198"/>
        <v>339473.12115917844</v>
      </c>
      <c r="Q669" s="18">
        <f t="shared" si="189"/>
        <v>201229.91985747314</v>
      </c>
      <c r="R669" s="18">
        <f t="shared" si="190"/>
        <v>11091.820987654321</v>
      </c>
      <c r="S669" s="18">
        <f t="shared" si="191"/>
        <v>0</v>
      </c>
      <c r="T669" s="18">
        <f t="shared" si="192"/>
        <v>0</v>
      </c>
      <c r="U669" s="18">
        <v>511.11111111111114</v>
      </c>
      <c r="V669" s="18"/>
      <c r="W669" s="18"/>
      <c r="X669" s="18">
        <f>76</f>
        <v>76</v>
      </c>
      <c r="Y669" s="18">
        <f t="shared" si="193"/>
        <v>105064.83298929603</v>
      </c>
      <c r="Z669" s="17"/>
      <c r="AA669" s="17"/>
      <c r="AB669" s="17"/>
      <c r="AC669" s="17"/>
      <c r="AD669" s="17"/>
      <c r="AE669" s="17"/>
      <c r="AF669" s="25"/>
      <c r="AT669">
        <f t="shared" si="184"/>
        <v>1</v>
      </c>
    </row>
    <row r="670" spans="1:46" x14ac:dyDescent="0.25">
      <c r="A670" s="4" t="s">
        <v>52</v>
      </c>
      <c r="B670" s="4">
        <v>667</v>
      </c>
      <c r="C670" s="4">
        <v>78</v>
      </c>
      <c r="D670" s="28">
        <f t="shared" si="185"/>
        <v>3.8888888888888888</v>
      </c>
      <c r="E670" s="11">
        <v>14</v>
      </c>
      <c r="F670" s="17">
        <f t="shared" si="194"/>
        <v>0.90277777777777779</v>
      </c>
      <c r="G670" s="17">
        <f t="shared" si="195"/>
        <v>3.25</v>
      </c>
      <c r="H670" s="17">
        <f t="shared" si="181"/>
        <v>1661.1111111111111</v>
      </c>
      <c r="I670" s="27">
        <f t="shared" si="182"/>
        <v>5.829279706790123</v>
      </c>
      <c r="J670" s="17">
        <f t="shared" si="183"/>
        <v>270.75599999999997</v>
      </c>
      <c r="K670" s="17">
        <f t="shared" si="186"/>
        <v>1937.6963908179014</v>
      </c>
      <c r="L670" s="17">
        <f t="shared" si="187"/>
        <v>7535.4859642918382</v>
      </c>
      <c r="M670" s="18">
        <f t="shared" si="196"/>
        <v>5026169.1381826559</v>
      </c>
      <c r="N670" s="18">
        <f t="shared" si="188"/>
        <v>1</v>
      </c>
      <c r="O670" s="18">
        <f t="shared" si="197"/>
        <v>138243.2013017053</v>
      </c>
      <c r="P670" s="18">
        <f t="shared" si="198"/>
        <v>340259.63533638231</v>
      </c>
      <c r="Q670" s="18">
        <f t="shared" si="189"/>
        <v>202016.43403467702</v>
      </c>
      <c r="R670" s="18">
        <f t="shared" si="190"/>
        <v>13913.58024691358</v>
      </c>
      <c r="S670" s="18">
        <f t="shared" si="191"/>
        <v>0</v>
      </c>
      <c r="T670" s="18">
        <f t="shared" si="192"/>
        <v>0</v>
      </c>
      <c r="U670" s="18">
        <v>1661.1111111111111</v>
      </c>
      <c r="V670" s="18"/>
      <c r="W670" s="18"/>
      <c r="X670" s="18">
        <f>76</f>
        <v>76</v>
      </c>
      <c r="Y670" s="18">
        <f t="shared" si="193"/>
        <v>105064.83298929603</v>
      </c>
      <c r="Z670" s="17"/>
      <c r="AA670" s="17"/>
      <c r="AB670" s="17"/>
      <c r="AC670" s="17"/>
      <c r="AD670" s="17"/>
      <c r="AE670" s="17"/>
      <c r="AF670" s="25"/>
      <c r="AT670">
        <f t="shared" si="184"/>
        <v>1</v>
      </c>
    </row>
    <row r="671" spans="1:46" x14ac:dyDescent="0.25">
      <c r="A671" s="4" t="s">
        <v>52</v>
      </c>
      <c r="B671" s="4">
        <v>668</v>
      </c>
      <c r="C671" s="4">
        <v>79</v>
      </c>
      <c r="D671" s="28">
        <f t="shared" si="185"/>
        <v>5.2777777777777777</v>
      </c>
      <c r="E671" s="11">
        <v>19</v>
      </c>
      <c r="F671" s="17">
        <f t="shared" si="194"/>
        <v>1.2777777777777777</v>
      </c>
      <c r="G671" s="17">
        <f t="shared" si="195"/>
        <v>4.5999999999999996</v>
      </c>
      <c r="H671" s="17">
        <f t="shared" si="181"/>
        <v>2351.1111111111109</v>
      </c>
      <c r="I671" s="27">
        <f t="shared" si="182"/>
        <v>10.736581500771605</v>
      </c>
      <c r="J671" s="17">
        <f t="shared" si="183"/>
        <v>270.75599999999997</v>
      </c>
      <c r="K671" s="17">
        <f t="shared" si="186"/>
        <v>2632.6036926118823</v>
      </c>
      <c r="L671" s="17">
        <f t="shared" si="187"/>
        <v>13894.297266562711</v>
      </c>
      <c r="M671" s="18">
        <f t="shared" si="196"/>
        <v>9281390.5740638915</v>
      </c>
      <c r="N671" s="18">
        <f t="shared" si="188"/>
        <v>1</v>
      </c>
      <c r="O671" s="18">
        <f t="shared" si="197"/>
        <v>138243.2013017053</v>
      </c>
      <c r="P671" s="18">
        <f t="shared" si="198"/>
        <v>342197.33172720019</v>
      </c>
      <c r="Q671" s="18">
        <f t="shared" si="189"/>
        <v>203954.13042549489</v>
      </c>
      <c r="R671" s="18">
        <f t="shared" si="190"/>
        <v>25626.543209876541</v>
      </c>
      <c r="S671" s="18">
        <f t="shared" si="191"/>
        <v>0</v>
      </c>
      <c r="T671" s="18">
        <f t="shared" si="192"/>
        <v>0</v>
      </c>
      <c r="U671" s="18">
        <v>2351.1111111111109</v>
      </c>
      <c r="V671" s="18"/>
      <c r="W671" s="18"/>
      <c r="X671" s="18">
        <f>76</f>
        <v>76</v>
      </c>
      <c r="Y671" s="18">
        <f t="shared" si="193"/>
        <v>105064.83298929603</v>
      </c>
      <c r="Z671" s="17"/>
      <c r="AA671" s="17"/>
      <c r="AB671" s="17"/>
      <c r="AC671" s="17"/>
      <c r="AD671" s="17"/>
      <c r="AE671" s="17"/>
      <c r="AF671" s="25"/>
      <c r="AT671">
        <f t="shared" si="184"/>
        <v>1</v>
      </c>
    </row>
    <row r="672" spans="1:46" x14ac:dyDescent="0.25">
      <c r="A672" s="4" t="s">
        <v>52</v>
      </c>
      <c r="B672" s="4">
        <v>669</v>
      </c>
      <c r="C672" s="4">
        <v>80</v>
      </c>
      <c r="D672" s="28">
        <f t="shared" si="185"/>
        <v>6.4444444444444438</v>
      </c>
      <c r="E672" s="11">
        <v>23.2</v>
      </c>
      <c r="F672" s="17">
        <f t="shared" si="194"/>
        <v>1.25</v>
      </c>
      <c r="G672" s="17">
        <f t="shared" si="195"/>
        <v>4.5</v>
      </c>
      <c r="H672" s="17">
        <f t="shared" si="181"/>
        <v>2300</v>
      </c>
      <c r="I672" s="27">
        <f t="shared" si="182"/>
        <v>16.007915864197525</v>
      </c>
      <c r="J672" s="17">
        <f t="shared" si="183"/>
        <v>270.75599999999997</v>
      </c>
      <c r="K672" s="17">
        <f t="shared" si="186"/>
        <v>2586.7639158641973</v>
      </c>
      <c r="L672" s="17">
        <f t="shared" si="187"/>
        <v>16670.25634668038</v>
      </c>
      <c r="M672" s="18">
        <f t="shared" si="196"/>
        <v>11152401.495929174</v>
      </c>
      <c r="N672" s="18">
        <f t="shared" si="188"/>
        <v>1</v>
      </c>
      <c r="O672" s="18">
        <f t="shared" si="197"/>
        <v>138243.2013017053</v>
      </c>
      <c r="P672" s="18">
        <f t="shared" si="198"/>
        <v>344829.93541981204</v>
      </c>
      <c r="Q672" s="18">
        <f t="shared" si="189"/>
        <v>206586.73411810675</v>
      </c>
      <c r="R672" s="18">
        <f t="shared" si="190"/>
        <v>38208.395061728384</v>
      </c>
      <c r="S672" s="18">
        <f t="shared" si="191"/>
        <v>0</v>
      </c>
      <c r="T672" s="18">
        <f t="shared" si="192"/>
        <v>0</v>
      </c>
      <c r="U672" s="18">
        <v>2300</v>
      </c>
      <c r="V672" s="18"/>
      <c r="W672" s="18"/>
      <c r="X672" s="18">
        <f>76</f>
        <v>76</v>
      </c>
      <c r="Y672" s="18">
        <f t="shared" si="193"/>
        <v>105064.83298929603</v>
      </c>
      <c r="Z672" s="17"/>
      <c r="AA672" s="17"/>
      <c r="AB672" s="17"/>
      <c r="AC672" s="17"/>
      <c r="AD672" s="17"/>
      <c r="AE672" s="17"/>
      <c r="AF672" s="25"/>
      <c r="AT672">
        <f t="shared" si="184"/>
        <v>1</v>
      </c>
    </row>
    <row r="673" spans="1:46" x14ac:dyDescent="0.25">
      <c r="A673" s="4" t="s">
        <v>52</v>
      </c>
      <c r="B673" s="4">
        <v>670</v>
      </c>
      <c r="C673" s="4">
        <v>81</v>
      </c>
      <c r="D673" s="28">
        <f t="shared" si="185"/>
        <v>7.7777777777777777</v>
      </c>
      <c r="E673" s="11">
        <v>28</v>
      </c>
      <c r="F673" s="17">
        <f t="shared" si="194"/>
        <v>1.2222222222222223</v>
      </c>
      <c r="G673" s="17">
        <f t="shared" si="195"/>
        <v>4.4000000000000004</v>
      </c>
      <c r="H673" s="17">
        <f t="shared" si="181"/>
        <v>2248.8888888888891</v>
      </c>
      <c r="I673" s="27">
        <f t="shared" si="182"/>
        <v>23.317118827160492</v>
      </c>
      <c r="J673" s="17">
        <f t="shared" si="183"/>
        <v>270.75599999999997</v>
      </c>
      <c r="K673" s="17">
        <f t="shared" si="186"/>
        <v>2542.9620077160494</v>
      </c>
      <c r="L673" s="17">
        <f t="shared" si="187"/>
        <v>19778.593393347051</v>
      </c>
      <c r="M673" s="18">
        <f t="shared" si="196"/>
        <v>13251657.573542524</v>
      </c>
      <c r="N673" s="18">
        <f t="shared" si="188"/>
        <v>1</v>
      </c>
      <c r="O673" s="18">
        <f t="shared" si="197"/>
        <v>138243.2013017053</v>
      </c>
      <c r="P673" s="18">
        <f t="shared" si="198"/>
        <v>347416.69933567621</v>
      </c>
      <c r="Q673" s="18">
        <f t="shared" si="189"/>
        <v>209173.49803397091</v>
      </c>
      <c r="R673" s="18">
        <f t="shared" si="190"/>
        <v>55654.320987654319</v>
      </c>
      <c r="S673" s="18">
        <f t="shared" si="191"/>
        <v>0</v>
      </c>
      <c r="T673" s="18">
        <f t="shared" si="192"/>
        <v>0</v>
      </c>
      <c r="U673" s="18">
        <v>2248.8888888888891</v>
      </c>
      <c r="V673" s="18"/>
      <c r="W673" s="18"/>
      <c r="X673" s="18">
        <f>76</f>
        <v>76</v>
      </c>
      <c r="Y673" s="18">
        <f t="shared" si="193"/>
        <v>105064.83298929603</v>
      </c>
      <c r="Z673" s="17"/>
      <c r="AA673" s="17"/>
      <c r="AB673" s="17"/>
      <c r="AC673" s="17"/>
      <c r="AD673" s="17"/>
      <c r="AE673" s="17"/>
      <c r="AF673" s="25"/>
      <c r="AT673">
        <f t="shared" si="184"/>
        <v>1</v>
      </c>
    </row>
    <row r="674" spans="1:46" x14ac:dyDescent="0.25">
      <c r="A674" s="4" t="s">
        <v>52</v>
      </c>
      <c r="B674" s="4">
        <v>671</v>
      </c>
      <c r="C674" s="4">
        <v>82</v>
      </c>
      <c r="D674" s="28">
        <f t="shared" si="185"/>
        <v>8.8888888888888893</v>
      </c>
      <c r="E674" s="11">
        <v>32</v>
      </c>
      <c r="F674" s="17">
        <f t="shared" si="194"/>
        <v>0.83333333333333326</v>
      </c>
      <c r="G674" s="17">
        <f t="shared" si="195"/>
        <v>3</v>
      </c>
      <c r="H674" s="17">
        <f t="shared" si="181"/>
        <v>1533.3333333333333</v>
      </c>
      <c r="I674" s="27">
        <f t="shared" si="182"/>
        <v>30.455012345679016</v>
      </c>
      <c r="J674" s="17">
        <f t="shared" si="183"/>
        <v>270.75599999999997</v>
      </c>
      <c r="K674" s="17">
        <f t="shared" si="186"/>
        <v>1834.5443456790122</v>
      </c>
      <c r="L674" s="17">
        <f t="shared" si="187"/>
        <v>16307.060850480109</v>
      </c>
      <c r="M674" s="18">
        <f t="shared" si="196"/>
        <v>10942037.830672154</v>
      </c>
      <c r="N674" s="18">
        <f t="shared" si="188"/>
        <v>1</v>
      </c>
      <c r="O674" s="18">
        <f t="shared" si="197"/>
        <v>138243.2013017053</v>
      </c>
      <c r="P674" s="18">
        <f t="shared" si="198"/>
        <v>349959.66134339228</v>
      </c>
      <c r="Q674" s="18">
        <f t="shared" si="189"/>
        <v>211716.46004168698</v>
      </c>
      <c r="R674" s="18">
        <f t="shared" si="190"/>
        <v>72691.358024691363</v>
      </c>
      <c r="S674" s="18">
        <f t="shared" si="191"/>
        <v>0</v>
      </c>
      <c r="T674" s="18">
        <f t="shared" si="192"/>
        <v>0</v>
      </c>
      <c r="U674" s="18">
        <v>1533.3333333333333</v>
      </c>
      <c r="V674" s="18"/>
      <c r="W674" s="18"/>
      <c r="X674" s="18">
        <f>76</f>
        <v>76</v>
      </c>
      <c r="Y674" s="18">
        <f t="shared" si="193"/>
        <v>105064.83298929603</v>
      </c>
      <c r="Z674" s="17"/>
      <c r="AA674" s="17"/>
      <c r="AB674" s="17"/>
      <c r="AC674" s="17"/>
      <c r="AD674" s="17"/>
      <c r="AE674" s="17"/>
      <c r="AF674" s="25"/>
      <c r="AT674">
        <f t="shared" si="184"/>
        <v>1</v>
      </c>
    </row>
    <row r="675" spans="1:46" x14ac:dyDescent="0.25">
      <c r="A675" s="4" t="s">
        <v>52</v>
      </c>
      <c r="B675" s="4">
        <v>672</v>
      </c>
      <c r="C675" s="4">
        <v>83</v>
      </c>
      <c r="D675" s="28">
        <f t="shared" si="185"/>
        <v>9.4444444444444446</v>
      </c>
      <c r="E675" s="11">
        <v>34</v>
      </c>
      <c r="F675" s="17">
        <f t="shared" si="194"/>
        <v>0.55555555555555558</v>
      </c>
      <c r="G675" s="17">
        <f t="shared" si="195"/>
        <v>2</v>
      </c>
      <c r="H675" s="17">
        <f t="shared" si="181"/>
        <v>1022.2222222222223</v>
      </c>
      <c r="I675" s="27">
        <f t="shared" si="182"/>
        <v>34.3808537808642</v>
      </c>
      <c r="J675" s="17">
        <f t="shared" si="183"/>
        <v>270.75599999999997</v>
      </c>
      <c r="K675" s="17">
        <f t="shared" si="186"/>
        <v>1327.3590760030866</v>
      </c>
      <c r="L675" s="17">
        <f t="shared" si="187"/>
        <v>12536.169051140263</v>
      </c>
      <c r="M675" s="18">
        <f t="shared" si="196"/>
        <v>8424305.6023662575</v>
      </c>
      <c r="N675" s="18">
        <f t="shared" si="188"/>
        <v>1</v>
      </c>
      <c r="O675" s="18">
        <f t="shared" si="197"/>
        <v>138243.2013017053</v>
      </c>
      <c r="P675" s="18">
        <f t="shared" si="198"/>
        <v>351794.20568907127</v>
      </c>
      <c r="Q675" s="18">
        <f t="shared" si="189"/>
        <v>213551.00438736597</v>
      </c>
      <c r="R675" s="18">
        <f t="shared" si="190"/>
        <v>82061.728395061727</v>
      </c>
      <c r="S675" s="18">
        <f t="shared" si="191"/>
        <v>0</v>
      </c>
      <c r="T675" s="18">
        <f t="shared" si="192"/>
        <v>0</v>
      </c>
      <c r="U675" s="18">
        <v>1022.2222222222223</v>
      </c>
      <c r="V675" s="18"/>
      <c r="W675" s="18"/>
      <c r="X675" s="18">
        <f>76</f>
        <v>76</v>
      </c>
      <c r="Y675" s="18">
        <f t="shared" si="193"/>
        <v>105064.83298929603</v>
      </c>
      <c r="Z675" s="17"/>
      <c r="AA675" s="17"/>
      <c r="AB675" s="17"/>
      <c r="AC675" s="17"/>
      <c r="AD675" s="17"/>
      <c r="AE675" s="17"/>
      <c r="AF675" s="25"/>
      <c r="AT675">
        <f t="shared" si="184"/>
        <v>1</v>
      </c>
    </row>
    <row r="676" spans="1:46" x14ac:dyDescent="0.25">
      <c r="A676" s="4" t="s">
        <v>52</v>
      </c>
      <c r="B676" s="4">
        <v>673</v>
      </c>
      <c r="C676" s="4">
        <v>84</v>
      </c>
      <c r="D676" s="28">
        <f t="shared" si="185"/>
        <v>10</v>
      </c>
      <c r="E676" s="11">
        <v>36</v>
      </c>
      <c r="F676" s="17">
        <f t="shared" si="194"/>
        <v>0.55555555555555558</v>
      </c>
      <c r="G676" s="17">
        <f t="shared" si="195"/>
        <v>2</v>
      </c>
      <c r="H676" s="17">
        <f t="shared" si="181"/>
        <v>1022.2222222222223</v>
      </c>
      <c r="I676" s="27">
        <f t="shared" si="182"/>
        <v>38.544624999999996</v>
      </c>
      <c r="J676" s="17">
        <f t="shared" si="183"/>
        <v>270.75599999999997</v>
      </c>
      <c r="K676" s="17">
        <f t="shared" si="186"/>
        <v>1331.522847222222</v>
      </c>
      <c r="L676" s="17">
        <f t="shared" si="187"/>
        <v>13315.228472222221</v>
      </c>
      <c r="M676" s="18">
        <f t="shared" si="196"/>
        <v>8961148.7618055549</v>
      </c>
      <c r="N676" s="18">
        <f t="shared" si="188"/>
        <v>1</v>
      </c>
      <c r="O676" s="18">
        <f t="shared" si="197"/>
        <v>138243.2013017053</v>
      </c>
      <c r="P676" s="18">
        <f t="shared" si="198"/>
        <v>353121.56476507435</v>
      </c>
      <c r="Q676" s="18">
        <f t="shared" si="189"/>
        <v>214878.36346336905</v>
      </c>
      <c r="R676" s="18">
        <f t="shared" si="190"/>
        <v>92000</v>
      </c>
      <c r="S676" s="18">
        <f t="shared" si="191"/>
        <v>0</v>
      </c>
      <c r="T676" s="18">
        <f t="shared" si="192"/>
        <v>0</v>
      </c>
      <c r="U676" s="18">
        <v>1022.2222222222223</v>
      </c>
      <c r="V676" s="18"/>
      <c r="W676" s="18"/>
      <c r="X676" s="18">
        <f>76</f>
        <v>76</v>
      </c>
      <c r="Y676" s="18">
        <f t="shared" si="193"/>
        <v>105064.83298929603</v>
      </c>
      <c r="Z676" s="17"/>
      <c r="AA676" s="17"/>
      <c r="AB676" s="17"/>
      <c r="AC676" s="17"/>
      <c r="AD676" s="17"/>
      <c r="AE676" s="17"/>
      <c r="AF676" s="25"/>
      <c r="AT676">
        <f t="shared" si="184"/>
        <v>1</v>
      </c>
    </row>
    <row r="677" spans="1:46" x14ac:dyDescent="0.25">
      <c r="A677" s="4" t="s">
        <v>52</v>
      </c>
      <c r="B677" s="4">
        <v>674</v>
      </c>
      <c r="C677" s="4">
        <v>85</v>
      </c>
      <c r="D677" s="28">
        <f t="shared" si="185"/>
        <v>10.555555555555555</v>
      </c>
      <c r="E677" s="11">
        <v>38</v>
      </c>
      <c r="F677" s="17">
        <f t="shared" si="194"/>
        <v>0.55555555555555558</v>
      </c>
      <c r="G677" s="17">
        <f t="shared" si="195"/>
        <v>2</v>
      </c>
      <c r="H677" s="17">
        <f t="shared" si="181"/>
        <v>1022.2222222222223</v>
      </c>
      <c r="I677" s="27">
        <f t="shared" si="182"/>
        <v>42.946326003086419</v>
      </c>
      <c r="J677" s="17">
        <f t="shared" si="183"/>
        <v>270.75599999999997</v>
      </c>
      <c r="K677" s="17">
        <f t="shared" si="186"/>
        <v>1335.9245482253086</v>
      </c>
      <c r="L677" s="17">
        <f t="shared" si="187"/>
        <v>14101.425786822701</v>
      </c>
      <c r="M677" s="18">
        <f t="shared" si="196"/>
        <v>9504360.9803185016</v>
      </c>
      <c r="N677" s="18">
        <f t="shared" si="188"/>
        <v>1</v>
      </c>
      <c r="O677" s="18">
        <f t="shared" si="197"/>
        <v>138243.2013017053</v>
      </c>
      <c r="P677" s="18">
        <f t="shared" si="198"/>
        <v>354453.08761229657</v>
      </c>
      <c r="Q677" s="18">
        <f t="shared" si="189"/>
        <v>216209.88631059128</v>
      </c>
      <c r="R677" s="18">
        <f t="shared" si="190"/>
        <v>102506.17283950617</v>
      </c>
      <c r="S677" s="18">
        <f t="shared" si="191"/>
        <v>0</v>
      </c>
      <c r="T677" s="18">
        <f t="shared" si="192"/>
        <v>0</v>
      </c>
      <c r="U677" s="18">
        <v>1022.2222222222223</v>
      </c>
      <c r="V677" s="18"/>
      <c r="W677" s="18"/>
      <c r="X677" s="18">
        <f>76</f>
        <v>76</v>
      </c>
      <c r="Y677" s="18">
        <f t="shared" si="193"/>
        <v>105064.83298929603</v>
      </c>
      <c r="Z677" s="17"/>
      <c r="AA677" s="17"/>
      <c r="AB677" s="17"/>
      <c r="AC677" s="17"/>
      <c r="AD677" s="17"/>
      <c r="AE677" s="17"/>
      <c r="AF677" s="25"/>
      <c r="AT677">
        <f t="shared" si="184"/>
        <v>1</v>
      </c>
    </row>
    <row r="678" spans="1:46" x14ac:dyDescent="0.25">
      <c r="A678" s="4" t="s">
        <v>52</v>
      </c>
      <c r="B678" s="4">
        <v>675</v>
      </c>
      <c r="C678" s="4">
        <v>86</v>
      </c>
      <c r="D678" s="28">
        <f t="shared" si="185"/>
        <v>11.111111111111111</v>
      </c>
      <c r="E678" s="11">
        <v>40</v>
      </c>
      <c r="F678" s="17">
        <f t="shared" si="194"/>
        <v>0.31944444444444403</v>
      </c>
      <c r="G678" s="17">
        <f t="shared" si="195"/>
        <v>1.1499999999999986</v>
      </c>
      <c r="H678" s="17">
        <f t="shared" si="181"/>
        <v>587.77777777777703</v>
      </c>
      <c r="I678" s="27">
        <f t="shared" si="182"/>
        <v>47.585956790123454</v>
      </c>
      <c r="J678" s="17">
        <f t="shared" si="183"/>
        <v>270.75599999999997</v>
      </c>
      <c r="K678" s="17">
        <f t="shared" si="186"/>
        <v>906.11973456790042</v>
      </c>
      <c r="L678" s="17">
        <f t="shared" si="187"/>
        <v>10067.997050754449</v>
      </c>
      <c r="M678" s="18">
        <f t="shared" si="196"/>
        <v>6795898.0092592537</v>
      </c>
      <c r="N678" s="18">
        <f t="shared" si="188"/>
        <v>1</v>
      </c>
      <c r="O678" s="18">
        <f t="shared" si="197"/>
        <v>138243.2013017053</v>
      </c>
      <c r="P678" s="18">
        <f t="shared" si="198"/>
        <v>355789.01216052187</v>
      </c>
      <c r="Q678" s="18">
        <f t="shared" si="189"/>
        <v>217545.81085881658</v>
      </c>
      <c r="R678" s="18">
        <f t="shared" si="190"/>
        <v>113580.24691358024</v>
      </c>
      <c r="S678" s="18">
        <f t="shared" si="191"/>
        <v>0</v>
      </c>
      <c r="T678" s="18">
        <f t="shared" si="192"/>
        <v>0</v>
      </c>
      <c r="U678" s="18">
        <v>587.77777777777703</v>
      </c>
      <c r="V678" s="18"/>
      <c r="W678" s="18"/>
      <c r="X678" s="18">
        <f>76</f>
        <v>76</v>
      </c>
      <c r="Y678" s="18">
        <f t="shared" si="193"/>
        <v>105064.83298929603</v>
      </c>
      <c r="Z678" s="17"/>
      <c r="AA678" s="17"/>
      <c r="AB678" s="17"/>
      <c r="AC678" s="17"/>
      <c r="AD678" s="17"/>
      <c r="AE678" s="17"/>
      <c r="AF678" s="25"/>
      <c r="AT678">
        <f t="shared" si="184"/>
        <v>1</v>
      </c>
    </row>
    <row r="679" spans="1:46" x14ac:dyDescent="0.25">
      <c r="A679" s="4" t="s">
        <v>52</v>
      </c>
      <c r="B679" s="4">
        <v>676</v>
      </c>
      <c r="C679" s="4">
        <v>87</v>
      </c>
      <c r="D679" s="28">
        <f t="shared" si="185"/>
        <v>11.194444444444443</v>
      </c>
      <c r="E679" s="11">
        <v>40.299999999999997</v>
      </c>
      <c r="F679" s="17">
        <f t="shared" si="194"/>
        <v>6.9444444444444448E-2</v>
      </c>
      <c r="G679" s="17">
        <f t="shared" si="195"/>
        <v>0.25</v>
      </c>
      <c r="H679" s="17">
        <f t="shared" si="181"/>
        <v>127.77777777777779</v>
      </c>
      <c r="I679" s="27">
        <f t="shared" si="182"/>
        <v>48.302422852044735</v>
      </c>
      <c r="J679" s="17">
        <f t="shared" si="183"/>
        <v>270.75599999999997</v>
      </c>
      <c r="K679" s="17">
        <f t="shared" si="186"/>
        <v>446.83620062982249</v>
      </c>
      <c r="L679" s="17">
        <f t="shared" si="187"/>
        <v>5002.0830237171785</v>
      </c>
      <c r="M679" s="18">
        <f t="shared" si="196"/>
        <v>3381408.1240328127</v>
      </c>
      <c r="N679" s="18">
        <f t="shared" si="188"/>
        <v>1</v>
      </c>
      <c r="O679" s="18">
        <f t="shared" si="197"/>
        <v>138243.2013017053</v>
      </c>
      <c r="P679" s="18">
        <f t="shared" si="198"/>
        <v>356695.13189508975</v>
      </c>
      <c r="Q679" s="18">
        <f t="shared" si="189"/>
        <v>218451.93059338446</v>
      </c>
      <c r="R679" s="18">
        <f t="shared" si="190"/>
        <v>115290.33950617281</v>
      </c>
      <c r="S679" s="18">
        <f t="shared" si="191"/>
        <v>12.683181206608424</v>
      </c>
      <c r="T679" s="18">
        <f t="shared" si="192"/>
        <v>12.683181206608424</v>
      </c>
      <c r="U679" s="18">
        <v>127.77777777777779</v>
      </c>
      <c r="V679" s="18"/>
      <c r="W679" s="18"/>
      <c r="X679" s="18">
        <f>76</f>
        <v>76</v>
      </c>
      <c r="Y679" s="18">
        <f t="shared" si="193"/>
        <v>105064.83298929603</v>
      </c>
      <c r="Z679" s="17"/>
      <c r="AA679" s="17"/>
      <c r="AB679" s="17"/>
      <c r="AC679" s="17"/>
      <c r="AD679" s="17"/>
      <c r="AE679" s="17"/>
      <c r="AF679" s="25"/>
      <c r="AT679">
        <f t="shared" si="184"/>
        <v>1</v>
      </c>
    </row>
    <row r="680" spans="1:46" x14ac:dyDescent="0.25">
      <c r="A680" s="4" t="s">
        <v>52</v>
      </c>
      <c r="B680" s="4">
        <v>677</v>
      </c>
      <c r="C680" s="4">
        <v>88</v>
      </c>
      <c r="D680" s="28">
        <f t="shared" si="185"/>
        <v>11.25</v>
      </c>
      <c r="E680" s="11">
        <v>40.5</v>
      </c>
      <c r="F680" s="17">
        <f t="shared" si="194"/>
        <v>-0.18055555555555516</v>
      </c>
      <c r="G680" s="17">
        <f t="shared" si="195"/>
        <v>-0.64999999999999858</v>
      </c>
      <c r="H680" s="17">
        <f t="shared" si="181"/>
        <v>-332.22222222222149</v>
      </c>
      <c r="I680" s="27">
        <f t="shared" si="182"/>
        <v>48.783041015624995</v>
      </c>
      <c r="J680" s="17">
        <f t="shared" si="183"/>
        <v>270.75599999999997</v>
      </c>
      <c r="K680" s="17">
        <f t="shared" si="186"/>
        <v>-12.683181206596544</v>
      </c>
      <c r="L680" s="17">
        <f t="shared" si="187"/>
        <v>-142.68578857421113</v>
      </c>
      <c r="M680" s="18">
        <f t="shared" si="196"/>
        <v>-96598.278864740932</v>
      </c>
      <c r="N680" s="18">
        <f t="shared" si="188"/>
        <v>1</v>
      </c>
      <c r="O680" s="18">
        <f t="shared" si="197"/>
        <v>138255.8844829119</v>
      </c>
      <c r="P680" s="18">
        <f t="shared" si="198"/>
        <v>357141.96809571958</v>
      </c>
      <c r="Q680" s="18">
        <f t="shared" si="189"/>
        <v>218886.08361280768</v>
      </c>
      <c r="R680" s="18">
        <f t="shared" si="190"/>
        <v>116437.5</v>
      </c>
      <c r="S680" s="18">
        <f t="shared" si="191"/>
        <v>910.67426649306435</v>
      </c>
      <c r="T680" s="18">
        <f t="shared" si="192"/>
        <v>910.67426649306435</v>
      </c>
      <c r="U680" s="18">
        <v>-332.22222222222149</v>
      </c>
      <c r="V680" s="18"/>
      <c r="W680" s="18"/>
      <c r="X680" s="18">
        <f>76</f>
        <v>76</v>
      </c>
      <c r="Y680" s="18">
        <f t="shared" si="193"/>
        <v>105074.47220701305</v>
      </c>
      <c r="Z680" s="17"/>
      <c r="AA680" s="17"/>
      <c r="AB680" s="17"/>
      <c r="AC680" s="17"/>
      <c r="AD680" s="17"/>
      <c r="AE680" s="17"/>
      <c r="AF680" s="25"/>
      <c r="AT680">
        <f t="shared" si="184"/>
        <v>1</v>
      </c>
    </row>
    <row r="681" spans="1:46" x14ac:dyDescent="0.25">
      <c r="A681" s="4" t="s">
        <v>52</v>
      </c>
      <c r="B681" s="4">
        <v>678</v>
      </c>
      <c r="C681" s="4">
        <v>89</v>
      </c>
      <c r="D681" s="28">
        <f t="shared" si="185"/>
        <v>10.833333333333334</v>
      </c>
      <c r="E681" s="11">
        <v>39</v>
      </c>
      <c r="F681" s="17">
        <f t="shared" si="194"/>
        <v>-0.6666666666666663</v>
      </c>
      <c r="G681" s="17">
        <f t="shared" si="195"/>
        <v>-2.3999999999999986</v>
      </c>
      <c r="H681" s="17">
        <f t="shared" si="181"/>
        <v>-1226.6666666666661</v>
      </c>
      <c r="I681" s="27">
        <f t="shared" si="182"/>
        <v>45.236400173611116</v>
      </c>
      <c r="J681" s="17">
        <f t="shared" si="183"/>
        <v>270.75599999999997</v>
      </c>
      <c r="K681" s="17">
        <f t="shared" si="186"/>
        <v>-910.67426649305492</v>
      </c>
      <c r="L681" s="17">
        <f t="shared" si="187"/>
        <v>-9865.6378870080953</v>
      </c>
      <c r="M681" s="18">
        <f t="shared" si="196"/>
        <v>-6688902.4873914886</v>
      </c>
      <c r="N681" s="18">
        <f t="shared" si="188"/>
        <v>1</v>
      </c>
      <c r="O681" s="18">
        <f t="shared" si="197"/>
        <v>139166.55874940497</v>
      </c>
      <c r="P681" s="18">
        <f t="shared" si="198"/>
        <v>357141.96809571958</v>
      </c>
      <c r="Q681" s="18">
        <f t="shared" si="189"/>
        <v>217975.40934631461</v>
      </c>
      <c r="R681" s="18">
        <f t="shared" si="190"/>
        <v>107972.22222222223</v>
      </c>
      <c r="S681" s="18">
        <f t="shared" si="191"/>
        <v>1531.3391087065975</v>
      </c>
      <c r="T681" s="18">
        <f t="shared" si="192"/>
        <v>1531.3391087065975</v>
      </c>
      <c r="U681" s="18">
        <v>-1226.6666666666661</v>
      </c>
      <c r="V681" s="18"/>
      <c r="W681" s="18"/>
      <c r="X681" s="18">
        <f>76</f>
        <v>76</v>
      </c>
      <c r="Y681" s="18">
        <f t="shared" si="193"/>
        <v>105766.58464954777</v>
      </c>
      <c r="Z681" s="17"/>
      <c r="AA681" s="17"/>
      <c r="AB681" s="17"/>
      <c r="AC681" s="17"/>
      <c r="AD681" s="17"/>
      <c r="AE681" s="17"/>
      <c r="AF681" s="25"/>
      <c r="AT681">
        <f t="shared" si="184"/>
        <v>1</v>
      </c>
    </row>
    <row r="682" spans="1:46" x14ac:dyDescent="0.25">
      <c r="A682" s="4" t="s">
        <v>52</v>
      </c>
      <c r="B682" s="4">
        <v>679</v>
      </c>
      <c r="C682" s="4">
        <v>90</v>
      </c>
      <c r="D682" s="28">
        <f t="shared" si="185"/>
        <v>9.9166666666666679</v>
      </c>
      <c r="E682" s="11">
        <v>35.700000000000003</v>
      </c>
      <c r="F682" s="17">
        <f t="shared" si="194"/>
        <v>-0.99999999999999989</v>
      </c>
      <c r="G682" s="17">
        <f t="shared" si="195"/>
        <v>-3.5999999999999996</v>
      </c>
      <c r="H682" s="17">
        <f t="shared" si="181"/>
        <v>-1839.9999999999998</v>
      </c>
      <c r="I682" s="27">
        <f t="shared" si="182"/>
        <v>37.904891293402784</v>
      </c>
      <c r="J682" s="17">
        <f t="shared" si="183"/>
        <v>270.75599999999997</v>
      </c>
      <c r="K682" s="17">
        <f t="shared" si="186"/>
        <v>-1531.339108706597</v>
      </c>
      <c r="L682" s="17">
        <f t="shared" si="187"/>
        <v>-15185.779494673756</v>
      </c>
      <c r="M682" s="18">
        <f t="shared" si="196"/>
        <v>-10311144.276883481</v>
      </c>
      <c r="N682" s="18">
        <f t="shared" si="188"/>
        <v>1</v>
      </c>
      <c r="O682" s="18">
        <f t="shared" si="197"/>
        <v>140697.89785811157</v>
      </c>
      <c r="P682" s="18">
        <f t="shared" si="198"/>
        <v>357141.96809571958</v>
      </c>
      <c r="Q682" s="18">
        <f t="shared" si="189"/>
        <v>216444.07023760802</v>
      </c>
      <c r="R682" s="18">
        <f t="shared" si="190"/>
        <v>90473.055555555577</v>
      </c>
      <c r="S682" s="18">
        <f t="shared" si="191"/>
        <v>1896.9462634375086</v>
      </c>
      <c r="T682" s="18">
        <f t="shared" si="192"/>
        <v>1896.9462634375086</v>
      </c>
      <c r="U682" s="18">
        <v>-1839.9999999999998</v>
      </c>
      <c r="V682" s="18"/>
      <c r="W682" s="18"/>
      <c r="X682" s="18">
        <f>76</f>
        <v>76</v>
      </c>
      <c r="Y682" s="18">
        <f t="shared" si="193"/>
        <v>106930.4023721648</v>
      </c>
      <c r="Z682" s="17"/>
      <c r="AA682" s="17"/>
      <c r="AB682" s="17"/>
      <c r="AC682" s="17"/>
      <c r="AD682" s="17"/>
      <c r="AE682" s="17"/>
      <c r="AF682" s="25"/>
      <c r="AT682">
        <f t="shared" si="184"/>
        <v>1</v>
      </c>
    </row>
    <row r="683" spans="1:46" x14ac:dyDescent="0.25">
      <c r="A683" s="4" t="s">
        <v>52</v>
      </c>
      <c r="B683" s="4">
        <v>680</v>
      </c>
      <c r="C683" s="4">
        <v>91</v>
      </c>
      <c r="D683" s="28">
        <f t="shared" si="185"/>
        <v>8.8333333333333339</v>
      </c>
      <c r="E683" s="11">
        <v>31.8</v>
      </c>
      <c r="F683" s="17">
        <f t="shared" si="194"/>
        <v>-1.1944444444444446</v>
      </c>
      <c r="G683" s="17">
        <f t="shared" si="195"/>
        <v>-4.3000000000000007</v>
      </c>
      <c r="H683" s="17">
        <f t="shared" si="181"/>
        <v>-2197.7777777777783</v>
      </c>
      <c r="I683" s="27">
        <f t="shared" si="182"/>
        <v>30.075514340277781</v>
      </c>
      <c r="J683" s="17">
        <f t="shared" si="183"/>
        <v>270.75599999999997</v>
      </c>
      <c r="K683" s="17">
        <f t="shared" si="186"/>
        <v>-1896.9462634375004</v>
      </c>
      <c r="L683" s="17">
        <f t="shared" si="187"/>
        <v>-16756.358660364589</v>
      </c>
      <c r="M683" s="18">
        <f t="shared" si="196"/>
        <v>-11394323.889047921</v>
      </c>
      <c r="N683" s="18">
        <f t="shared" si="188"/>
        <v>1</v>
      </c>
      <c r="O683" s="18">
        <f t="shared" si="197"/>
        <v>142594.84412154907</v>
      </c>
      <c r="P683" s="18">
        <f t="shared" si="198"/>
        <v>357141.96809571958</v>
      </c>
      <c r="Q683" s="18">
        <f t="shared" si="189"/>
        <v>214547.12397417051</v>
      </c>
      <c r="R683" s="18">
        <f t="shared" si="190"/>
        <v>71785.555555555562</v>
      </c>
      <c r="S683" s="18">
        <f t="shared" si="191"/>
        <v>2007.4017484211072</v>
      </c>
      <c r="T683" s="18">
        <f t="shared" si="192"/>
        <v>2007.4017484211072</v>
      </c>
      <c r="U683" s="18">
        <v>-2197.7777777777783</v>
      </c>
      <c r="V683" s="18"/>
      <c r="W683" s="18"/>
      <c r="X683" s="18">
        <f>76</f>
        <v>76</v>
      </c>
      <c r="Y683" s="18">
        <f t="shared" si="193"/>
        <v>108372.0815323773</v>
      </c>
      <c r="Z683" s="17"/>
      <c r="AA683" s="17"/>
      <c r="AB683" s="17"/>
      <c r="AC683" s="17"/>
      <c r="AD683" s="17"/>
      <c r="AE683" s="17"/>
      <c r="AF683" s="25"/>
      <c r="AT683">
        <f t="shared" si="184"/>
        <v>1</v>
      </c>
    </row>
    <row r="684" spans="1:46" x14ac:dyDescent="0.25">
      <c r="A684" s="4" t="s">
        <v>52</v>
      </c>
      <c r="B684" s="4">
        <v>681</v>
      </c>
      <c r="C684" s="4">
        <v>92</v>
      </c>
      <c r="D684" s="28">
        <f t="shared" si="185"/>
        <v>7.5277777777777777</v>
      </c>
      <c r="E684" s="11">
        <v>27.1</v>
      </c>
      <c r="F684" s="17">
        <f t="shared" si="194"/>
        <v>-1.25</v>
      </c>
      <c r="G684" s="17">
        <f t="shared" si="195"/>
        <v>-4.5</v>
      </c>
      <c r="H684" s="17">
        <f t="shared" si="181"/>
        <v>-2300</v>
      </c>
      <c r="I684" s="27">
        <f t="shared" si="182"/>
        <v>21.842251578896605</v>
      </c>
      <c r="J684" s="17">
        <f t="shared" si="183"/>
        <v>270.75599999999997</v>
      </c>
      <c r="K684" s="17">
        <f t="shared" si="186"/>
        <v>-2007.4017484211035</v>
      </c>
      <c r="L684" s="17">
        <f t="shared" si="187"/>
        <v>-15111.274272836641</v>
      </c>
      <c r="M684" s="18">
        <f t="shared" si="196"/>
        <v>-10290777.779801752</v>
      </c>
      <c r="N684" s="18">
        <f t="shared" si="188"/>
        <v>1</v>
      </c>
      <c r="O684" s="18">
        <f t="shared" si="197"/>
        <v>144602.24586997018</v>
      </c>
      <c r="P684" s="18">
        <f t="shared" si="198"/>
        <v>357141.96809571958</v>
      </c>
      <c r="Q684" s="18">
        <f t="shared" si="189"/>
        <v>212539.7222257494</v>
      </c>
      <c r="R684" s="18">
        <f t="shared" si="190"/>
        <v>52134.043209876545</v>
      </c>
      <c r="S684" s="18">
        <f t="shared" si="191"/>
        <v>1247.1166559722333</v>
      </c>
      <c r="T684" s="18">
        <f t="shared" si="192"/>
        <v>1247.1166559722333</v>
      </c>
      <c r="U684" s="18">
        <v>-2300</v>
      </c>
      <c r="V684" s="18"/>
      <c r="W684" s="18"/>
      <c r="X684" s="18">
        <f>76</f>
        <v>76</v>
      </c>
      <c r="Y684" s="18">
        <f t="shared" si="193"/>
        <v>109897.70686117734</v>
      </c>
      <c r="Z684" s="17"/>
      <c r="AA684" s="17"/>
      <c r="AB684" s="17"/>
      <c r="AC684" s="17"/>
      <c r="AD684" s="17"/>
      <c r="AE684" s="17"/>
      <c r="AF684" s="25"/>
      <c r="AT684">
        <f t="shared" si="184"/>
        <v>1</v>
      </c>
    </row>
    <row r="685" spans="1:46" x14ac:dyDescent="0.25">
      <c r="A685" s="4" t="s">
        <v>52</v>
      </c>
      <c r="B685" s="4">
        <v>682</v>
      </c>
      <c r="C685" s="4">
        <v>93</v>
      </c>
      <c r="D685" s="28">
        <f t="shared" si="185"/>
        <v>6.333333333333333</v>
      </c>
      <c r="E685" s="11">
        <v>22.8</v>
      </c>
      <c r="F685" s="17">
        <f t="shared" si="194"/>
        <v>-0.83333333333333326</v>
      </c>
      <c r="G685" s="17">
        <f t="shared" si="195"/>
        <v>-3</v>
      </c>
      <c r="H685" s="17">
        <f t="shared" si="181"/>
        <v>-1533.3333333333333</v>
      </c>
      <c r="I685" s="27">
        <f t="shared" si="182"/>
        <v>15.460677361111109</v>
      </c>
      <c r="J685" s="17">
        <f t="shared" si="183"/>
        <v>270.75599999999997</v>
      </c>
      <c r="K685" s="17">
        <f t="shared" si="186"/>
        <v>-1247.1166559722224</v>
      </c>
      <c r="L685" s="17">
        <f t="shared" si="187"/>
        <v>-7898.405487824075</v>
      </c>
      <c r="M685" s="18">
        <f t="shared" si="196"/>
        <v>-5386712.5426960187</v>
      </c>
      <c r="N685" s="18">
        <f t="shared" si="188"/>
        <v>1</v>
      </c>
      <c r="O685" s="18">
        <f t="shared" si="197"/>
        <v>145849.36252594242</v>
      </c>
      <c r="P685" s="18">
        <f t="shared" si="198"/>
        <v>357141.96809571958</v>
      </c>
      <c r="Q685" s="18">
        <f t="shared" si="189"/>
        <v>211292.60556977717</v>
      </c>
      <c r="R685" s="18">
        <f t="shared" si="190"/>
        <v>36902.222222222219</v>
      </c>
      <c r="S685" s="18">
        <f t="shared" si="191"/>
        <v>712.66957677758182</v>
      </c>
      <c r="T685" s="18">
        <f t="shared" si="192"/>
        <v>712.66957677758182</v>
      </c>
      <c r="U685" s="18">
        <v>-1533.3333333333333</v>
      </c>
      <c r="V685" s="18"/>
      <c r="W685" s="18"/>
      <c r="X685" s="18">
        <f>76</f>
        <v>76</v>
      </c>
      <c r="Y685" s="18">
        <f t="shared" si="193"/>
        <v>110845.51551971624</v>
      </c>
      <c r="Z685" s="17"/>
      <c r="AA685" s="17"/>
      <c r="AB685" s="17"/>
      <c r="AC685" s="17"/>
      <c r="AD685" s="17"/>
      <c r="AE685" s="17"/>
      <c r="AF685" s="25"/>
      <c r="AT685">
        <f t="shared" si="184"/>
        <v>1</v>
      </c>
    </row>
    <row r="686" spans="1:46" x14ac:dyDescent="0.25">
      <c r="A686" s="4" t="s">
        <v>52</v>
      </c>
      <c r="B686" s="4">
        <v>683</v>
      </c>
      <c r="C686" s="4">
        <v>94</v>
      </c>
      <c r="D686" s="28">
        <f t="shared" si="185"/>
        <v>5.8611111111111116</v>
      </c>
      <c r="E686" s="11">
        <v>21.1</v>
      </c>
      <c r="F686" s="17">
        <f t="shared" si="194"/>
        <v>-0.54166666666666696</v>
      </c>
      <c r="G686" s="17">
        <f t="shared" si="195"/>
        <v>-1.9500000000000011</v>
      </c>
      <c r="H686" s="17">
        <f t="shared" si="181"/>
        <v>-996.6666666666672</v>
      </c>
      <c r="I686" s="27">
        <f t="shared" si="182"/>
        <v>13.241089889081792</v>
      </c>
      <c r="J686" s="17">
        <f t="shared" si="183"/>
        <v>270.75599999999997</v>
      </c>
      <c r="K686" s="17">
        <f t="shared" si="186"/>
        <v>-712.66957677758546</v>
      </c>
      <c r="L686" s="17">
        <f t="shared" si="187"/>
        <v>-4177.0355750019598</v>
      </c>
      <c r="M686" s="18">
        <f t="shared" si="196"/>
        <v>-2852915.2977263387</v>
      </c>
      <c r="N686" s="18">
        <f t="shared" si="188"/>
        <v>1</v>
      </c>
      <c r="O686" s="18">
        <f t="shared" si="197"/>
        <v>146562.03210272</v>
      </c>
      <c r="P686" s="18">
        <f t="shared" si="198"/>
        <v>357141.96809571958</v>
      </c>
      <c r="Q686" s="18">
        <f t="shared" si="189"/>
        <v>210579.93599299958</v>
      </c>
      <c r="R686" s="18">
        <f t="shared" si="190"/>
        <v>31604.413580246917</v>
      </c>
      <c r="S686" s="18">
        <f t="shared" si="191"/>
        <v>280.84235995658673</v>
      </c>
      <c r="T686" s="18">
        <f t="shared" si="192"/>
        <v>280.84235995658673</v>
      </c>
      <c r="U686" s="18">
        <v>-996.6666666666672</v>
      </c>
      <c r="V686" s="18"/>
      <c r="W686" s="18"/>
      <c r="X686" s="18">
        <f>76</f>
        <v>76</v>
      </c>
      <c r="Y686" s="18">
        <f t="shared" si="193"/>
        <v>111387.1443980672</v>
      </c>
      <c r="Z686" s="17"/>
      <c r="AA686" s="17"/>
      <c r="AB686" s="17"/>
      <c r="AC686" s="17"/>
      <c r="AD686" s="17"/>
      <c r="AE686" s="17"/>
      <c r="AF686" s="25"/>
      <c r="AT686">
        <f t="shared" si="184"/>
        <v>1</v>
      </c>
    </row>
    <row r="687" spans="1:46" x14ac:dyDescent="0.25">
      <c r="A687" s="4" t="s">
        <v>52</v>
      </c>
      <c r="B687" s="4">
        <v>684</v>
      </c>
      <c r="C687" s="4">
        <v>95</v>
      </c>
      <c r="D687" s="28">
        <f t="shared" si="185"/>
        <v>5.2499999999999991</v>
      </c>
      <c r="E687" s="11">
        <v>18.899999999999999</v>
      </c>
      <c r="F687" s="17">
        <f t="shared" si="194"/>
        <v>-0.30555555555555597</v>
      </c>
      <c r="G687" s="17">
        <f t="shared" si="195"/>
        <v>-1.1000000000000014</v>
      </c>
      <c r="H687" s="17">
        <f t="shared" si="181"/>
        <v>-562.22222222222297</v>
      </c>
      <c r="I687" s="27">
        <f t="shared" si="182"/>
        <v>10.623862265624995</v>
      </c>
      <c r="J687" s="17">
        <f t="shared" si="183"/>
        <v>270.75599999999997</v>
      </c>
      <c r="K687" s="17">
        <f t="shared" si="186"/>
        <v>-280.84235995659799</v>
      </c>
      <c r="L687" s="17">
        <f t="shared" si="187"/>
        <v>-1474.4223897721392</v>
      </c>
      <c r="M687" s="18">
        <f t="shared" si="196"/>
        <v>-1008504.9146041432</v>
      </c>
      <c r="N687" s="18">
        <f t="shared" si="188"/>
        <v>1</v>
      </c>
      <c r="O687" s="18">
        <f t="shared" si="197"/>
        <v>146842.87446267658</v>
      </c>
      <c r="P687" s="18">
        <f t="shared" si="198"/>
        <v>357141.96809571958</v>
      </c>
      <c r="Q687" s="18">
        <f t="shared" si="189"/>
        <v>210299.093633043</v>
      </c>
      <c r="R687" s="18">
        <f t="shared" si="190"/>
        <v>25357.499999999989</v>
      </c>
      <c r="S687" s="18">
        <f t="shared" si="191"/>
        <v>0</v>
      </c>
      <c r="T687" s="18">
        <f t="shared" si="192"/>
        <v>0</v>
      </c>
      <c r="U687" s="18">
        <v>-562.22222222222297</v>
      </c>
      <c r="V687" s="18"/>
      <c r="W687" s="18"/>
      <c r="X687" s="18">
        <f>76</f>
        <v>76</v>
      </c>
      <c r="Y687" s="18">
        <f t="shared" si="193"/>
        <v>111600.58459163421</v>
      </c>
      <c r="Z687" s="17"/>
      <c r="AA687" s="17"/>
      <c r="AB687" s="17"/>
      <c r="AC687" s="17"/>
      <c r="AD687" s="17"/>
      <c r="AE687" s="17"/>
      <c r="AF687" s="25"/>
      <c r="AT687">
        <f t="shared" si="184"/>
        <v>1</v>
      </c>
    </row>
    <row r="688" spans="1:46" x14ac:dyDescent="0.25">
      <c r="A688" s="4" t="s">
        <v>52</v>
      </c>
      <c r="B688" s="4">
        <v>685</v>
      </c>
      <c r="C688" s="4">
        <v>96</v>
      </c>
      <c r="D688" s="28">
        <f t="shared" si="185"/>
        <v>5.2499999999999991</v>
      </c>
      <c r="E688" s="11">
        <v>18.899999999999999</v>
      </c>
      <c r="F688" s="17">
        <f t="shared" si="194"/>
        <v>0.33333333333333365</v>
      </c>
      <c r="G688" s="17">
        <f t="shared" si="195"/>
        <v>1.2000000000000011</v>
      </c>
      <c r="H688" s="17">
        <f t="shared" si="181"/>
        <v>613.33333333333394</v>
      </c>
      <c r="I688" s="27">
        <f t="shared" si="182"/>
        <v>10.623862265624995</v>
      </c>
      <c r="J688" s="17">
        <f t="shared" si="183"/>
        <v>270.75599999999997</v>
      </c>
      <c r="K688" s="17">
        <f t="shared" si="186"/>
        <v>894.71319559895892</v>
      </c>
      <c r="L688" s="17">
        <f t="shared" si="187"/>
        <v>4697.2442768945339</v>
      </c>
      <c r="M688" s="18">
        <f t="shared" si="196"/>
        <v>3217612.3296727557</v>
      </c>
      <c r="N688" s="18">
        <f t="shared" si="188"/>
        <v>1</v>
      </c>
      <c r="O688" s="18">
        <f t="shared" si="197"/>
        <v>146842.87446267658</v>
      </c>
      <c r="P688" s="18">
        <f t="shared" si="198"/>
        <v>357141.96809571958</v>
      </c>
      <c r="Q688" s="18">
        <f t="shared" si="189"/>
        <v>210299.093633043</v>
      </c>
      <c r="R688" s="18">
        <f t="shared" si="190"/>
        <v>25357.499999999989</v>
      </c>
      <c r="S688" s="18">
        <f t="shared" si="191"/>
        <v>0</v>
      </c>
      <c r="T688" s="18">
        <f t="shared" si="192"/>
        <v>0</v>
      </c>
      <c r="U688" s="18">
        <v>613.33333333333394</v>
      </c>
      <c r="V688" s="18"/>
      <c r="W688" s="18"/>
      <c r="X688" s="18">
        <f>76</f>
        <v>76</v>
      </c>
      <c r="Y688" s="18">
        <f t="shared" si="193"/>
        <v>111600.58459163421</v>
      </c>
      <c r="Z688" s="17"/>
      <c r="AA688" s="17"/>
      <c r="AB688" s="17"/>
      <c r="AC688" s="17"/>
      <c r="AD688" s="17"/>
      <c r="AE688" s="17"/>
      <c r="AF688" s="25"/>
      <c r="AT688">
        <f t="shared" si="184"/>
        <v>1</v>
      </c>
    </row>
    <row r="689" spans="1:46" x14ac:dyDescent="0.25">
      <c r="A689" s="4" t="s">
        <v>52</v>
      </c>
      <c r="B689" s="4">
        <v>686</v>
      </c>
      <c r="C689" s="4">
        <v>97</v>
      </c>
      <c r="D689" s="28">
        <f t="shared" si="185"/>
        <v>5.916666666666667</v>
      </c>
      <c r="E689" s="11">
        <v>21.3</v>
      </c>
      <c r="F689" s="17">
        <f t="shared" si="194"/>
        <v>0.69444444444444442</v>
      </c>
      <c r="G689" s="17">
        <f t="shared" si="195"/>
        <v>2.5</v>
      </c>
      <c r="H689" s="17">
        <f t="shared" si="181"/>
        <v>1277.7777777777778</v>
      </c>
      <c r="I689" s="27">
        <f t="shared" si="182"/>
        <v>13.493295460069445</v>
      </c>
      <c r="J689" s="17">
        <f t="shared" si="183"/>
        <v>270.75599999999997</v>
      </c>
      <c r="K689" s="17">
        <f t="shared" si="186"/>
        <v>1562.0270732378472</v>
      </c>
      <c r="L689" s="17">
        <f t="shared" si="187"/>
        <v>9241.9935166572632</v>
      </c>
      <c r="M689" s="18">
        <f t="shared" si="196"/>
        <v>6340007.5524268821</v>
      </c>
      <c r="N689" s="18">
        <f t="shared" si="188"/>
        <v>1</v>
      </c>
      <c r="O689" s="18">
        <f t="shared" si="197"/>
        <v>146842.87446267658</v>
      </c>
      <c r="P689" s="18">
        <f t="shared" si="198"/>
        <v>358036.68129131856</v>
      </c>
      <c r="Q689" s="18">
        <f t="shared" si="189"/>
        <v>211193.80682864197</v>
      </c>
      <c r="R689" s="18">
        <f t="shared" si="190"/>
        <v>32206.388888888894</v>
      </c>
      <c r="S689" s="18">
        <f t="shared" si="191"/>
        <v>0</v>
      </c>
      <c r="T689" s="18">
        <f t="shared" si="192"/>
        <v>0</v>
      </c>
      <c r="U689" s="18">
        <v>1277.7777777777778</v>
      </c>
      <c r="V689" s="18"/>
      <c r="W689" s="18"/>
      <c r="X689" s="18">
        <f>76</f>
        <v>76</v>
      </c>
      <c r="Y689" s="18">
        <f t="shared" si="193"/>
        <v>111600.58459163421</v>
      </c>
      <c r="Z689" s="17"/>
      <c r="AA689" s="17"/>
      <c r="AB689" s="17"/>
      <c r="AC689" s="17"/>
      <c r="AD689" s="17"/>
      <c r="AE689" s="17"/>
      <c r="AF689" s="25"/>
      <c r="AT689">
        <f t="shared" si="184"/>
        <v>1</v>
      </c>
    </row>
    <row r="690" spans="1:46" x14ac:dyDescent="0.25">
      <c r="A690" s="4" t="s">
        <v>52</v>
      </c>
      <c r="B690" s="4">
        <v>687</v>
      </c>
      <c r="C690" s="4">
        <v>98</v>
      </c>
      <c r="D690" s="28">
        <f t="shared" si="185"/>
        <v>6.6388888888888884</v>
      </c>
      <c r="E690" s="11">
        <v>23.9</v>
      </c>
      <c r="F690" s="17">
        <f t="shared" si="194"/>
        <v>0.63888888888888862</v>
      </c>
      <c r="G690" s="17">
        <f t="shared" si="195"/>
        <v>2.2999999999999989</v>
      </c>
      <c r="H690" s="17">
        <f t="shared" si="181"/>
        <v>1175.555555555555</v>
      </c>
      <c r="I690" s="27">
        <f t="shared" si="182"/>
        <v>16.988483986304011</v>
      </c>
      <c r="J690" s="17">
        <f t="shared" si="183"/>
        <v>270.75599999999997</v>
      </c>
      <c r="K690" s="17">
        <f t="shared" si="186"/>
        <v>1463.300039541859</v>
      </c>
      <c r="L690" s="17">
        <f t="shared" si="187"/>
        <v>9714.686373625118</v>
      </c>
      <c r="M690" s="18">
        <f t="shared" si="196"/>
        <v>6673989.5386804556</v>
      </c>
      <c r="N690" s="18">
        <f t="shared" si="188"/>
        <v>1</v>
      </c>
      <c r="O690" s="18">
        <f t="shared" si="197"/>
        <v>146842.87446267658</v>
      </c>
      <c r="P690" s="18">
        <f t="shared" si="198"/>
        <v>359598.70836455643</v>
      </c>
      <c r="Q690" s="18">
        <f t="shared" si="189"/>
        <v>212755.83390187984</v>
      </c>
      <c r="R690" s="18">
        <f t="shared" si="190"/>
        <v>40548.858024691355</v>
      </c>
      <c r="S690" s="18">
        <f t="shared" si="191"/>
        <v>0</v>
      </c>
      <c r="T690" s="18">
        <f t="shared" si="192"/>
        <v>0</v>
      </c>
      <c r="U690" s="18">
        <v>1175.555555555555</v>
      </c>
      <c r="V690" s="18"/>
      <c r="W690" s="18"/>
      <c r="X690" s="18">
        <f>76</f>
        <v>76</v>
      </c>
      <c r="Y690" s="18">
        <f t="shared" si="193"/>
        <v>111600.58459163421</v>
      </c>
      <c r="Z690" s="17"/>
      <c r="AA690" s="17"/>
      <c r="AB690" s="17"/>
      <c r="AC690" s="17"/>
      <c r="AD690" s="17"/>
      <c r="AE690" s="17"/>
      <c r="AF690" s="25"/>
      <c r="AT690">
        <f t="shared" si="184"/>
        <v>1</v>
      </c>
    </row>
    <row r="691" spans="1:46" x14ac:dyDescent="0.25">
      <c r="A691" s="4" t="s">
        <v>52</v>
      </c>
      <c r="B691" s="4">
        <v>688</v>
      </c>
      <c r="C691" s="4">
        <v>99</v>
      </c>
      <c r="D691" s="28">
        <f t="shared" si="185"/>
        <v>7.1944444444444438</v>
      </c>
      <c r="E691" s="11">
        <v>25.9</v>
      </c>
      <c r="F691" s="17">
        <f t="shared" si="194"/>
        <v>0.625</v>
      </c>
      <c r="G691" s="17">
        <f t="shared" si="195"/>
        <v>2.25</v>
      </c>
      <c r="H691" s="17">
        <f t="shared" si="181"/>
        <v>1150</v>
      </c>
      <c r="I691" s="27">
        <f t="shared" si="182"/>
        <v>19.950709796489193</v>
      </c>
      <c r="J691" s="17">
        <f t="shared" si="183"/>
        <v>270.75599999999997</v>
      </c>
      <c r="K691" s="17">
        <f t="shared" si="186"/>
        <v>1440.7067097964891</v>
      </c>
      <c r="L691" s="17">
        <f t="shared" si="187"/>
        <v>10365.084384369185</v>
      </c>
      <c r="M691" s="18">
        <f t="shared" si="196"/>
        <v>7131178.056446</v>
      </c>
      <c r="N691" s="18">
        <f t="shared" si="188"/>
        <v>1</v>
      </c>
      <c r="O691" s="18">
        <f t="shared" si="197"/>
        <v>146842.87446267658</v>
      </c>
      <c r="P691" s="18">
        <f t="shared" si="198"/>
        <v>361062.00840409828</v>
      </c>
      <c r="Q691" s="18">
        <f t="shared" si="189"/>
        <v>214219.13394142169</v>
      </c>
      <c r="R691" s="18">
        <f t="shared" si="190"/>
        <v>47619.228395061713</v>
      </c>
      <c r="S691" s="18">
        <f t="shared" si="191"/>
        <v>0</v>
      </c>
      <c r="T691" s="18">
        <f t="shared" si="192"/>
        <v>0</v>
      </c>
      <c r="U691" s="18">
        <v>1150</v>
      </c>
      <c r="V691" s="18"/>
      <c r="W691" s="18"/>
      <c r="X691" s="18">
        <f>76</f>
        <v>76</v>
      </c>
      <c r="Y691" s="18">
        <f t="shared" si="193"/>
        <v>111600.58459163421</v>
      </c>
      <c r="Z691" s="17"/>
      <c r="AA691" s="17"/>
      <c r="AB691" s="17"/>
      <c r="AC691" s="17"/>
      <c r="AD691" s="17"/>
      <c r="AE691" s="17"/>
      <c r="AF691" s="25"/>
      <c r="AT691">
        <f t="shared" si="184"/>
        <v>1</v>
      </c>
    </row>
    <row r="692" spans="1:46" x14ac:dyDescent="0.25">
      <c r="A692" s="4" t="s">
        <v>52</v>
      </c>
      <c r="B692" s="4">
        <v>689</v>
      </c>
      <c r="C692" s="4">
        <v>100</v>
      </c>
      <c r="D692" s="28">
        <f t="shared" si="185"/>
        <v>7.8888888888888884</v>
      </c>
      <c r="E692" s="11">
        <v>28.4</v>
      </c>
      <c r="F692" s="17">
        <f t="shared" si="194"/>
        <v>0.61111111111111138</v>
      </c>
      <c r="G692" s="17">
        <f t="shared" si="195"/>
        <v>2.2000000000000011</v>
      </c>
      <c r="H692" s="17">
        <f t="shared" si="181"/>
        <v>1124.444444444445</v>
      </c>
      <c r="I692" s="27">
        <f t="shared" si="182"/>
        <v>23.988080817901231</v>
      </c>
      <c r="J692" s="17">
        <f t="shared" si="183"/>
        <v>270.75599999999997</v>
      </c>
      <c r="K692" s="17">
        <f t="shared" si="186"/>
        <v>1419.188525262346</v>
      </c>
      <c r="L692" s="17">
        <f t="shared" si="187"/>
        <v>11195.82058818073</v>
      </c>
      <c r="M692" s="18">
        <f t="shared" si="196"/>
        <v>7713920.3852565233</v>
      </c>
      <c r="N692" s="18">
        <f t="shared" si="188"/>
        <v>1</v>
      </c>
      <c r="O692" s="18">
        <f t="shared" si="197"/>
        <v>146842.87446267658</v>
      </c>
      <c r="P692" s="18">
        <f t="shared" si="198"/>
        <v>362502.71511389478</v>
      </c>
      <c r="Q692" s="18">
        <f t="shared" si="189"/>
        <v>215659.8406512182</v>
      </c>
      <c r="R692" s="18">
        <f t="shared" si="190"/>
        <v>57255.8024691358</v>
      </c>
      <c r="S692" s="18">
        <f t="shared" si="191"/>
        <v>0</v>
      </c>
      <c r="T692" s="18">
        <f t="shared" si="192"/>
        <v>0</v>
      </c>
      <c r="U692" s="18">
        <v>1124.444444444445</v>
      </c>
      <c r="V692" s="18"/>
      <c r="W692" s="18"/>
      <c r="X692" s="18">
        <f>76</f>
        <v>76</v>
      </c>
      <c r="Y692" s="18">
        <f t="shared" si="193"/>
        <v>111600.58459163421</v>
      </c>
      <c r="Z692" s="17"/>
      <c r="AA692" s="17"/>
      <c r="AB692" s="17"/>
      <c r="AC692" s="17"/>
      <c r="AD692" s="17"/>
      <c r="AE692" s="17"/>
      <c r="AF692" s="25"/>
      <c r="AT692">
        <f t="shared" si="184"/>
        <v>1</v>
      </c>
    </row>
    <row r="693" spans="1:46" x14ac:dyDescent="0.25">
      <c r="A693" s="4" t="s">
        <v>52</v>
      </c>
      <c r="B693" s="4">
        <v>690</v>
      </c>
      <c r="C693" s="4">
        <v>101</v>
      </c>
      <c r="D693" s="28">
        <f t="shared" si="185"/>
        <v>8.4166666666666661</v>
      </c>
      <c r="E693" s="11">
        <v>30.3</v>
      </c>
      <c r="F693" s="17">
        <f t="shared" si="194"/>
        <v>0.34722222222222221</v>
      </c>
      <c r="G693" s="17">
        <f t="shared" si="195"/>
        <v>1.25</v>
      </c>
      <c r="H693" s="17">
        <f t="shared" si="181"/>
        <v>638.88888888888891</v>
      </c>
      <c r="I693" s="27">
        <f t="shared" si="182"/>
        <v>27.305119418402775</v>
      </c>
      <c r="J693" s="17">
        <f t="shared" si="183"/>
        <v>270.75599999999997</v>
      </c>
      <c r="K693" s="17">
        <f t="shared" si="186"/>
        <v>936.95000830729168</v>
      </c>
      <c r="L693" s="17">
        <f t="shared" si="187"/>
        <v>7885.9959032530378</v>
      </c>
      <c r="M693" s="18">
        <f t="shared" si="196"/>
        <v>5441337.1732445965</v>
      </c>
      <c r="N693" s="18">
        <f t="shared" si="188"/>
        <v>1</v>
      </c>
      <c r="O693" s="18">
        <f t="shared" si="197"/>
        <v>146842.87446267658</v>
      </c>
      <c r="P693" s="18">
        <f t="shared" si="198"/>
        <v>363921.90363915713</v>
      </c>
      <c r="Q693" s="18">
        <f t="shared" si="189"/>
        <v>217079.02917648054</v>
      </c>
      <c r="R693" s="18">
        <f t="shared" si="190"/>
        <v>65173.055555555547</v>
      </c>
      <c r="S693" s="18">
        <f t="shared" si="191"/>
        <v>0</v>
      </c>
      <c r="T693" s="18">
        <f t="shared" si="192"/>
        <v>0</v>
      </c>
      <c r="U693" s="18">
        <v>638.88888888888891</v>
      </c>
      <c r="V693" s="18"/>
      <c r="W693" s="18"/>
      <c r="X693" s="18">
        <f>76</f>
        <v>76</v>
      </c>
      <c r="Y693" s="18">
        <f t="shared" si="193"/>
        <v>111600.58459163421</v>
      </c>
      <c r="Z693" s="17"/>
      <c r="AA693" s="17"/>
      <c r="AB693" s="17"/>
      <c r="AC693" s="17"/>
      <c r="AD693" s="17"/>
      <c r="AE693" s="17"/>
      <c r="AF693" s="25"/>
      <c r="AT693">
        <f t="shared" si="184"/>
        <v>1</v>
      </c>
    </row>
    <row r="694" spans="1:46" x14ac:dyDescent="0.25">
      <c r="A694" s="4" t="s">
        <v>52</v>
      </c>
      <c r="B694" s="4">
        <v>691</v>
      </c>
      <c r="C694" s="4">
        <v>102</v>
      </c>
      <c r="D694" s="28">
        <f t="shared" si="185"/>
        <v>8.5833333333333321</v>
      </c>
      <c r="E694" s="11">
        <v>30.9</v>
      </c>
      <c r="F694" s="17">
        <f t="shared" si="194"/>
        <v>0.1111111111111112</v>
      </c>
      <c r="G694" s="17">
        <f t="shared" si="195"/>
        <v>0.40000000000000036</v>
      </c>
      <c r="H694" s="17">
        <f t="shared" si="181"/>
        <v>204.4444444444446</v>
      </c>
      <c r="I694" s="27">
        <f t="shared" si="182"/>
        <v>28.397217126736102</v>
      </c>
      <c r="J694" s="17">
        <f t="shared" si="183"/>
        <v>270.75599999999997</v>
      </c>
      <c r="K694" s="17">
        <f t="shared" si="186"/>
        <v>503.59766157118065</v>
      </c>
      <c r="L694" s="17">
        <f t="shared" si="187"/>
        <v>4322.546595152633</v>
      </c>
      <c r="M694" s="18">
        <f t="shared" si="196"/>
        <v>2986879.6972504696</v>
      </c>
      <c r="N694" s="18">
        <f t="shared" si="188"/>
        <v>1</v>
      </c>
      <c r="O694" s="18">
        <f t="shared" si="197"/>
        <v>146842.87446267658</v>
      </c>
      <c r="P694" s="18">
        <f t="shared" si="198"/>
        <v>364858.85364746442</v>
      </c>
      <c r="Q694" s="18">
        <f t="shared" si="189"/>
        <v>218015.97918478784</v>
      </c>
      <c r="R694" s="18">
        <f t="shared" si="190"/>
        <v>67779.722222222204</v>
      </c>
      <c r="S694" s="18">
        <f t="shared" si="191"/>
        <v>0</v>
      </c>
      <c r="T694" s="18">
        <f t="shared" si="192"/>
        <v>0</v>
      </c>
      <c r="U694" s="18">
        <v>204.4444444444446</v>
      </c>
      <c r="V694" s="18"/>
      <c r="W694" s="18"/>
      <c r="X694" s="18">
        <f>76</f>
        <v>76</v>
      </c>
      <c r="Y694" s="18">
        <f t="shared" si="193"/>
        <v>111600.58459163421</v>
      </c>
      <c r="Z694" s="17"/>
      <c r="AA694" s="17"/>
      <c r="AB694" s="17"/>
      <c r="AC694" s="17"/>
      <c r="AD694" s="17"/>
      <c r="AE694" s="17"/>
      <c r="AF694" s="25"/>
      <c r="AT694">
        <f t="shared" si="184"/>
        <v>1</v>
      </c>
    </row>
    <row r="695" spans="1:46" x14ac:dyDescent="0.25">
      <c r="A695" s="4" t="s">
        <v>52</v>
      </c>
      <c r="B695" s="4">
        <v>692</v>
      </c>
      <c r="C695" s="4">
        <v>103</v>
      </c>
      <c r="D695" s="28">
        <f t="shared" si="185"/>
        <v>8.6388888888888893</v>
      </c>
      <c r="E695" s="11">
        <v>31.1</v>
      </c>
      <c r="F695" s="17">
        <f t="shared" si="194"/>
        <v>0.12500000000000031</v>
      </c>
      <c r="G695" s="17">
        <f t="shared" si="195"/>
        <v>0.45000000000000107</v>
      </c>
      <c r="H695" s="17">
        <f t="shared" si="181"/>
        <v>230.00000000000057</v>
      </c>
      <c r="I695" s="27">
        <f t="shared" si="182"/>
        <v>28.766008291859571</v>
      </c>
      <c r="J695" s="17">
        <f t="shared" si="183"/>
        <v>270.75599999999997</v>
      </c>
      <c r="K695" s="17">
        <f t="shared" si="186"/>
        <v>529.52200829186017</v>
      </c>
      <c r="L695" s="17">
        <f t="shared" si="187"/>
        <v>4574.4817938546812</v>
      </c>
      <c r="M695" s="18">
        <f t="shared" si="196"/>
        <v>3165541.4013474393</v>
      </c>
      <c r="N695" s="18">
        <f t="shared" si="188"/>
        <v>1</v>
      </c>
      <c r="O695" s="18">
        <f t="shared" si="197"/>
        <v>146842.87446267658</v>
      </c>
      <c r="P695" s="18">
        <f t="shared" si="198"/>
        <v>365362.45130903559</v>
      </c>
      <c r="Q695" s="18">
        <f t="shared" si="189"/>
        <v>218519.57684635901</v>
      </c>
      <c r="R695" s="18">
        <f t="shared" si="190"/>
        <v>68659.969135802487</v>
      </c>
      <c r="S695" s="18">
        <f t="shared" si="191"/>
        <v>0</v>
      </c>
      <c r="T695" s="18">
        <f t="shared" si="192"/>
        <v>0</v>
      </c>
      <c r="U695" s="18">
        <v>230.00000000000057</v>
      </c>
      <c r="V695" s="18"/>
      <c r="W695" s="18"/>
      <c r="X695" s="18">
        <f>76</f>
        <v>76</v>
      </c>
      <c r="Y695" s="18">
        <f t="shared" si="193"/>
        <v>111600.58459163421</v>
      </c>
      <c r="Z695" s="17"/>
      <c r="AA695" s="17"/>
      <c r="AB695" s="17"/>
      <c r="AC695" s="17"/>
      <c r="AD695" s="17"/>
      <c r="AE695" s="17"/>
      <c r="AF695" s="25"/>
      <c r="AT695">
        <f t="shared" si="184"/>
        <v>1</v>
      </c>
    </row>
    <row r="696" spans="1:46" x14ac:dyDescent="0.25">
      <c r="A696" s="4" t="s">
        <v>52</v>
      </c>
      <c r="B696" s="4">
        <v>693</v>
      </c>
      <c r="C696" s="4">
        <v>104</v>
      </c>
      <c r="D696" s="28">
        <f t="shared" si="185"/>
        <v>8.8333333333333339</v>
      </c>
      <c r="E696" s="11">
        <v>31.8</v>
      </c>
      <c r="F696" s="17">
        <f t="shared" si="194"/>
        <v>0.2222222222222224</v>
      </c>
      <c r="G696" s="17">
        <f t="shared" si="195"/>
        <v>0.80000000000000071</v>
      </c>
      <c r="H696" s="17">
        <f t="shared" si="181"/>
        <v>408.8888888888892</v>
      </c>
      <c r="I696" s="27">
        <f t="shared" si="182"/>
        <v>30.075514340277781</v>
      </c>
      <c r="J696" s="17">
        <f t="shared" si="183"/>
        <v>270.75599999999997</v>
      </c>
      <c r="K696" s="17">
        <f t="shared" si="186"/>
        <v>709.720403229167</v>
      </c>
      <c r="L696" s="17">
        <f t="shared" si="187"/>
        <v>6269.1968951909757</v>
      </c>
      <c r="M696" s="18">
        <f t="shared" si="196"/>
        <v>4344553.4483673461</v>
      </c>
      <c r="N696" s="18">
        <f t="shared" si="188"/>
        <v>1</v>
      </c>
      <c r="O696" s="18">
        <f t="shared" si="197"/>
        <v>146842.87446267658</v>
      </c>
      <c r="P696" s="18">
        <f t="shared" si="198"/>
        <v>365891.97331732744</v>
      </c>
      <c r="Q696" s="18">
        <f t="shared" si="189"/>
        <v>219049.09885465086</v>
      </c>
      <c r="R696" s="18">
        <f t="shared" si="190"/>
        <v>71785.555555555562</v>
      </c>
      <c r="S696" s="18">
        <f t="shared" si="191"/>
        <v>0</v>
      </c>
      <c r="T696" s="18">
        <f t="shared" si="192"/>
        <v>0</v>
      </c>
      <c r="U696" s="18">
        <v>408.8888888888892</v>
      </c>
      <c r="V696" s="18"/>
      <c r="W696" s="18"/>
      <c r="X696" s="18">
        <f>76</f>
        <v>76</v>
      </c>
      <c r="Y696" s="18">
        <f t="shared" si="193"/>
        <v>111600.58459163421</v>
      </c>
      <c r="Z696" s="17"/>
      <c r="AA696" s="17"/>
      <c r="AB696" s="17"/>
      <c r="AC696" s="17"/>
      <c r="AD696" s="17"/>
      <c r="AE696" s="17"/>
      <c r="AF696" s="25"/>
      <c r="AT696">
        <f t="shared" si="184"/>
        <v>1</v>
      </c>
    </row>
    <row r="697" spans="1:46" x14ac:dyDescent="0.25">
      <c r="A697" s="4" t="s">
        <v>52</v>
      </c>
      <c r="B697" s="4">
        <v>694</v>
      </c>
      <c r="C697" s="4">
        <v>105</v>
      </c>
      <c r="D697" s="28">
        <f t="shared" si="185"/>
        <v>9.0833333333333339</v>
      </c>
      <c r="E697" s="11">
        <v>32.700000000000003</v>
      </c>
      <c r="F697" s="17">
        <f t="shared" si="194"/>
        <v>0.19444444444444473</v>
      </c>
      <c r="G697" s="17">
        <f t="shared" si="195"/>
        <v>0.70000000000000107</v>
      </c>
      <c r="H697" s="17">
        <f t="shared" si="181"/>
        <v>357.77777777777828</v>
      </c>
      <c r="I697" s="27">
        <f t="shared" si="182"/>
        <v>31.80199233506945</v>
      </c>
      <c r="J697" s="17">
        <f t="shared" si="183"/>
        <v>270.75599999999997</v>
      </c>
      <c r="K697" s="17">
        <f t="shared" si="186"/>
        <v>660.33577011284774</v>
      </c>
      <c r="L697" s="17">
        <f t="shared" si="187"/>
        <v>5998.0499118583675</v>
      </c>
      <c r="M697" s="18">
        <f t="shared" si="196"/>
        <v>4162646.6388297072</v>
      </c>
      <c r="N697" s="18">
        <f t="shared" si="188"/>
        <v>1</v>
      </c>
      <c r="O697" s="18">
        <f t="shared" si="197"/>
        <v>146842.87446267658</v>
      </c>
      <c r="P697" s="18">
        <f t="shared" si="198"/>
        <v>366601.69372055662</v>
      </c>
      <c r="Q697" s="18">
        <f t="shared" si="189"/>
        <v>219758.81925788004</v>
      </c>
      <c r="R697" s="18">
        <f t="shared" si="190"/>
        <v>75906.388888888905</v>
      </c>
      <c r="S697" s="18">
        <f t="shared" si="191"/>
        <v>0</v>
      </c>
      <c r="T697" s="18">
        <f t="shared" si="192"/>
        <v>0</v>
      </c>
      <c r="U697" s="18">
        <v>357.77777777777828</v>
      </c>
      <c r="V697" s="18"/>
      <c r="W697" s="18"/>
      <c r="X697" s="18">
        <f>76</f>
        <v>76</v>
      </c>
      <c r="Y697" s="18">
        <f t="shared" si="193"/>
        <v>111600.58459163421</v>
      </c>
      <c r="Z697" s="17"/>
      <c r="AA697" s="17"/>
      <c r="AB697" s="17"/>
      <c r="AC697" s="17"/>
      <c r="AD697" s="17"/>
      <c r="AE697" s="17"/>
      <c r="AF697" s="25"/>
      <c r="AT697">
        <f t="shared" si="184"/>
        <v>1</v>
      </c>
    </row>
    <row r="698" spans="1:46" x14ac:dyDescent="0.25">
      <c r="A698" s="4" t="s">
        <v>52</v>
      </c>
      <c r="B698" s="4">
        <v>695</v>
      </c>
      <c r="C698" s="4">
        <v>106</v>
      </c>
      <c r="D698" s="28">
        <f t="shared" si="185"/>
        <v>9.2222222222222232</v>
      </c>
      <c r="E698" s="11">
        <v>33.200000000000003</v>
      </c>
      <c r="F698" s="17">
        <f t="shared" si="194"/>
        <v>-4.1666666666667261E-2</v>
      </c>
      <c r="G698" s="17">
        <f t="shared" si="195"/>
        <v>-0.15000000000000213</v>
      </c>
      <c r="H698" s="17">
        <f t="shared" si="181"/>
        <v>-76.666666666667766</v>
      </c>
      <c r="I698" s="27">
        <f t="shared" si="182"/>
        <v>32.781965632716059</v>
      </c>
      <c r="J698" s="17">
        <f t="shared" si="183"/>
        <v>270.75599999999997</v>
      </c>
      <c r="K698" s="17">
        <f t="shared" si="186"/>
        <v>226.87129896604827</v>
      </c>
      <c r="L698" s="17">
        <f t="shared" si="187"/>
        <v>2092.2575349091121</v>
      </c>
      <c r="M698" s="18">
        <f t="shared" si="196"/>
        <v>1454118.9867618328</v>
      </c>
      <c r="N698" s="18">
        <f t="shared" si="188"/>
        <v>1</v>
      </c>
      <c r="O698" s="18">
        <f t="shared" si="197"/>
        <v>146842.87446267658</v>
      </c>
      <c r="P698" s="18">
        <f t="shared" si="198"/>
        <v>367262.02949066949</v>
      </c>
      <c r="Q698" s="18">
        <f t="shared" si="189"/>
        <v>220419.15502799291</v>
      </c>
      <c r="R698" s="18">
        <f t="shared" si="190"/>
        <v>78245.43209876545</v>
      </c>
      <c r="S698" s="18">
        <f t="shared" si="191"/>
        <v>950.24507597222691</v>
      </c>
      <c r="T698" s="18">
        <f t="shared" si="192"/>
        <v>950.24507597222691</v>
      </c>
      <c r="U698" s="18">
        <v>-76.666666666667766</v>
      </c>
      <c r="V698" s="18"/>
      <c r="W698" s="18"/>
      <c r="X698" s="18">
        <f>76</f>
        <v>76</v>
      </c>
      <c r="Y698" s="18">
        <f t="shared" si="193"/>
        <v>111600.58459163421</v>
      </c>
      <c r="Z698" s="17"/>
      <c r="AA698" s="17"/>
      <c r="AB698" s="17"/>
      <c r="AC698" s="17"/>
      <c r="AD698" s="17"/>
      <c r="AE698" s="17"/>
      <c r="AF698" s="25"/>
      <c r="AT698">
        <f t="shared" si="184"/>
        <v>1</v>
      </c>
    </row>
    <row r="699" spans="1:46" x14ac:dyDescent="0.25">
      <c r="A699" s="4" t="s">
        <v>52</v>
      </c>
      <c r="B699" s="4">
        <v>696</v>
      </c>
      <c r="C699" s="4">
        <v>107</v>
      </c>
      <c r="D699" s="28">
        <f t="shared" si="185"/>
        <v>9</v>
      </c>
      <c r="E699" s="11">
        <v>32.4</v>
      </c>
      <c r="F699" s="17">
        <f t="shared" si="194"/>
        <v>-0.6805555555555558</v>
      </c>
      <c r="G699" s="17">
        <f t="shared" si="195"/>
        <v>-2.4500000000000011</v>
      </c>
      <c r="H699" s="17">
        <f t="shared" si="181"/>
        <v>-1252.2222222222226</v>
      </c>
      <c r="I699" s="27">
        <f t="shared" si="182"/>
        <v>31.22114625</v>
      </c>
      <c r="J699" s="17">
        <f t="shared" si="183"/>
        <v>270.75599999999997</v>
      </c>
      <c r="K699" s="17">
        <f t="shared" si="186"/>
        <v>-950.24507597222271</v>
      </c>
      <c r="L699" s="17">
        <f t="shared" si="187"/>
        <v>-8552.205683750004</v>
      </c>
      <c r="M699" s="18">
        <f t="shared" si="196"/>
        <v>-5952335.1558900028</v>
      </c>
      <c r="N699" s="18">
        <f t="shared" si="188"/>
        <v>1</v>
      </c>
      <c r="O699" s="18">
        <f t="shared" si="197"/>
        <v>147793.11953864881</v>
      </c>
      <c r="P699" s="18">
        <f t="shared" si="198"/>
        <v>367488.90078963555</v>
      </c>
      <c r="Q699" s="18">
        <f t="shared" si="189"/>
        <v>219695.78125098674</v>
      </c>
      <c r="R699" s="18">
        <f t="shared" si="190"/>
        <v>74520</v>
      </c>
      <c r="S699" s="18">
        <f t="shared" si="191"/>
        <v>1392.0912185831403</v>
      </c>
      <c r="T699" s="18">
        <f t="shared" si="192"/>
        <v>1392.0912185831403</v>
      </c>
      <c r="U699" s="18">
        <v>-1252.2222222222226</v>
      </c>
      <c r="V699" s="18"/>
      <c r="W699" s="18"/>
      <c r="X699" s="18">
        <f>76</f>
        <v>76</v>
      </c>
      <c r="Y699" s="18">
        <f t="shared" si="193"/>
        <v>112322.7708493731</v>
      </c>
      <c r="Z699" s="17"/>
      <c r="AA699" s="17"/>
      <c r="AB699" s="17"/>
      <c r="AC699" s="17"/>
      <c r="AD699" s="17"/>
      <c r="AE699" s="17"/>
      <c r="AF699" s="25"/>
      <c r="AT699">
        <f t="shared" si="184"/>
        <v>1</v>
      </c>
    </row>
    <row r="700" spans="1:46" x14ac:dyDescent="0.25">
      <c r="A700" s="4" t="s">
        <v>52</v>
      </c>
      <c r="B700" s="4">
        <v>697</v>
      </c>
      <c r="C700" s="4">
        <v>108</v>
      </c>
      <c r="D700" s="28">
        <f t="shared" si="185"/>
        <v>7.8611111111111107</v>
      </c>
      <c r="E700" s="11">
        <v>28.3</v>
      </c>
      <c r="F700" s="17">
        <f t="shared" si="194"/>
        <v>-0.9166666666666663</v>
      </c>
      <c r="G700" s="17">
        <f t="shared" si="195"/>
        <v>-3.2999999999999989</v>
      </c>
      <c r="H700" s="17">
        <f t="shared" si="181"/>
        <v>-1686.6666666666661</v>
      </c>
      <c r="I700" s="27">
        <f t="shared" si="182"/>
        <v>23.819448083526233</v>
      </c>
      <c r="J700" s="17">
        <f t="shared" si="183"/>
        <v>270.75599999999997</v>
      </c>
      <c r="K700" s="17">
        <f t="shared" si="186"/>
        <v>-1392.0912185831398</v>
      </c>
      <c r="L700" s="17">
        <f t="shared" si="187"/>
        <v>-10943.383746084126</v>
      </c>
      <c r="M700" s="18">
        <f t="shared" si="196"/>
        <v>-7627538.4710206361</v>
      </c>
      <c r="N700" s="18">
        <f t="shared" si="188"/>
        <v>1</v>
      </c>
      <c r="O700" s="18">
        <f t="shared" si="197"/>
        <v>149185.21075723195</v>
      </c>
      <c r="P700" s="18">
        <f t="shared" si="198"/>
        <v>367488.90078963555</v>
      </c>
      <c r="Q700" s="18">
        <f t="shared" si="189"/>
        <v>218303.6900324036</v>
      </c>
      <c r="R700" s="18">
        <f t="shared" si="190"/>
        <v>56853.3024691358</v>
      </c>
      <c r="S700" s="18">
        <f t="shared" si="191"/>
        <v>1038.3359412152786</v>
      </c>
      <c r="T700" s="18">
        <f t="shared" si="192"/>
        <v>1038.3359412152786</v>
      </c>
      <c r="U700" s="18">
        <v>-1686.6666666666661</v>
      </c>
      <c r="V700" s="18"/>
      <c r="W700" s="18"/>
      <c r="X700" s="18">
        <f>76</f>
        <v>76</v>
      </c>
      <c r="Y700" s="18">
        <f t="shared" si="193"/>
        <v>113380.76017549628</v>
      </c>
      <c r="Z700" s="17"/>
      <c r="AA700" s="17"/>
      <c r="AB700" s="17"/>
      <c r="AC700" s="17"/>
      <c r="AD700" s="17"/>
      <c r="AE700" s="17"/>
      <c r="AF700" s="25"/>
      <c r="AT700">
        <f t="shared" si="184"/>
        <v>1</v>
      </c>
    </row>
    <row r="701" spans="1:46" x14ac:dyDescent="0.25">
      <c r="A701" s="4" t="s">
        <v>52</v>
      </c>
      <c r="B701" s="4">
        <v>698</v>
      </c>
      <c r="C701" s="4">
        <v>109</v>
      </c>
      <c r="D701" s="28">
        <f t="shared" si="185"/>
        <v>7.166666666666667</v>
      </c>
      <c r="E701" s="11">
        <v>25.8</v>
      </c>
      <c r="F701" s="17">
        <f t="shared" si="194"/>
        <v>-0.7222222222222221</v>
      </c>
      <c r="G701" s="17">
        <f t="shared" si="195"/>
        <v>-2.5999999999999996</v>
      </c>
      <c r="H701" s="17">
        <f t="shared" si="181"/>
        <v>-1328.8888888888887</v>
      </c>
      <c r="I701" s="27">
        <f t="shared" si="182"/>
        <v>19.796947673611111</v>
      </c>
      <c r="J701" s="17">
        <f t="shared" si="183"/>
        <v>270.75599999999997</v>
      </c>
      <c r="K701" s="17">
        <f t="shared" si="186"/>
        <v>-1038.3359412152777</v>
      </c>
      <c r="L701" s="17">
        <f t="shared" si="187"/>
        <v>-7441.4075787094907</v>
      </c>
      <c r="M701" s="18">
        <f t="shared" si="196"/>
        <v>-5194102.4899392249</v>
      </c>
      <c r="N701" s="18">
        <f t="shared" si="188"/>
        <v>1</v>
      </c>
      <c r="O701" s="18">
        <f t="shared" si="197"/>
        <v>150223.54669844723</v>
      </c>
      <c r="P701" s="18">
        <f t="shared" si="198"/>
        <v>367488.90078963555</v>
      </c>
      <c r="Q701" s="18">
        <f t="shared" si="189"/>
        <v>217265.35409118832</v>
      </c>
      <c r="R701" s="18">
        <f t="shared" si="190"/>
        <v>47252.222222222226</v>
      </c>
      <c r="S701" s="18">
        <f t="shared" si="191"/>
        <v>735.59600822048378</v>
      </c>
      <c r="T701" s="18">
        <f t="shared" si="192"/>
        <v>735.59600822048378</v>
      </c>
      <c r="U701" s="18">
        <v>-1328.8888888888887</v>
      </c>
      <c r="V701" s="18"/>
      <c r="W701" s="18"/>
      <c r="X701" s="18">
        <f>76</f>
        <v>76</v>
      </c>
      <c r="Y701" s="18">
        <f t="shared" si="193"/>
        <v>114169.89549081989</v>
      </c>
      <c r="Z701" s="17"/>
      <c r="AA701" s="17"/>
      <c r="AB701" s="17"/>
      <c r="AC701" s="17"/>
      <c r="AD701" s="17"/>
      <c r="AE701" s="17"/>
      <c r="AF701" s="25"/>
      <c r="AT701">
        <f t="shared" si="184"/>
        <v>1</v>
      </c>
    </row>
    <row r="702" spans="1:46" x14ac:dyDescent="0.25">
      <c r="A702" s="4" t="s">
        <v>52</v>
      </c>
      <c r="B702" s="4">
        <v>699</v>
      </c>
      <c r="C702" s="4">
        <v>110</v>
      </c>
      <c r="D702" s="28">
        <f t="shared" si="185"/>
        <v>6.416666666666667</v>
      </c>
      <c r="E702" s="11">
        <v>23.1</v>
      </c>
      <c r="F702" s="17">
        <f t="shared" si="194"/>
        <v>-0.55555555555555558</v>
      </c>
      <c r="G702" s="17">
        <f t="shared" si="195"/>
        <v>-2</v>
      </c>
      <c r="H702" s="17">
        <f t="shared" si="181"/>
        <v>-1022.2222222222223</v>
      </c>
      <c r="I702" s="27">
        <f t="shared" si="182"/>
        <v>15.870214001736112</v>
      </c>
      <c r="J702" s="17">
        <f t="shared" si="183"/>
        <v>270.75599999999997</v>
      </c>
      <c r="K702" s="17">
        <f t="shared" si="186"/>
        <v>-735.59600822048617</v>
      </c>
      <c r="L702" s="17">
        <f t="shared" si="187"/>
        <v>-4720.0743860814528</v>
      </c>
      <c r="M702" s="18">
        <f t="shared" si="196"/>
        <v>-3299331.9958709353</v>
      </c>
      <c r="N702" s="18">
        <f t="shared" si="188"/>
        <v>1</v>
      </c>
      <c r="O702" s="18">
        <f t="shared" si="197"/>
        <v>150959.14270666771</v>
      </c>
      <c r="P702" s="18">
        <f t="shared" si="198"/>
        <v>367488.90078963555</v>
      </c>
      <c r="Q702" s="18">
        <f t="shared" si="189"/>
        <v>216529.75808296783</v>
      </c>
      <c r="R702" s="18">
        <f t="shared" si="190"/>
        <v>37879.722222222226</v>
      </c>
      <c r="S702" s="18">
        <f t="shared" si="191"/>
        <v>200.66533673997037</v>
      </c>
      <c r="T702" s="18">
        <f t="shared" si="192"/>
        <v>200.66533673997037</v>
      </c>
      <c r="U702" s="18">
        <v>-1022.2222222222223</v>
      </c>
      <c r="V702" s="18"/>
      <c r="W702" s="18"/>
      <c r="X702" s="18">
        <f>76</f>
        <v>76</v>
      </c>
      <c r="Y702" s="18">
        <f t="shared" si="193"/>
        <v>114728.94845706747</v>
      </c>
      <c r="Z702" s="17"/>
      <c r="AA702" s="17"/>
      <c r="AB702" s="17"/>
      <c r="AC702" s="17"/>
      <c r="AD702" s="17"/>
      <c r="AE702" s="17"/>
      <c r="AF702" s="25"/>
      <c r="AT702">
        <f t="shared" si="184"/>
        <v>1</v>
      </c>
    </row>
    <row r="703" spans="1:46" x14ac:dyDescent="0.25">
      <c r="A703" s="4" t="s">
        <v>52</v>
      </c>
      <c r="B703" s="4">
        <v>700</v>
      </c>
      <c r="C703" s="4">
        <v>111</v>
      </c>
      <c r="D703" s="28">
        <f t="shared" si="185"/>
        <v>6.0555555555555554</v>
      </c>
      <c r="E703" s="11">
        <v>21.8</v>
      </c>
      <c r="F703" s="17">
        <f t="shared" si="194"/>
        <v>-0.26388888888888917</v>
      </c>
      <c r="G703" s="17">
        <f t="shared" si="195"/>
        <v>-0.95000000000000107</v>
      </c>
      <c r="H703" s="17">
        <f t="shared" si="181"/>
        <v>-485.55555555555605</v>
      </c>
      <c r="I703" s="27">
        <f t="shared" si="182"/>
        <v>14.134218815586419</v>
      </c>
      <c r="J703" s="17">
        <f t="shared" si="183"/>
        <v>270.75599999999997</v>
      </c>
      <c r="K703" s="17">
        <f t="shared" si="186"/>
        <v>-200.66533673996969</v>
      </c>
      <c r="L703" s="17">
        <f t="shared" si="187"/>
        <v>-1215.1400947031498</v>
      </c>
      <c r="M703" s="18">
        <f t="shared" si="196"/>
        <v>-850598.06629220489</v>
      </c>
      <c r="N703" s="18">
        <f t="shared" si="188"/>
        <v>1</v>
      </c>
      <c r="O703" s="18">
        <f t="shared" si="197"/>
        <v>151159.80804340768</v>
      </c>
      <c r="P703" s="18">
        <f t="shared" si="198"/>
        <v>367488.90078963555</v>
      </c>
      <c r="Q703" s="18">
        <f t="shared" si="189"/>
        <v>216329.09274622786</v>
      </c>
      <c r="R703" s="18">
        <f t="shared" si="190"/>
        <v>33736.172839506173</v>
      </c>
      <c r="S703" s="18">
        <f t="shared" si="191"/>
        <v>0</v>
      </c>
      <c r="T703" s="18">
        <f t="shared" si="192"/>
        <v>0</v>
      </c>
      <c r="U703" s="18">
        <v>-485.55555555555605</v>
      </c>
      <c r="V703" s="18"/>
      <c r="W703" s="18"/>
      <c r="X703" s="18">
        <f>76</f>
        <v>76</v>
      </c>
      <c r="Y703" s="18">
        <f t="shared" si="193"/>
        <v>114881.45411298984</v>
      </c>
      <c r="Z703" s="17"/>
      <c r="AA703" s="17"/>
      <c r="AB703" s="17"/>
      <c r="AC703" s="17"/>
      <c r="AD703" s="17"/>
      <c r="AE703" s="17"/>
      <c r="AF703" s="25"/>
      <c r="AT703">
        <f t="shared" si="184"/>
        <v>1</v>
      </c>
    </row>
    <row r="704" spans="1:46" x14ac:dyDescent="0.25">
      <c r="A704" s="4" t="s">
        <v>52</v>
      </c>
      <c r="B704" s="4">
        <v>701</v>
      </c>
      <c r="C704" s="4">
        <v>112</v>
      </c>
      <c r="D704" s="28">
        <f t="shared" si="185"/>
        <v>5.8888888888888884</v>
      </c>
      <c r="E704" s="11">
        <v>21.2</v>
      </c>
      <c r="F704" s="17">
        <f t="shared" si="194"/>
        <v>-0.1111111111111112</v>
      </c>
      <c r="G704" s="17">
        <f t="shared" si="195"/>
        <v>-0.40000000000000036</v>
      </c>
      <c r="H704" s="17">
        <f t="shared" si="181"/>
        <v>-204.4444444444446</v>
      </c>
      <c r="I704" s="27">
        <f t="shared" si="182"/>
        <v>13.366895262345675</v>
      </c>
      <c r="J704" s="17">
        <f t="shared" si="183"/>
        <v>270.75599999999997</v>
      </c>
      <c r="K704" s="17">
        <f t="shared" si="186"/>
        <v>79.678450817901052</v>
      </c>
      <c r="L704" s="17">
        <f t="shared" si="187"/>
        <v>469.21754370541726</v>
      </c>
      <c r="M704" s="18">
        <f t="shared" si="196"/>
        <v>328921.49813749752</v>
      </c>
      <c r="N704" s="18">
        <f t="shared" si="188"/>
        <v>1</v>
      </c>
      <c r="O704" s="18">
        <f t="shared" si="197"/>
        <v>151159.80804340768</v>
      </c>
      <c r="P704" s="18">
        <f t="shared" si="198"/>
        <v>367488.90078963555</v>
      </c>
      <c r="Q704" s="18">
        <f t="shared" si="189"/>
        <v>216329.09274622786</v>
      </c>
      <c r="R704" s="18">
        <f t="shared" si="190"/>
        <v>31904.691358024684</v>
      </c>
      <c r="S704" s="18">
        <f t="shared" si="191"/>
        <v>0</v>
      </c>
      <c r="T704" s="18">
        <f t="shared" si="192"/>
        <v>0</v>
      </c>
      <c r="U704" s="18">
        <v>-204.4444444444446</v>
      </c>
      <c r="V704" s="18"/>
      <c r="W704" s="18"/>
      <c r="X704" s="18">
        <f>76</f>
        <v>76</v>
      </c>
      <c r="Y704" s="18">
        <f t="shared" si="193"/>
        <v>114881.45411298984</v>
      </c>
      <c r="Z704" s="17"/>
      <c r="AA704" s="17"/>
      <c r="AB704" s="17"/>
      <c r="AC704" s="17"/>
      <c r="AD704" s="17"/>
      <c r="AE704" s="17"/>
      <c r="AF704" s="25"/>
      <c r="AT704">
        <f t="shared" si="184"/>
        <v>1</v>
      </c>
    </row>
    <row r="705" spans="1:46" x14ac:dyDescent="0.25">
      <c r="A705" s="4" t="s">
        <v>52</v>
      </c>
      <c r="B705" s="4">
        <v>702</v>
      </c>
      <c r="C705" s="4">
        <v>113</v>
      </c>
      <c r="D705" s="28">
        <f t="shared" si="185"/>
        <v>5.833333333333333</v>
      </c>
      <c r="E705" s="11">
        <v>21</v>
      </c>
      <c r="F705" s="17">
        <f t="shared" si="194"/>
        <v>-2.7777777777777679E-2</v>
      </c>
      <c r="G705" s="17">
        <f t="shared" si="195"/>
        <v>-9.9999999999999645E-2</v>
      </c>
      <c r="H705" s="17">
        <f t="shared" si="181"/>
        <v>-51.11111111111093</v>
      </c>
      <c r="I705" s="27">
        <f t="shared" si="182"/>
        <v>13.115879340277775</v>
      </c>
      <c r="J705" s="17">
        <f t="shared" si="183"/>
        <v>270.75599999999997</v>
      </c>
      <c r="K705" s="17">
        <f t="shared" si="186"/>
        <v>232.76076822916681</v>
      </c>
      <c r="L705" s="17">
        <f t="shared" si="187"/>
        <v>1357.7711480034729</v>
      </c>
      <c r="M705" s="18">
        <f t="shared" si="196"/>
        <v>953155.34589843801</v>
      </c>
      <c r="N705" s="18">
        <f t="shared" si="188"/>
        <v>1</v>
      </c>
      <c r="O705" s="18">
        <f t="shared" si="197"/>
        <v>151159.80804340768</v>
      </c>
      <c r="P705" s="18">
        <f t="shared" si="198"/>
        <v>367568.57924045343</v>
      </c>
      <c r="Q705" s="18">
        <f t="shared" si="189"/>
        <v>216408.77119704575</v>
      </c>
      <c r="R705" s="18">
        <f t="shared" si="190"/>
        <v>31305.555555555551</v>
      </c>
      <c r="S705" s="18">
        <f t="shared" si="191"/>
        <v>0</v>
      </c>
      <c r="T705" s="18">
        <f t="shared" si="192"/>
        <v>0</v>
      </c>
      <c r="U705" s="18">
        <v>-51.11111111111093</v>
      </c>
      <c r="V705" s="18"/>
      <c r="W705" s="18"/>
      <c r="X705" s="18">
        <f>76</f>
        <v>76</v>
      </c>
      <c r="Y705" s="18">
        <f t="shared" si="193"/>
        <v>114881.45411298984</v>
      </c>
      <c r="Z705" s="17"/>
      <c r="AA705" s="17"/>
      <c r="AB705" s="17"/>
      <c r="AC705" s="17"/>
      <c r="AD705" s="17"/>
      <c r="AE705" s="17"/>
      <c r="AF705" s="25"/>
      <c r="AT705">
        <f t="shared" si="184"/>
        <v>1</v>
      </c>
    </row>
    <row r="706" spans="1:46" x14ac:dyDescent="0.25">
      <c r="A706" s="4" t="s">
        <v>52</v>
      </c>
      <c r="B706" s="4">
        <v>703</v>
      </c>
      <c r="C706" s="4">
        <v>114</v>
      </c>
      <c r="D706" s="28">
        <f t="shared" si="185"/>
        <v>5.833333333333333</v>
      </c>
      <c r="E706" s="11">
        <v>21</v>
      </c>
      <c r="F706" s="17">
        <f t="shared" si="194"/>
        <v>-1.3888888888889086E-2</v>
      </c>
      <c r="G706" s="17">
        <f t="shared" si="195"/>
        <v>-5.0000000000000711E-2</v>
      </c>
      <c r="H706" s="17">
        <f t="shared" si="181"/>
        <v>-25.55555555555592</v>
      </c>
      <c r="I706" s="27">
        <f t="shared" si="182"/>
        <v>13.115879340277775</v>
      </c>
      <c r="J706" s="17">
        <f t="shared" si="183"/>
        <v>270.75599999999997</v>
      </c>
      <c r="K706" s="17">
        <f t="shared" si="186"/>
        <v>258.31632378472182</v>
      </c>
      <c r="L706" s="17">
        <f t="shared" si="187"/>
        <v>1506.8452220775439</v>
      </c>
      <c r="M706" s="18">
        <f t="shared" si="196"/>
        <v>1059312.1911205132</v>
      </c>
      <c r="N706" s="18">
        <f t="shared" si="188"/>
        <v>1</v>
      </c>
      <c r="O706" s="18">
        <f t="shared" si="197"/>
        <v>151159.80804340768</v>
      </c>
      <c r="P706" s="18">
        <f t="shared" si="198"/>
        <v>367801.34000868257</v>
      </c>
      <c r="Q706" s="18">
        <f t="shared" si="189"/>
        <v>216641.53196527489</v>
      </c>
      <c r="R706" s="18">
        <f t="shared" si="190"/>
        <v>31305.555555555551</v>
      </c>
      <c r="S706" s="18">
        <f t="shared" si="191"/>
        <v>0</v>
      </c>
      <c r="T706" s="18">
        <f t="shared" si="192"/>
        <v>0</v>
      </c>
      <c r="U706" s="18">
        <v>-25.55555555555592</v>
      </c>
      <c r="V706" s="18"/>
      <c r="W706" s="18"/>
      <c r="X706" s="18">
        <f>76</f>
        <v>76</v>
      </c>
      <c r="Y706" s="18">
        <f t="shared" si="193"/>
        <v>114881.45411298984</v>
      </c>
      <c r="Z706" s="17"/>
      <c r="AA706" s="17"/>
      <c r="AB706" s="17"/>
      <c r="AC706" s="17"/>
      <c r="AD706" s="17"/>
      <c r="AE706" s="17"/>
      <c r="AF706" s="25"/>
      <c r="AT706">
        <f t="shared" si="184"/>
        <v>1</v>
      </c>
    </row>
    <row r="707" spans="1:46" x14ac:dyDescent="0.25">
      <c r="A707" s="4" t="s">
        <v>52</v>
      </c>
      <c r="B707" s="4">
        <v>704</v>
      </c>
      <c r="C707" s="4">
        <v>115</v>
      </c>
      <c r="D707" s="28">
        <f t="shared" si="185"/>
        <v>5.8055555555555554</v>
      </c>
      <c r="E707" s="11">
        <v>20.9</v>
      </c>
      <c r="F707" s="17">
        <f t="shared" si="194"/>
        <v>-0.15277777777777798</v>
      </c>
      <c r="G707" s="17">
        <f t="shared" si="195"/>
        <v>-0.55000000000000071</v>
      </c>
      <c r="H707" s="17">
        <f t="shared" ref="H707:H770" si="199">$AC$2*F707</f>
        <v>-281.11111111111148</v>
      </c>
      <c r="I707" s="27">
        <f t="shared" ref="I707:I770" si="200">1/2*$Z$2*$AA$2*$AB$2*D707^2</f>
        <v>12.991263615933642</v>
      </c>
      <c r="J707" s="17">
        <f t="shared" ref="J707:J770" si="201">$AC$2*$AE$2*9.81</f>
        <v>270.75599999999997</v>
      </c>
      <c r="K707" s="17">
        <f t="shared" si="186"/>
        <v>2.636152504822121</v>
      </c>
      <c r="L707" s="17">
        <f t="shared" si="187"/>
        <v>15.304329819661758</v>
      </c>
      <c r="M707" s="18">
        <f t="shared" si="196"/>
        <v>10774.248193041878</v>
      </c>
      <c r="N707" s="18">
        <f t="shared" si="188"/>
        <v>1</v>
      </c>
      <c r="O707" s="18">
        <f t="shared" si="197"/>
        <v>151159.80804340768</v>
      </c>
      <c r="P707" s="18">
        <f t="shared" si="198"/>
        <v>368059.65633246728</v>
      </c>
      <c r="Q707" s="18">
        <f t="shared" si="189"/>
        <v>216899.84828905959</v>
      </c>
      <c r="R707" s="18">
        <f t="shared" si="190"/>
        <v>31008.117283950618</v>
      </c>
      <c r="S707" s="18">
        <f t="shared" si="191"/>
        <v>484.13284494887921</v>
      </c>
      <c r="T707" s="18">
        <f t="shared" si="192"/>
        <v>484.13284494887921</v>
      </c>
      <c r="U707" s="18">
        <v>-281.11111111111148</v>
      </c>
      <c r="V707" s="18"/>
      <c r="W707" s="18"/>
      <c r="X707" s="18">
        <f>76</f>
        <v>76</v>
      </c>
      <c r="Y707" s="18">
        <f t="shared" si="193"/>
        <v>114881.45411298984</v>
      </c>
      <c r="Z707" s="17"/>
      <c r="AA707" s="17"/>
      <c r="AB707" s="17"/>
      <c r="AC707" s="17"/>
      <c r="AD707" s="17"/>
      <c r="AE707" s="17"/>
      <c r="AF707" s="25"/>
      <c r="AT707">
        <f t="shared" ref="AT707:AT770" si="202">B709-B708</f>
        <v>1</v>
      </c>
    </row>
    <row r="708" spans="1:46" x14ac:dyDescent="0.25">
      <c r="A708" s="4" t="s">
        <v>52</v>
      </c>
      <c r="B708" s="4">
        <v>705</v>
      </c>
      <c r="C708" s="4">
        <v>116</v>
      </c>
      <c r="D708" s="28">
        <f t="shared" ref="D708:D771" si="203">E708/3.6</f>
        <v>5.5277777777777777</v>
      </c>
      <c r="E708" s="11">
        <v>19.899999999999999</v>
      </c>
      <c r="F708" s="17">
        <f t="shared" si="194"/>
        <v>-0.41666666666666663</v>
      </c>
      <c r="G708" s="17">
        <f t="shared" si="195"/>
        <v>-1.5</v>
      </c>
      <c r="H708" s="17">
        <f t="shared" si="199"/>
        <v>-766.66666666666663</v>
      </c>
      <c r="I708" s="27">
        <f t="shared" si="200"/>
        <v>11.777821717785493</v>
      </c>
      <c r="J708" s="17">
        <f t="shared" si="201"/>
        <v>270.75599999999997</v>
      </c>
      <c r="K708" s="17">
        <f t="shared" ref="K708:K771" si="204">H708+I708+J708</f>
        <v>-484.13284494888114</v>
      </c>
      <c r="L708" s="17">
        <f t="shared" ref="L708:L771" si="205">K708*D708</f>
        <v>-2676.1787818007597</v>
      </c>
      <c r="M708" s="18">
        <f t="shared" si="196"/>
        <v>-1886706.0411695356</v>
      </c>
      <c r="N708" s="18">
        <f t="shared" ref="N708:N771" si="206">B709-B708</f>
        <v>1</v>
      </c>
      <c r="O708" s="18">
        <f t="shared" si="197"/>
        <v>151643.94088835656</v>
      </c>
      <c r="P708" s="18">
        <f t="shared" si="198"/>
        <v>368062.2924849721</v>
      </c>
      <c r="Q708" s="18">
        <f t="shared" ref="Q708:Q771" si="207">P708-O708</f>
        <v>216418.35159661554</v>
      </c>
      <c r="R708" s="18">
        <f t="shared" ref="R708:R771" si="208">1/2*$AC$2*D708^2</f>
        <v>28111.820987654319</v>
      </c>
      <c r="S708" s="18">
        <f t="shared" ref="S708:S771" si="209">O709-O708</f>
        <v>946.38128140720073</v>
      </c>
      <c r="T708" s="18">
        <f t="shared" ref="T708:T771" si="210">S708/N708</f>
        <v>946.38128140720073</v>
      </c>
      <c r="U708" s="18">
        <v>-766.66666666666663</v>
      </c>
      <c r="V708" s="18"/>
      <c r="W708" s="18"/>
      <c r="X708" s="18">
        <f>76</f>
        <v>76</v>
      </c>
      <c r="Y708" s="18">
        <f t="shared" ref="Y708:Y771" si="211">O708*0.76</f>
        <v>115249.39507515098</v>
      </c>
      <c r="Z708" s="17"/>
      <c r="AA708" s="17"/>
      <c r="AB708" s="17"/>
      <c r="AC708" s="17"/>
      <c r="AD708" s="17"/>
      <c r="AE708" s="17"/>
      <c r="AF708" s="25"/>
      <c r="AT708">
        <f t="shared" si="202"/>
        <v>1</v>
      </c>
    </row>
    <row r="709" spans="1:46" x14ac:dyDescent="0.25">
      <c r="A709" s="4" t="s">
        <v>52</v>
      </c>
      <c r="B709" s="4">
        <v>706</v>
      </c>
      <c r="C709" s="4">
        <v>117</v>
      </c>
      <c r="D709" s="28">
        <f t="shared" si="203"/>
        <v>4.9722222222222214</v>
      </c>
      <c r="E709" s="11">
        <v>17.899999999999999</v>
      </c>
      <c r="F709" s="17">
        <f t="shared" ref="F709:F772" si="212">($E710-$E708)/2/3.6</f>
        <v>-0.66666666666666652</v>
      </c>
      <c r="G709" s="17">
        <f t="shared" ref="G709:G772" si="213">($E710-$E708)/2</f>
        <v>-2.3999999999999995</v>
      </c>
      <c r="H709" s="17">
        <f t="shared" si="199"/>
        <v>-1226.6666666666663</v>
      </c>
      <c r="I709" s="27">
        <f t="shared" si="200"/>
        <v>9.5293852594521571</v>
      </c>
      <c r="J709" s="17">
        <f t="shared" si="201"/>
        <v>270.75599999999997</v>
      </c>
      <c r="K709" s="17">
        <f t="shared" si="204"/>
        <v>-946.38128140721426</v>
      </c>
      <c r="L709" s="17">
        <f t="shared" si="205"/>
        <v>-4705.6180381080922</v>
      </c>
      <c r="M709" s="18">
        <f t="shared" ref="M709:M772" si="214">L709*B709</f>
        <v>-3322166.3349043131</v>
      </c>
      <c r="N709" s="18">
        <f t="shared" si="206"/>
        <v>1</v>
      </c>
      <c r="O709" s="18">
        <f t="shared" ref="O709:O772" si="215">O708+IF(K709&lt;0,ABS(K709)*N709,0)</f>
        <v>152590.32216976376</v>
      </c>
      <c r="P709" s="18">
        <f t="shared" ref="P709:P772" si="216">P708+IF(K708&gt;0,K708*N708,0)</f>
        <v>368062.2924849721</v>
      </c>
      <c r="Q709" s="18">
        <f t="shared" si="207"/>
        <v>215471.97031520834</v>
      </c>
      <c r="R709" s="18">
        <f t="shared" si="208"/>
        <v>22745.154320987647</v>
      </c>
      <c r="S709" s="18">
        <f t="shared" si="209"/>
        <v>1025.7960370785149</v>
      </c>
      <c r="T709" s="18">
        <f t="shared" si="210"/>
        <v>1025.7960370785149</v>
      </c>
      <c r="U709" s="18">
        <v>-1226.6666666666663</v>
      </c>
      <c r="V709" s="18"/>
      <c r="W709" s="18"/>
      <c r="X709" s="18">
        <f>76</f>
        <v>76</v>
      </c>
      <c r="Y709" s="18">
        <f t="shared" si="211"/>
        <v>115968.64484902046</v>
      </c>
      <c r="Z709" s="17"/>
      <c r="AA709" s="17"/>
      <c r="AB709" s="17"/>
      <c r="AC709" s="17"/>
      <c r="AD709" s="17"/>
      <c r="AE709" s="17"/>
      <c r="AF709" s="25"/>
      <c r="AT709">
        <f t="shared" si="202"/>
        <v>1</v>
      </c>
    </row>
    <row r="710" spans="1:46" x14ac:dyDescent="0.25">
      <c r="A710" s="4" t="s">
        <v>52</v>
      </c>
      <c r="B710" s="4">
        <v>707</v>
      </c>
      <c r="C710" s="4">
        <v>118</v>
      </c>
      <c r="D710" s="28">
        <f t="shared" si="203"/>
        <v>4.1944444444444446</v>
      </c>
      <c r="E710" s="11">
        <v>15.1</v>
      </c>
      <c r="F710" s="17">
        <f t="shared" si="212"/>
        <v>-0.70833333333333304</v>
      </c>
      <c r="G710" s="17">
        <f t="shared" si="213"/>
        <v>-2.5499999999999989</v>
      </c>
      <c r="H710" s="17">
        <f t="shared" si="199"/>
        <v>-1303.3333333333328</v>
      </c>
      <c r="I710" s="27">
        <f t="shared" si="200"/>
        <v>6.7812962548225322</v>
      </c>
      <c r="J710" s="17">
        <f t="shared" si="201"/>
        <v>270.75599999999997</v>
      </c>
      <c r="K710" s="17">
        <f t="shared" si="204"/>
        <v>-1025.7960370785104</v>
      </c>
      <c r="L710" s="17">
        <f t="shared" si="205"/>
        <v>-4302.644488857085</v>
      </c>
      <c r="M710" s="18">
        <f t="shared" si="214"/>
        <v>-3041969.653621959</v>
      </c>
      <c r="N710" s="18">
        <f t="shared" si="206"/>
        <v>1</v>
      </c>
      <c r="O710" s="18">
        <f t="shared" si="215"/>
        <v>153616.11820684228</v>
      </c>
      <c r="P710" s="18">
        <f t="shared" si="216"/>
        <v>368062.2924849721</v>
      </c>
      <c r="Q710" s="18">
        <f t="shared" si="207"/>
        <v>214446.17427812982</v>
      </c>
      <c r="R710" s="18">
        <f t="shared" si="208"/>
        <v>16185.895061728397</v>
      </c>
      <c r="S710" s="18">
        <f t="shared" si="209"/>
        <v>516.59342024690704</v>
      </c>
      <c r="T710" s="18">
        <f t="shared" si="210"/>
        <v>516.59342024690704</v>
      </c>
      <c r="U710" s="18">
        <v>-1303.3333333333328</v>
      </c>
      <c r="V710" s="18"/>
      <c r="W710" s="18"/>
      <c r="X710" s="18">
        <f>76</f>
        <v>76</v>
      </c>
      <c r="Y710" s="18">
        <f t="shared" si="211"/>
        <v>116748.24983720013</v>
      </c>
      <c r="Z710" s="17"/>
      <c r="AA710" s="17"/>
      <c r="AB710" s="17"/>
      <c r="AC710" s="17"/>
      <c r="AD710" s="17"/>
      <c r="AE710" s="17"/>
      <c r="AF710" s="25"/>
      <c r="AT710">
        <f t="shared" si="202"/>
        <v>1</v>
      </c>
    </row>
    <row r="711" spans="1:46" x14ac:dyDescent="0.25">
      <c r="A711" s="4" t="s">
        <v>52</v>
      </c>
      <c r="B711" s="4">
        <v>708</v>
      </c>
      <c r="C711" s="4">
        <v>119</v>
      </c>
      <c r="D711" s="28">
        <f t="shared" si="203"/>
        <v>3.5555555555555558</v>
      </c>
      <c r="E711" s="11">
        <v>12.8</v>
      </c>
      <c r="F711" s="17">
        <f t="shared" si="212"/>
        <v>-0.43055555555555547</v>
      </c>
      <c r="G711" s="17">
        <f t="shared" si="213"/>
        <v>-1.5499999999999998</v>
      </c>
      <c r="H711" s="17">
        <f t="shared" si="199"/>
        <v>-792.22222222222206</v>
      </c>
      <c r="I711" s="27">
        <f t="shared" si="200"/>
        <v>4.8728019753086427</v>
      </c>
      <c r="J711" s="17">
        <f t="shared" si="201"/>
        <v>270.75599999999997</v>
      </c>
      <c r="K711" s="17">
        <f t="shared" si="204"/>
        <v>-516.59342024691341</v>
      </c>
      <c r="L711" s="17">
        <f t="shared" si="205"/>
        <v>-1836.7766053223588</v>
      </c>
      <c r="M711" s="18">
        <f t="shared" si="214"/>
        <v>-1300437.8365682301</v>
      </c>
      <c r="N711" s="18">
        <f t="shared" si="206"/>
        <v>1</v>
      </c>
      <c r="O711" s="18">
        <f t="shared" si="215"/>
        <v>154132.71162708919</v>
      </c>
      <c r="P711" s="18">
        <f t="shared" si="216"/>
        <v>368062.2924849721</v>
      </c>
      <c r="Q711" s="18">
        <f t="shared" si="207"/>
        <v>213929.58085788292</v>
      </c>
      <c r="R711" s="18">
        <f t="shared" si="208"/>
        <v>11630.617283950618</v>
      </c>
      <c r="S711" s="18">
        <f t="shared" si="209"/>
        <v>0</v>
      </c>
      <c r="T711" s="18">
        <f t="shared" si="210"/>
        <v>0</v>
      </c>
      <c r="U711" s="18">
        <v>-792.22222222222206</v>
      </c>
      <c r="V711" s="18"/>
      <c r="W711" s="18"/>
      <c r="X711" s="18">
        <f>76</f>
        <v>76</v>
      </c>
      <c r="Y711" s="18">
        <f t="shared" si="211"/>
        <v>117140.86083658779</v>
      </c>
      <c r="Z711" s="17"/>
      <c r="AA711" s="17"/>
      <c r="AB711" s="17"/>
      <c r="AC711" s="17"/>
      <c r="AD711" s="17"/>
      <c r="AE711" s="17"/>
      <c r="AF711" s="25"/>
      <c r="AT711">
        <f t="shared" si="202"/>
        <v>1</v>
      </c>
    </row>
    <row r="712" spans="1:46" x14ac:dyDescent="0.25">
      <c r="A712" s="4" t="s">
        <v>52</v>
      </c>
      <c r="B712" s="4">
        <v>709</v>
      </c>
      <c r="C712" s="4">
        <v>120</v>
      </c>
      <c r="D712" s="28">
        <f t="shared" si="203"/>
        <v>3.333333333333333</v>
      </c>
      <c r="E712" s="11">
        <v>12</v>
      </c>
      <c r="F712" s="17">
        <f t="shared" si="212"/>
        <v>5.5555555555555358E-2</v>
      </c>
      <c r="G712" s="17">
        <f t="shared" si="213"/>
        <v>0.19999999999999929</v>
      </c>
      <c r="H712" s="17">
        <f t="shared" si="199"/>
        <v>102.22222222222186</v>
      </c>
      <c r="I712" s="27">
        <f t="shared" si="200"/>
        <v>4.2827361111111104</v>
      </c>
      <c r="J712" s="17">
        <f t="shared" si="201"/>
        <v>270.75599999999997</v>
      </c>
      <c r="K712" s="17">
        <f t="shared" si="204"/>
        <v>377.26095833333295</v>
      </c>
      <c r="L712" s="17">
        <f t="shared" si="205"/>
        <v>1257.5365277777764</v>
      </c>
      <c r="M712" s="18">
        <f t="shared" si="214"/>
        <v>891593.39819444343</v>
      </c>
      <c r="N712" s="18">
        <f t="shared" si="206"/>
        <v>1</v>
      </c>
      <c r="O712" s="18">
        <f t="shared" si="215"/>
        <v>154132.71162708919</v>
      </c>
      <c r="P712" s="18">
        <f t="shared" si="216"/>
        <v>368062.2924849721</v>
      </c>
      <c r="Q712" s="18">
        <f t="shared" si="207"/>
        <v>213929.58085788292</v>
      </c>
      <c r="R712" s="18">
        <f t="shared" si="208"/>
        <v>10222.222222222221</v>
      </c>
      <c r="S712" s="18">
        <f t="shared" si="209"/>
        <v>0</v>
      </c>
      <c r="T712" s="18">
        <f t="shared" si="210"/>
        <v>0</v>
      </c>
      <c r="U712" s="18">
        <v>102.22222222222186</v>
      </c>
      <c r="V712" s="18"/>
      <c r="W712" s="18"/>
      <c r="X712" s="18">
        <f>76</f>
        <v>76</v>
      </c>
      <c r="Y712" s="18">
        <f t="shared" si="211"/>
        <v>117140.86083658779</v>
      </c>
      <c r="Z712" s="17"/>
      <c r="AA712" s="17"/>
      <c r="AB712" s="17"/>
      <c r="AC712" s="17"/>
      <c r="AD712" s="17"/>
      <c r="AE712" s="17"/>
      <c r="AF712" s="25"/>
      <c r="AT712">
        <f t="shared" si="202"/>
        <v>1</v>
      </c>
    </row>
    <row r="713" spans="1:46" x14ac:dyDescent="0.25">
      <c r="A713" s="4" t="s">
        <v>52</v>
      </c>
      <c r="B713" s="4">
        <v>710</v>
      </c>
      <c r="C713" s="4">
        <v>121</v>
      </c>
      <c r="D713" s="28">
        <f t="shared" si="203"/>
        <v>3.6666666666666665</v>
      </c>
      <c r="E713" s="11">
        <v>13.2</v>
      </c>
      <c r="F713" s="17">
        <f t="shared" si="212"/>
        <v>0.70833333333333348</v>
      </c>
      <c r="G713" s="17">
        <f t="shared" si="213"/>
        <v>2.5500000000000007</v>
      </c>
      <c r="H713" s="17">
        <f t="shared" si="199"/>
        <v>1303.3333333333337</v>
      </c>
      <c r="I713" s="27">
        <f t="shared" si="200"/>
        <v>5.1821106944444439</v>
      </c>
      <c r="J713" s="17">
        <f t="shared" si="201"/>
        <v>270.75599999999997</v>
      </c>
      <c r="K713" s="17">
        <f t="shared" si="204"/>
        <v>1579.2714440277782</v>
      </c>
      <c r="L713" s="17">
        <f t="shared" si="205"/>
        <v>5790.6619614351866</v>
      </c>
      <c r="M713" s="18">
        <f t="shared" si="214"/>
        <v>4111369.9926189827</v>
      </c>
      <c r="N713" s="18">
        <f t="shared" si="206"/>
        <v>1</v>
      </c>
      <c r="O713" s="18">
        <f t="shared" si="215"/>
        <v>154132.71162708919</v>
      </c>
      <c r="P713" s="18">
        <f t="shared" si="216"/>
        <v>368439.55344330543</v>
      </c>
      <c r="Q713" s="18">
        <f t="shared" si="207"/>
        <v>214306.84181621624</v>
      </c>
      <c r="R713" s="18">
        <f t="shared" si="208"/>
        <v>12368.888888888887</v>
      </c>
      <c r="S713" s="18">
        <f t="shared" si="209"/>
        <v>0</v>
      </c>
      <c r="T713" s="18">
        <f t="shared" si="210"/>
        <v>0</v>
      </c>
      <c r="U713" s="18">
        <v>1303.3333333333337</v>
      </c>
      <c r="V713" s="18"/>
      <c r="W713" s="18"/>
      <c r="X713" s="18">
        <f>76</f>
        <v>76</v>
      </c>
      <c r="Y713" s="18">
        <f t="shared" si="211"/>
        <v>117140.86083658779</v>
      </c>
      <c r="Z713" s="17"/>
      <c r="AA713" s="17"/>
      <c r="AB713" s="17"/>
      <c r="AC713" s="17"/>
      <c r="AD713" s="17"/>
      <c r="AE713" s="17"/>
      <c r="AF713" s="25"/>
      <c r="AT713">
        <f t="shared" si="202"/>
        <v>1</v>
      </c>
    </row>
    <row r="714" spans="1:46" x14ac:dyDescent="0.25">
      <c r="A714" s="4" t="s">
        <v>52</v>
      </c>
      <c r="B714" s="4">
        <v>711</v>
      </c>
      <c r="C714" s="4">
        <v>122</v>
      </c>
      <c r="D714" s="28">
        <f t="shared" si="203"/>
        <v>4.75</v>
      </c>
      <c r="E714" s="11">
        <v>17.100000000000001</v>
      </c>
      <c r="F714" s="17">
        <f t="shared" si="212"/>
        <v>1.0972222222222225</v>
      </c>
      <c r="G714" s="17">
        <f t="shared" si="213"/>
        <v>3.9500000000000011</v>
      </c>
      <c r="H714" s="17">
        <f t="shared" si="199"/>
        <v>2018.8888888888894</v>
      </c>
      <c r="I714" s="27">
        <f t="shared" si="200"/>
        <v>8.696631015625</v>
      </c>
      <c r="J714" s="17">
        <f t="shared" si="201"/>
        <v>270.75599999999997</v>
      </c>
      <c r="K714" s="17">
        <f t="shared" si="204"/>
        <v>2298.3415199045144</v>
      </c>
      <c r="L714" s="17">
        <f t="shared" si="205"/>
        <v>10917.122219546443</v>
      </c>
      <c r="M714" s="18">
        <f t="shared" si="214"/>
        <v>7762073.8980975216</v>
      </c>
      <c r="N714" s="18">
        <f t="shared" si="206"/>
        <v>1</v>
      </c>
      <c r="O714" s="18">
        <f t="shared" si="215"/>
        <v>154132.71162708919</v>
      </c>
      <c r="P714" s="18">
        <f t="shared" si="216"/>
        <v>370018.8248873332</v>
      </c>
      <c r="Q714" s="18">
        <f t="shared" si="207"/>
        <v>215886.11326024402</v>
      </c>
      <c r="R714" s="18">
        <f t="shared" si="208"/>
        <v>20757.5</v>
      </c>
      <c r="S714" s="18">
        <f t="shared" si="209"/>
        <v>0</v>
      </c>
      <c r="T714" s="18">
        <f t="shared" si="210"/>
        <v>0</v>
      </c>
      <c r="U714" s="18">
        <v>2018.8888888888894</v>
      </c>
      <c r="V714" s="18"/>
      <c r="W714" s="18"/>
      <c r="X714" s="18">
        <f>76</f>
        <v>76</v>
      </c>
      <c r="Y714" s="18">
        <f t="shared" si="211"/>
        <v>117140.86083658779</v>
      </c>
      <c r="Z714" s="17"/>
      <c r="AA714" s="17"/>
      <c r="AB714" s="17"/>
      <c r="AC714" s="17"/>
      <c r="AD714" s="17"/>
      <c r="AE714" s="17"/>
      <c r="AF714" s="25"/>
      <c r="AT714">
        <f t="shared" si="202"/>
        <v>1</v>
      </c>
    </row>
    <row r="715" spans="1:46" x14ac:dyDescent="0.25">
      <c r="A715" s="4" t="s">
        <v>52</v>
      </c>
      <c r="B715" s="4">
        <v>712</v>
      </c>
      <c r="C715" s="4">
        <v>123</v>
      </c>
      <c r="D715" s="28">
        <f t="shared" si="203"/>
        <v>5.8611111111111116</v>
      </c>
      <c r="E715" s="11">
        <v>21.1</v>
      </c>
      <c r="F715" s="17">
        <f t="shared" si="212"/>
        <v>0.65277777777777768</v>
      </c>
      <c r="G715" s="17">
        <f t="shared" si="213"/>
        <v>2.3499999999999996</v>
      </c>
      <c r="H715" s="17">
        <f t="shared" si="199"/>
        <v>1201.1111111111109</v>
      </c>
      <c r="I715" s="27">
        <f t="shared" si="200"/>
        <v>13.241089889081792</v>
      </c>
      <c r="J715" s="17">
        <f t="shared" si="201"/>
        <v>270.75599999999997</v>
      </c>
      <c r="K715" s="17">
        <f t="shared" si="204"/>
        <v>1485.1082010001928</v>
      </c>
      <c r="L715" s="17">
        <f t="shared" si="205"/>
        <v>8704.384178084465</v>
      </c>
      <c r="M715" s="18">
        <f t="shared" si="214"/>
        <v>6197521.5347961392</v>
      </c>
      <c r="N715" s="18">
        <f t="shared" si="206"/>
        <v>1</v>
      </c>
      <c r="O715" s="18">
        <f t="shared" si="215"/>
        <v>154132.71162708919</v>
      </c>
      <c r="P715" s="18">
        <f t="shared" si="216"/>
        <v>372317.1664072377</v>
      </c>
      <c r="Q715" s="18">
        <f t="shared" si="207"/>
        <v>218184.45478014852</v>
      </c>
      <c r="R715" s="18">
        <f t="shared" si="208"/>
        <v>31604.413580246917</v>
      </c>
      <c r="S715" s="18">
        <f t="shared" si="209"/>
        <v>0</v>
      </c>
      <c r="T715" s="18">
        <f t="shared" si="210"/>
        <v>0</v>
      </c>
      <c r="U715" s="18">
        <v>1201.1111111111109</v>
      </c>
      <c r="V715" s="18"/>
      <c r="W715" s="18"/>
      <c r="X715" s="18">
        <f>76</f>
        <v>76</v>
      </c>
      <c r="Y715" s="18">
        <f t="shared" si="211"/>
        <v>117140.86083658779</v>
      </c>
      <c r="Z715" s="17"/>
      <c r="AA715" s="17"/>
      <c r="AB715" s="17"/>
      <c r="AC715" s="17"/>
      <c r="AD715" s="17"/>
      <c r="AE715" s="17"/>
      <c r="AF715" s="25"/>
      <c r="AT715">
        <f t="shared" si="202"/>
        <v>1</v>
      </c>
    </row>
    <row r="716" spans="1:46" x14ac:dyDescent="0.25">
      <c r="A716" s="4" t="s">
        <v>52</v>
      </c>
      <c r="B716" s="4">
        <v>713</v>
      </c>
      <c r="C716" s="4">
        <v>124</v>
      </c>
      <c r="D716" s="28">
        <f t="shared" si="203"/>
        <v>6.0555555555555554</v>
      </c>
      <c r="E716" s="11">
        <v>21.8</v>
      </c>
      <c r="F716" s="17">
        <f t="shared" si="212"/>
        <v>1.3888888888888593E-2</v>
      </c>
      <c r="G716" s="17">
        <f t="shared" si="213"/>
        <v>4.9999999999998934E-2</v>
      </c>
      <c r="H716" s="17">
        <f t="shared" si="199"/>
        <v>25.55555555555501</v>
      </c>
      <c r="I716" s="27">
        <f t="shared" si="200"/>
        <v>14.134218815586419</v>
      </c>
      <c r="J716" s="17">
        <f t="shared" si="201"/>
        <v>270.75599999999997</v>
      </c>
      <c r="K716" s="17">
        <f t="shared" si="204"/>
        <v>310.4457743711414</v>
      </c>
      <c r="L716" s="17">
        <f t="shared" si="205"/>
        <v>1879.9216336919117</v>
      </c>
      <c r="M716" s="18">
        <f t="shared" si="214"/>
        <v>1340384.124822333</v>
      </c>
      <c r="N716" s="18">
        <f t="shared" si="206"/>
        <v>1</v>
      </c>
      <c r="O716" s="18">
        <f t="shared" si="215"/>
        <v>154132.71162708919</v>
      </c>
      <c r="P716" s="18">
        <f t="shared" si="216"/>
        <v>373802.2746082379</v>
      </c>
      <c r="Q716" s="18">
        <f t="shared" si="207"/>
        <v>219669.56298114872</v>
      </c>
      <c r="R716" s="18">
        <f t="shared" si="208"/>
        <v>33736.172839506173</v>
      </c>
      <c r="S716" s="18">
        <f t="shared" si="209"/>
        <v>559.2104380709934</v>
      </c>
      <c r="T716" s="18">
        <f t="shared" si="210"/>
        <v>559.2104380709934</v>
      </c>
      <c r="U716" s="18">
        <v>25.55555555555501</v>
      </c>
      <c r="V716" s="18"/>
      <c r="W716" s="18"/>
      <c r="X716" s="18">
        <f>76</f>
        <v>76</v>
      </c>
      <c r="Y716" s="18">
        <f t="shared" si="211"/>
        <v>117140.86083658779</v>
      </c>
      <c r="Z716" s="17"/>
      <c r="AA716" s="17"/>
      <c r="AB716" s="17"/>
      <c r="AC716" s="17"/>
      <c r="AD716" s="17"/>
      <c r="AE716" s="17"/>
      <c r="AF716" s="25"/>
      <c r="AT716">
        <f t="shared" si="202"/>
        <v>1</v>
      </c>
    </row>
    <row r="717" spans="1:46" x14ac:dyDescent="0.25">
      <c r="A717" s="4" t="s">
        <v>52</v>
      </c>
      <c r="B717" s="4">
        <v>714</v>
      </c>
      <c r="C717" s="4">
        <v>125</v>
      </c>
      <c r="D717" s="28">
        <f t="shared" si="203"/>
        <v>5.8888888888888884</v>
      </c>
      <c r="E717" s="11">
        <v>21.2</v>
      </c>
      <c r="F717" s="17">
        <f t="shared" si="212"/>
        <v>-0.45833333333333343</v>
      </c>
      <c r="G717" s="17">
        <f t="shared" si="213"/>
        <v>-1.6500000000000004</v>
      </c>
      <c r="H717" s="17">
        <f t="shared" si="199"/>
        <v>-843.33333333333348</v>
      </c>
      <c r="I717" s="27">
        <f t="shared" si="200"/>
        <v>13.366895262345675</v>
      </c>
      <c r="J717" s="17">
        <f t="shared" si="201"/>
        <v>270.75599999999997</v>
      </c>
      <c r="K717" s="17">
        <f t="shared" si="204"/>
        <v>-559.21043807098783</v>
      </c>
      <c r="L717" s="17">
        <f t="shared" si="205"/>
        <v>-3293.128135306928</v>
      </c>
      <c r="M717" s="18">
        <f t="shared" si="214"/>
        <v>-2351293.4886091468</v>
      </c>
      <c r="N717" s="18">
        <f t="shared" si="206"/>
        <v>1</v>
      </c>
      <c r="O717" s="18">
        <f t="shared" si="215"/>
        <v>154691.92206516018</v>
      </c>
      <c r="P717" s="18">
        <f t="shared" si="216"/>
        <v>374112.72038260906</v>
      </c>
      <c r="Q717" s="18">
        <f t="shared" si="207"/>
        <v>219420.79831744888</v>
      </c>
      <c r="R717" s="18">
        <f t="shared" si="208"/>
        <v>31904.691358024684</v>
      </c>
      <c r="S717" s="18">
        <f t="shared" si="209"/>
        <v>1584.6206219859305</v>
      </c>
      <c r="T717" s="18">
        <f t="shared" si="210"/>
        <v>1584.6206219859305</v>
      </c>
      <c r="U717" s="18">
        <v>-843.33333333333348</v>
      </c>
      <c r="V717" s="18"/>
      <c r="W717" s="18"/>
      <c r="X717" s="18">
        <f>76</f>
        <v>76</v>
      </c>
      <c r="Y717" s="18">
        <f t="shared" si="211"/>
        <v>117565.86076952174</v>
      </c>
      <c r="Z717" s="17"/>
      <c r="AA717" s="17"/>
      <c r="AB717" s="17"/>
      <c r="AC717" s="17"/>
      <c r="AD717" s="17"/>
      <c r="AE717" s="17"/>
      <c r="AF717" s="25"/>
      <c r="AT717">
        <f t="shared" si="202"/>
        <v>1</v>
      </c>
    </row>
    <row r="718" spans="1:46" x14ac:dyDescent="0.25">
      <c r="A718" s="4" t="s">
        <v>52</v>
      </c>
      <c r="B718" s="4">
        <v>715</v>
      </c>
      <c r="C718" s="4">
        <v>126</v>
      </c>
      <c r="D718" s="28">
        <f t="shared" si="203"/>
        <v>5.1388888888888884</v>
      </c>
      <c r="E718" s="11">
        <v>18.5</v>
      </c>
      <c r="F718" s="17">
        <f t="shared" si="212"/>
        <v>-1.0138888888888886</v>
      </c>
      <c r="G718" s="17">
        <f t="shared" si="213"/>
        <v>-3.6499999999999995</v>
      </c>
      <c r="H718" s="17">
        <f t="shared" si="199"/>
        <v>-1865.555555555555</v>
      </c>
      <c r="I718" s="27">
        <f t="shared" si="200"/>
        <v>10.178933569637342</v>
      </c>
      <c r="J718" s="17">
        <f t="shared" si="201"/>
        <v>270.75599999999997</v>
      </c>
      <c r="K718" s="17">
        <f t="shared" si="204"/>
        <v>-1584.6206219859178</v>
      </c>
      <c r="L718" s="17">
        <f t="shared" si="205"/>
        <v>-8143.1893074276322</v>
      </c>
      <c r="M718" s="18">
        <f t="shared" si="214"/>
        <v>-5822380.3548107566</v>
      </c>
      <c r="N718" s="18">
        <f t="shared" si="206"/>
        <v>1</v>
      </c>
      <c r="O718" s="18">
        <f t="shared" si="215"/>
        <v>156276.54268714611</v>
      </c>
      <c r="P718" s="18">
        <f t="shared" si="216"/>
        <v>374112.72038260906</v>
      </c>
      <c r="Q718" s="18">
        <f t="shared" si="207"/>
        <v>217836.17769546295</v>
      </c>
      <c r="R718" s="18">
        <f t="shared" si="208"/>
        <v>24295.524691358019</v>
      </c>
      <c r="S718" s="18">
        <f t="shared" si="209"/>
        <v>1384.6088094164734</v>
      </c>
      <c r="T718" s="18">
        <f t="shared" si="210"/>
        <v>1384.6088094164734</v>
      </c>
      <c r="U718" s="18">
        <v>-1865.555555555555</v>
      </c>
      <c r="V718" s="18"/>
      <c r="W718" s="18"/>
      <c r="X718" s="18">
        <f>76</f>
        <v>76</v>
      </c>
      <c r="Y718" s="18">
        <f t="shared" si="211"/>
        <v>118770.17244223105</v>
      </c>
      <c r="Z718" s="17"/>
      <c r="AA718" s="17"/>
      <c r="AB718" s="17"/>
      <c r="AC718" s="17"/>
      <c r="AD718" s="17"/>
      <c r="AE718" s="17"/>
      <c r="AF718" s="25"/>
      <c r="AT718">
        <f t="shared" si="202"/>
        <v>1</v>
      </c>
    </row>
    <row r="719" spans="1:46" x14ac:dyDescent="0.25">
      <c r="A719" s="4" t="s">
        <v>52</v>
      </c>
      <c r="B719" s="4">
        <v>716</v>
      </c>
      <c r="C719" s="4">
        <v>127</v>
      </c>
      <c r="D719" s="28">
        <f t="shared" si="203"/>
        <v>3.8611111111111112</v>
      </c>
      <c r="E719" s="11">
        <v>13.9</v>
      </c>
      <c r="F719" s="17">
        <f t="shared" si="212"/>
        <v>-0.90277777777777779</v>
      </c>
      <c r="G719" s="17">
        <f t="shared" si="213"/>
        <v>-3.25</v>
      </c>
      <c r="H719" s="17">
        <f t="shared" si="199"/>
        <v>-1661.1111111111111</v>
      </c>
      <c r="I719" s="27">
        <f t="shared" si="200"/>
        <v>5.7463016946373457</v>
      </c>
      <c r="J719" s="17">
        <f t="shared" si="201"/>
        <v>270.75599999999997</v>
      </c>
      <c r="K719" s="17">
        <f t="shared" si="204"/>
        <v>-1384.6088094164738</v>
      </c>
      <c r="L719" s="17">
        <f t="shared" si="205"/>
        <v>-5346.1284585802741</v>
      </c>
      <c r="M719" s="18">
        <f t="shared" si="214"/>
        <v>-3827827.9763434762</v>
      </c>
      <c r="N719" s="18">
        <f t="shared" si="206"/>
        <v>1</v>
      </c>
      <c r="O719" s="18">
        <f t="shared" si="215"/>
        <v>157661.15149656258</v>
      </c>
      <c r="P719" s="18">
        <f t="shared" si="216"/>
        <v>374112.72038260906</v>
      </c>
      <c r="Q719" s="18">
        <f t="shared" si="207"/>
        <v>216451.56888604647</v>
      </c>
      <c r="R719" s="18">
        <f t="shared" si="208"/>
        <v>13715.524691358025</v>
      </c>
      <c r="S719" s="18">
        <f t="shared" si="209"/>
        <v>210.5168194444559</v>
      </c>
      <c r="T719" s="18">
        <f t="shared" si="210"/>
        <v>210.5168194444559</v>
      </c>
      <c r="U719" s="18">
        <v>-1661.1111111111111</v>
      </c>
      <c r="V719" s="18"/>
      <c r="W719" s="18"/>
      <c r="X719" s="18">
        <f>76</f>
        <v>76</v>
      </c>
      <c r="Y719" s="18">
        <f t="shared" si="211"/>
        <v>119822.47513738756</v>
      </c>
      <c r="Z719" s="17"/>
      <c r="AA719" s="17"/>
      <c r="AB719" s="17"/>
      <c r="AC719" s="17"/>
      <c r="AD719" s="17"/>
      <c r="AE719" s="17"/>
      <c r="AF719" s="25"/>
      <c r="AT719">
        <f t="shared" si="202"/>
        <v>1</v>
      </c>
    </row>
    <row r="720" spans="1:46" x14ac:dyDescent="0.25">
      <c r="A720" s="4" t="s">
        <v>52</v>
      </c>
      <c r="B720" s="4">
        <v>717</v>
      </c>
      <c r="C720" s="4">
        <v>128</v>
      </c>
      <c r="D720" s="28">
        <f t="shared" si="203"/>
        <v>3.333333333333333</v>
      </c>
      <c r="E720" s="11">
        <v>12</v>
      </c>
      <c r="F720" s="17">
        <f t="shared" si="212"/>
        <v>-0.26388888888888895</v>
      </c>
      <c r="G720" s="17">
        <f t="shared" si="213"/>
        <v>-0.95000000000000018</v>
      </c>
      <c r="H720" s="17">
        <f t="shared" si="199"/>
        <v>-485.55555555555566</v>
      </c>
      <c r="I720" s="27">
        <f t="shared" si="200"/>
        <v>4.2827361111111104</v>
      </c>
      <c r="J720" s="17">
        <f t="shared" si="201"/>
        <v>270.75599999999997</v>
      </c>
      <c r="K720" s="17">
        <f t="shared" si="204"/>
        <v>-210.51681944444459</v>
      </c>
      <c r="L720" s="17">
        <f t="shared" si="205"/>
        <v>-701.7227314814819</v>
      </c>
      <c r="M720" s="18">
        <f t="shared" si="214"/>
        <v>-503135.19847222255</v>
      </c>
      <c r="N720" s="18">
        <f t="shared" si="206"/>
        <v>1</v>
      </c>
      <c r="O720" s="18">
        <f t="shared" si="215"/>
        <v>157871.66831600704</v>
      </c>
      <c r="P720" s="18">
        <f t="shared" si="216"/>
        <v>374112.72038260906</v>
      </c>
      <c r="Q720" s="18">
        <f t="shared" si="207"/>
        <v>216241.05206660202</v>
      </c>
      <c r="R720" s="18">
        <f t="shared" si="208"/>
        <v>10222.222222222221</v>
      </c>
      <c r="S720" s="18">
        <f t="shared" si="209"/>
        <v>0</v>
      </c>
      <c r="T720" s="18">
        <f t="shared" si="210"/>
        <v>0</v>
      </c>
      <c r="U720" s="18">
        <v>-485.55555555555566</v>
      </c>
      <c r="V720" s="18"/>
      <c r="W720" s="18"/>
      <c r="X720" s="18">
        <f>76</f>
        <v>76</v>
      </c>
      <c r="Y720" s="18">
        <f t="shared" si="211"/>
        <v>119982.46792016535</v>
      </c>
      <c r="Z720" s="17"/>
      <c r="AA720" s="17"/>
      <c r="AB720" s="17"/>
      <c r="AC720" s="17"/>
      <c r="AD720" s="17"/>
      <c r="AE720" s="17"/>
      <c r="AF720" s="25"/>
      <c r="AT720">
        <f t="shared" si="202"/>
        <v>1</v>
      </c>
    </row>
    <row r="721" spans="1:46" x14ac:dyDescent="0.25">
      <c r="A721" s="4" t="s">
        <v>52</v>
      </c>
      <c r="B721" s="4">
        <v>718</v>
      </c>
      <c r="C721" s="4">
        <v>129</v>
      </c>
      <c r="D721" s="28">
        <f t="shared" si="203"/>
        <v>3.333333333333333</v>
      </c>
      <c r="E721" s="11">
        <v>12</v>
      </c>
      <c r="F721" s="17">
        <f t="shared" si="212"/>
        <v>0.1388888888888889</v>
      </c>
      <c r="G721" s="17">
        <f t="shared" si="213"/>
        <v>0.5</v>
      </c>
      <c r="H721" s="17">
        <f t="shared" si="199"/>
        <v>255.55555555555557</v>
      </c>
      <c r="I721" s="27">
        <f t="shared" si="200"/>
        <v>4.2827361111111104</v>
      </c>
      <c r="J721" s="17">
        <f t="shared" si="201"/>
        <v>270.75599999999997</v>
      </c>
      <c r="K721" s="17">
        <f t="shared" si="204"/>
        <v>530.59429166666666</v>
      </c>
      <c r="L721" s="17">
        <f t="shared" si="205"/>
        <v>1768.6476388888887</v>
      </c>
      <c r="M721" s="18">
        <f t="shared" si="214"/>
        <v>1269889.004722222</v>
      </c>
      <c r="N721" s="18">
        <f t="shared" si="206"/>
        <v>1</v>
      </c>
      <c r="O721" s="18">
        <f t="shared" si="215"/>
        <v>157871.66831600704</v>
      </c>
      <c r="P721" s="18">
        <f t="shared" si="216"/>
        <v>374112.72038260906</v>
      </c>
      <c r="Q721" s="18">
        <f t="shared" si="207"/>
        <v>216241.05206660202</v>
      </c>
      <c r="R721" s="18">
        <f t="shared" si="208"/>
        <v>10222.222222222221</v>
      </c>
      <c r="S721" s="18">
        <f t="shared" si="209"/>
        <v>0</v>
      </c>
      <c r="T721" s="18">
        <f t="shared" si="210"/>
        <v>0</v>
      </c>
      <c r="U721" s="18">
        <v>255.55555555555557</v>
      </c>
      <c r="V721" s="18"/>
      <c r="W721" s="18"/>
      <c r="X721" s="18">
        <f>76</f>
        <v>76</v>
      </c>
      <c r="Y721" s="18">
        <f t="shared" si="211"/>
        <v>119982.46792016535</v>
      </c>
      <c r="Z721" s="17"/>
      <c r="AA721" s="17"/>
      <c r="AB721" s="17"/>
      <c r="AC721" s="17"/>
      <c r="AD721" s="17"/>
      <c r="AE721" s="17"/>
      <c r="AF721" s="25"/>
      <c r="AT721">
        <f t="shared" si="202"/>
        <v>1</v>
      </c>
    </row>
    <row r="722" spans="1:46" x14ac:dyDescent="0.25">
      <c r="A722" s="4" t="s">
        <v>52</v>
      </c>
      <c r="B722" s="4">
        <v>719</v>
      </c>
      <c r="C722" s="4">
        <v>130</v>
      </c>
      <c r="D722" s="28">
        <f t="shared" si="203"/>
        <v>3.6111111111111112</v>
      </c>
      <c r="E722" s="11">
        <v>13</v>
      </c>
      <c r="F722" s="17">
        <f t="shared" si="212"/>
        <v>0.55555555555555558</v>
      </c>
      <c r="G722" s="17">
        <f t="shared" si="213"/>
        <v>2</v>
      </c>
      <c r="H722" s="17">
        <f t="shared" si="199"/>
        <v>1022.2222222222223</v>
      </c>
      <c r="I722" s="27">
        <f t="shared" si="200"/>
        <v>5.0262666859567897</v>
      </c>
      <c r="J722" s="17">
        <f t="shared" si="201"/>
        <v>270.75599999999997</v>
      </c>
      <c r="K722" s="17">
        <f t="shared" si="204"/>
        <v>1298.0044889081792</v>
      </c>
      <c r="L722" s="17">
        <f t="shared" si="205"/>
        <v>4687.2384321684249</v>
      </c>
      <c r="M722" s="18">
        <f t="shared" si="214"/>
        <v>3370124.4327290975</v>
      </c>
      <c r="N722" s="18">
        <f t="shared" si="206"/>
        <v>1</v>
      </c>
      <c r="O722" s="18">
        <f t="shared" si="215"/>
        <v>157871.66831600704</v>
      </c>
      <c r="P722" s="18">
        <f t="shared" si="216"/>
        <v>374643.31467427569</v>
      </c>
      <c r="Q722" s="18">
        <f t="shared" si="207"/>
        <v>216771.64635826866</v>
      </c>
      <c r="R722" s="18">
        <f t="shared" si="208"/>
        <v>11996.913580246914</v>
      </c>
      <c r="S722" s="18">
        <f t="shared" si="209"/>
        <v>0</v>
      </c>
      <c r="T722" s="18">
        <f t="shared" si="210"/>
        <v>0</v>
      </c>
      <c r="U722" s="18">
        <v>1022.2222222222223</v>
      </c>
      <c r="V722" s="18"/>
      <c r="W722" s="18"/>
      <c r="X722" s="18">
        <f>76</f>
        <v>76</v>
      </c>
      <c r="Y722" s="18">
        <f t="shared" si="211"/>
        <v>119982.46792016535</v>
      </c>
      <c r="Z722" s="17"/>
      <c r="AA722" s="17"/>
      <c r="AB722" s="17"/>
      <c r="AC722" s="17"/>
      <c r="AD722" s="17"/>
      <c r="AE722" s="17"/>
      <c r="AF722" s="25"/>
      <c r="AT722">
        <f t="shared" si="202"/>
        <v>1</v>
      </c>
    </row>
    <row r="723" spans="1:46" x14ac:dyDescent="0.25">
      <c r="A723" s="4" t="s">
        <v>52</v>
      </c>
      <c r="B723" s="4">
        <v>720</v>
      </c>
      <c r="C723" s="4">
        <v>131</v>
      </c>
      <c r="D723" s="28">
        <f t="shared" si="203"/>
        <v>4.4444444444444446</v>
      </c>
      <c r="E723" s="11">
        <v>16</v>
      </c>
      <c r="F723" s="17">
        <f t="shared" si="212"/>
        <v>0.76388888888888884</v>
      </c>
      <c r="G723" s="17">
        <f t="shared" si="213"/>
        <v>2.75</v>
      </c>
      <c r="H723" s="17">
        <f t="shared" si="199"/>
        <v>1405.5555555555554</v>
      </c>
      <c r="I723" s="27">
        <f t="shared" si="200"/>
        <v>7.613753086419754</v>
      </c>
      <c r="J723" s="17">
        <f t="shared" si="201"/>
        <v>270.75599999999997</v>
      </c>
      <c r="K723" s="17">
        <f t="shared" si="204"/>
        <v>1683.9253086419753</v>
      </c>
      <c r="L723" s="17">
        <f t="shared" si="205"/>
        <v>7484.1124828532238</v>
      </c>
      <c r="M723" s="18">
        <f t="shared" si="214"/>
        <v>5388560.9876543209</v>
      </c>
      <c r="N723" s="18">
        <f t="shared" si="206"/>
        <v>1</v>
      </c>
      <c r="O723" s="18">
        <f t="shared" si="215"/>
        <v>157871.66831600704</v>
      </c>
      <c r="P723" s="18">
        <f t="shared" si="216"/>
        <v>375941.31916318386</v>
      </c>
      <c r="Q723" s="18">
        <f t="shared" si="207"/>
        <v>218069.65084717682</v>
      </c>
      <c r="R723" s="18">
        <f t="shared" si="208"/>
        <v>18172.839506172841</v>
      </c>
      <c r="S723" s="18">
        <f t="shared" si="209"/>
        <v>0</v>
      </c>
      <c r="T723" s="18">
        <f t="shared" si="210"/>
        <v>0</v>
      </c>
      <c r="U723" s="18">
        <v>1405.5555555555554</v>
      </c>
      <c r="V723" s="18"/>
      <c r="W723" s="18"/>
      <c r="X723" s="18">
        <f>76</f>
        <v>76</v>
      </c>
      <c r="Y723" s="18">
        <f t="shared" si="211"/>
        <v>119982.46792016535</v>
      </c>
      <c r="Z723" s="17"/>
      <c r="AA723" s="17"/>
      <c r="AB723" s="17"/>
      <c r="AC723" s="17"/>
      <c r="AD723" s="17"/>
      <c r="AE723" s="17"/>
      <c r="AF723" s="25"/>
      <c r="AT723">
        <f t="shared" si="202"/>
        <v>1</v>
      </c>
    </row>
    <row r="724" spans="1:46" x14ac:dyDescent="0.25">
      <c r="A724" s="4" t="s">
        <v>52</v>
      </c>
      <c r="B724" s="4">
        <v>721</v>
      </c>
      <c r="C724" s="4">
        <v>132</v>
      </c>
      <c r="D724" s="28">
        <f t="shared" si="203"/>
        <v>5.1388888888888884</v>
      </c>
      <c r="E724" s="11">
        <v>18.5</v>
      </c>
      <c r="F724" s="17">
        <f t="shared" si="212"/>
        <v>0.63888888888888906</v>
      </c>
      <c r="G724" s="17">
        <f t="shared" si="213"/>
        <v>2.3000000000000007</v>
      </c>
      <c r="H724" s="17">
        <f t="shared" si="199"/>
        <v>1175.5555555555559</v>
      </c>
      <c r="I724" s="27">
        <f t="shared" si="200"/>
        <v>10.178933569637342</v>
      </c>
      <c r="J724" s="17">
        <f t="shared" si="201"/>
        <v>270.75599999999997</v>
      </c>
      <c r="K724" s="17">
        <f t="shared" si="204"/>
        <v>1456.4904891251931</v>
      </c>
      <c r="L724" s="17">
        <f t="shared" si="205"/>
        <v>7484.7427913377969</v>
      </c>
      <c r="M724" s="18">
        <f t="shared" si="214"/>
        <v>5396499.5525545515</v>
      </c>
      <c r="N724" s="18">
        <f t="shared" si="206"/>
        <v>1</v>
      </c>
      <c r="O724" s="18">
        <f t="shared" si="215"/>
        <v>157871.66831600704</v>
      </c>
      <c r="P724" s="18">
        <f t="shared" si="216"/>
        <v>377625.24447182583</v>
      </c>
      <c r="Q724" s="18">
        <f t="shared" si="207"/>
        <v>219753.5761558188</v>
      </c>
      <c r="R724" s="18">
        <f t="shared" si="208"/>
        <v>24295.524691358019</v>
      </c>
      <c r="S724" s="18">
        <f t="shared" si="209"/>
        <v>0</v>
      </c>
      <c r="T724" s="18">
        <f t="shared" si="210"/>
        <v>0</v>
      </c>
      <c r="U724" s="18">
        <v>1175.5555555555559</v>
      </c>
      <c r="V724" s="18"/>
      <c r="W724" s="18"/>
      <c r="X724" s="18">
        <f>76</f>
        <v>76</v>
      </c>
      <c r="Y724" s="18">
        <f t="shared" si="211"/>
        <v>119982.46792016535</v>
      </c>
      <c r="Z724" s="17"/>
      <c r="AA724" s="17"/>
      <c r="AB724" s="17"/>
      <c r="AC724" s="17"/>
      <c r="AD724" s="17"/>
      <c r="AE724" s="17"/>
      <c r="AF724" s="25"/>
      <c r="AT724">
        <f t="shared" si="202"/>
        <v>1</v>
      </c>
    </row>
    <row r="725" spans="1:46" x14ac:dyDescent="0.25">
      <c r="A725" s="4" t="s">
        <v>52</v>
      </c>
      <c r="B725" s="4">
        <v>722</v>
      </c>
      <c r="C725" s="4">
        <v>133</v>
      </c>
      <c r="D725" s="28">
        <f t="shared" si="203"/>
        <v>5.7222222222222223</v>
      </c>
      <c r="E725" s="11">
        <v>20.6</v>
      </c>
      <c r="F725" s="17">
        <f t="shared" si="212"/>
        <v>0.55555555555555558</v>
      </c>
      <c r="G725" s="17">
        <f t="shared" si="213"/>
        <v>2</v>
      </c>
      <c r="H725" s="17">
        <f t="shared" si="199"/>
        <v>1022.2222222222223</v>
      </c>
      <c r="I725" s="27">
        <f t="shared" si="200"/>
        <v>12.620985389660495</v>
      </c>
      <c r="J725" s="17">
        <f t="shared" si="201"/>
        <v>270.75599999999997</v>
      </c>
      <c r="K725" s="17">
        <f t="shared" si="204"/>
        <v>1305.5992076118828</v>
      </c>
      <c r="L725" s="17">
        <f t="shared" si="205"/>
        <v>7470.9287991124402</v>
      </c>
      <c r="M725" s="18">
        <f t="shared" si="214"/>
        <v>5394010.5929591814</v>
      </c>
      <c r="N725" s="18">
        <f t="shared" si="206"/>
        <v>1</v>
      </c>
      <c r="O725" s="18">
        <f t="shared" si="215"/>
        <v>157871.66831600704</v>
      </c>
      <c r="P725" s="18">
        <f t="shared" si="216"/>
        <v>379081.73496095103</v>
      </c>
      <c r="Q725" s="18">
        <f t="shared" si="207"/>
        <v>221210.06664494399</v>
      </c>
      <c r="R725" s="18">
        <f t="shared" si="208"/>
        <v>30124.320987654322</v>
      </c>
      <c r="S725" s="18">
        <f t="shared" si="209"/>
        <v>0</v>
      </c>
      <c r="T725" s="18">
        <f t="shared" si="210"/>
        <v>0</v>
      </c>
      <c r="U725" s="18">
        <v>1022.2222222222223</v>
      </c>
      <c r="V725" s="18"/>
      <c r="W725" s="18"/>
      <c r="X725" s="18">
        <f>76</f>
        <v>76</v>
      </c>
      <c r="Y725" s="18">
        <f t="shared" si="211"/>
        <v>119982.46792016535</v>
      </c>
      <c r="Z725" s="17"/>
      <c r="AA725" s="17"/>
      <c r="AB725" s="17"/>
      <c r="AC725" s="17"/>
      <c r="AD725" s="17"/>
      <c r="AE725" s="17"/>
      <c r="AF725" s="25"/>
      <c r="AT725">
        <f t="shared" si="202"/>
        <v>1</v>
      </c>
    </row>
    <row r="726" spans="1:46" x14ac:dyDescent="0.25">
      <c r="A726" s="4" t="s">
        <v>52</v>
      </c>
      <c r="B726" s="4">
        <v>723</v>
      </c>
      <c r="C726" s="4">
        <v>134</v>
      </c>
      <c r="D726" s="28">
        <f t="shared" si="203"/>
        <v>6.25</v>
      </c>
      <c r="E726" s="11">
        <v>22.5</v>
      </c>
      <c r="F726" s="17">
        <f t="shared" si="212"/>
        <v>0.47222222222222199</v>
      </c>
      <c r="G726" s="17">
        <f t="shared" si="213"/>
        <v>1.6999999999999993</v>
      </c>
      <c r="H726" s="17">
        <f t="shared" si="199"/>
        <v>868.88888888888846</v>
      </c>
      <c r="I726" s="27">
        <f t="shared" si="200"/>
        <v>15.056494140625</v>
      </c>
      <c r="J726" s="17">
        <f t="shared" si="201"/>
        <v>270.75599999999997</v>
      </c>
      <c r="K726" s="17">
        <f t="shared" si="204"/>
        <v>1154.7013830295134</v>
      </c>
      <c r="L726" s="17">
        <f t="shared" si="205"/>
        <v>7216.8836439344586</v>
      </c>
      <c r="M726" s="18">
        <f t="shared" si="214"/>
        <v>5217806.8745646132</v>
      </c>
      <c r="N726" s="18">
        <f t="shared" si="206"/>
        <v>1</v>
      </c>
      <c r="O726" s="18">
        <f t="shared" si="215"/>
        <v>157871.66831600704</v>
      </c>
      <c r="P726" s="18">
        <f t="shared" si="216"/>
        <v>380387.3341685629</v>
      </c>
      <c r="Q726" s="18">
        <f t="shared" si="207"/>
        <v>222515.66585255586</v>
      </c>
      <c r="R726" s="18">
        <f t="shared" si="208"/>
        <v>35937.5</v>
      </c>
      <c r="S726" s="18">
        <f t="shared" si="209"/>
        <v>0</v>
      </c>
      <c r="T726" s="18">
        <f t="shared" si="210"/>
        <v>0</v>
      </c>
      <c r="U726" s="18">
        <v>868.88888888888846</v>
      </c>
      <c r="V726" s="18"/>
      <c r="W726" s="18"/>
      <c r="X726" s="18">
        <f>76</f>
        <v>76</v>
      </c>
      <c r="Y726" s="18">
        <f t="shared" si="211"/>
        <v>119982.46792016535</v>
      </c>
      <c r="Z726" s="17"/>
      <c r="AA726" s="17"/>
      <c r="AB726" s="17"/>
      <c r="AC726" s="17"/>
      <c r="AD726" s="17"/>
      <c r="AE726" s="17"/>
      <c r="AF726" s="25"/>
      <c r="AT726">
        <f t="shared" si="202"/>
        <v>1</v>
      </c>
    </row>
    <row r="727" spans="1:46" x14ac:dyDescent="0.25">
      <c r="A727" s="4" t="s">
        <v>52</v>
      </c>
      <c r="B727" s="4">
        <v>724</v>
      </c>
      <c r="C727" s="4">
        <v>135</v>
      </c>
      <c r="D727" s="28">
        <f t="shared" si="203"/>
        <v>6.6666666666666661</v>
      </c>
      <c r="E727" s="11">
        <v>24</v>
      </c>
      <c r="F727" s="17">
        <f t="shared" si="212"/>
        <v>0.56944444444444464</v>
      </c>
      <c r="G727" s="17">
        <f t="shared" si="213"/>
        <v>2.0500000000000007</v>
      </c>
      <c r="H727" s="17">
        <f t="shared" si="199"/>
        <v>1047.7777777777781</v>
      </c>
      <c r="I727" s="27">
        <f t="shared" si="200"/>
        <v>17.130944444444442</v>
      </c>
      <c r="J727" s="17">
        <f t="shared" si="201"/>
        <v>270.75599999999997</v>
      </c>
      <c r="K727" s="17">
        <f t="shared" si="204"/>
        <v>1335.6647222222223</v>
      </c>
      <c r="L727" s="17">
        <f t="shared" si="205"/>
        <v>8904.4314814814807</v>
      </c>
      <c r="M727" s="18">
        <f t="shared" si="214"/>
        <v>6446808.3925925922</v>
      </c>
      <c r="N727" s="18">
        <f t="shared" si="206"/>
        <v>1</v>
      </c>
      <c r="O727" s="18">
        <f t="shared" si="215"/>
        <v>157871.66831600704</v>
      </c>
      <c r="P727" s="18">
        <f t="shared" si="216"/>
        <v>381542.03555159242</v>
      </c>
      <c r="Q727" s="18">
        <f t="shared" si="207"/>
        <v>223670.36723558538</v>
      </c>
      <c r="R727" s="18">
        <f t="shared" si="208"/>
        <v>40888.888888888883</v>
      </c>
      <c r="S727" s="18">
        <f t="shared" si="209"/>
        <v>0</v>
      </c>
      <c r="T727" s="18">
        <f t="shared" si="210"/>
        <v>0</v>
      </c>
      <c r="U727" s="18">
        <v>1047.7777777777781</v>
      </c>
      <c r="V727" s="18"/>
      <c r="W727" s="18"/>
      <c r="X727" s="18">
        <f>76</f>
        <v>76</v>
      </c>
      <c r="Y727" s="18">
        <f t="shared" si="211"/>
        <v>119982.46792016535</v>
      </c>
      <c r="Z727" s="17"/>
      <c r="AA727" s="17"/>
      <c r="AB727" s="17"/>
      <c r="AC727" s="17"/>
      <c r="AD727" s="17"/>
      <c r="AE727" s="17"/>
      <c r="AF727" s="25"/>
      <c r="AT727">
        <f t="shared" si="202"/>
        <v>1</v>
      </c>
    </row>
    <row r="728" spans="1:46" x14ac:dyDescent="0.25">
      <c r="A728" s="4" t="s">
        <v>52</v>
      </c>
      <c r="B728" s="4">
        <v>725</v>
      </c>
      <c r="C728" s="4">
        <v>136</v>
      </c>
      <c r="D728" s="28">
        <f t="shared" si="203"/>
        <v>7.3888888888888893</v>
      </c>
      <c r="E728" s="11">
        <v>26.6</v>
      </c>
      <c r="F728" s="17">
        <f t="shared" si="212"/>
        <v>0.8194444444444442</v>
      </c>
      <c r="G728" s="17">
        <f t="shared" si="213"/>
        <v>2.9499999999999993</v>
      </c>
      <c r="H728" s="17">
        <f t="shared" si="199"/>
        <v>1507.7777777777774</v>
      </c>
      <c r="I728" s="27">
        <f t="shared" si="200"/>
        <v>21.043699741512349</v>
      </c>
      <c r="J728" s="17">
        <f t="shared" si="201"/>
        <v>270.75599999999997</v>
      </c>
      <c r="K728" s="17">
        <f t="shared" si="204"/>
        <v>1799.5774775192899</v>
      </c>
      <c r="L728" s="17">
        <f t="shared" si="205"/>
        <v>13296.878028336976</v>
      </c>
      <c r="M728" s="18">
        <f t="shared" si="214"/>
        <v>9640236.5705443081</v>
      </c>
      <c r="N728" s="18">
        <f t="shared" si="206"/>
        <v>1</v>
      </c>
      <c r="O728" s="18">
        <f t="shared" si="215"/>
        <v>157871.66831600704</v>
      </c>
      <c r="P728" s="18">
        <f t="shared" si="216"/>
        <v>382877.70027381461</v>
      </c>
      <c r="Q728" s="18">
        <f t="shared" si="207"/>
        <v>225006.03195780757</v>
      </c>
      <c r="R728" s="18">
        <f t="shared" si="208"/>
        <v>50228.024691358027</v>
      </c>
      <c r="S728" s="18">
        <f t="shared" si="209"/>
        <v>0</v>
      </c>
      <c r="T728" s="18">
        <f t="shared" si="210"/>
        <v>0</v>
      </c>
      <c r="U728" s="18">
        <v>1507.7777777777774</v>
      </c>
      <c r="V728" s="18"/>
      <c r="W728" s="18"/>
      <c r="X728" s="18">
        <f>76</f>
        <v>76</v>
      </c>
      <c r="Y728" s="18">
        <f t="shared" si="211"/>
        <v>119982.46792016535</v>
      </c>
      <c r="Z728" s="17"/>
      <c r="AA728" s="17"/>
      <c r="AB728" s="17"/>
      <c r="AC728" s="17"/>
      <c r="AD728" s="17"/>
      <c r="AE728" s="17"/>
      <c r="AF728" s="25"/>
      <c r="AT728">
        <f t="shared" si="202"/>
        <v>1</v>
      </c>
    </row>
    <row r="729" spans="1:46" x14ac:dyDescent="0.25">
      <c r="A729" s="4" t="s">
        <v>52</v>
      </c>
      <c r="B729" s="4">
        <v>726</v>
      </c>
      <c r="C729" s="4">
        <v>137</v>
      </c>
      <c r="D729" s="28">
        <f t="shared" si="203"/>
        <v>8.3055555555555554</v>
      </c>
      <c r="E729" s="11">
        <v>29.9</v>
      </c>
      <c r="F729" s="17">
        <f t="shared" si="212"/>
        <v>1.1388888888888882</v>
      </c>
      <c r="G729" s="17">
        <f t="shared" si="213"/>
        <v>4.0999999999999979</v>
      </c>
      <c r="H729" s="17">
        <f t="shared" si="199"/>
        <v>2095.5555555555543</v>
      </c>
      <c r="I729" s="27">
        <f t="shared" si="200"/>
        <v>26.588950768711417</v>
      </c>
      <c r="J729" s="17">
        <f t="shared" si="201"/>
        <v>270.75599999999997</v>
      </c>
      <c r="K729" s="17">
        <f t="shared" si="204"/>
        <v>2392.9005063242657</v>
      </c>
      <c r="L729" s="17">
        <f t="shared" si="205"/>
        <v>19874.368094193207</v>
      </c>
      <c r="M729" s="18">
        <f t="shared" si="214"/>
        <v>14428791.236384269</v>
      </c>
      <c r="N729" s="18">
        <f t="shared" si="206"/>
        <v>1</v>
      </c>
      <c r="O729" s="18">
        <f t="shared" si="215"/>
        <v>157871.66831600704</v>
      </c>
      <c r="P729" s="18">
        <f t="shared" si="216"/>
        <v>384677.2777513339</v>
      </c>
      <c r="Q729" s="18">
        <f t="shared" si="207"/>
        <v>226805.60943532686</v>
      </c>
      <c r="R729" s="18">
        <f t="shared" si="208"/>
        <v>63463.672839506165</v>
      </c>
      <c r="S729" s="18">
        <f t="shared" si="209"/>
        <v>0</v>
      </c>
      <c r="T729" s="18">
        <f t="shared" si="210"/>
        <v>0</v>
      </c>
      <c r="U729" s="18">
        <v>2095.5555555555543</v>
      </c>
      <c r="V729" s="18"/>
      <c r="W729" s="18"/>
      <c r="X729" s="18">
        <f>76</f>
        <v>76</v>
      </c>
      <c r="Y729" s="18">
        <f t="shared" si="211"/>
        <v>119982.46792016535</v>
      </c>
      <c r="Z729" s="17"/>
      <c r="AA729" s="17"/>
      <c r="AB729" s="17"/>
      <c r="AC729" s="17"/>
      <c r="AD729" s="17"/>
      <c r="AE729" s="17"/>
      <c r="AF729" s="25"/>
      <c r="AT729">
        <f t="shared" si="202"/>
        <v>1</v>
      </c>
    </row>
    <row r="730" spans="1:46" x14ac:dyDescent="0.25">
      <c r="A730" s="4" t="s">
        <v>52</v>
      </c>
      <c r="B730" s="4">
        <v>727</v>
      </c>
      <c r="C730" s="4">
        <v>138</v>
      </c>
      <c r="D730" s="28">
        <f t="shared" si="203"/>
        <v>9.6666666666666661</v>
      </c>
      <c r="E730" s="11">
        <v>34.799999999999997</v>
      </c>
      <c r="F730" s="17">
        <f t="shared" si="212"/>
        <v>1.0972222222222221</v>
      </c>
      <c r="G730" s="17">
        <f t="shared" si="213"/>
        <v>3.9499999999999993</v>
      </c>
      <c r="H730" s="17">
        <f t="shared" si="199"/>
        <v>2018.8888888888887</v>
      </c>
      <c r="I730" s="27">
        <f t="shared" si="200"/>
        <v>36.017810694444435</v>
      </c>
      <c r="J730" s="17">
        <f t="shared" si="201"/>
        <v>270.75599999999997</v>
      </c>
      <c r="K730" s="17">
        <f t="shared" si="204"/>
        <v>2325.6626995833331</v>
      </c>
      <c r="L730" s="17">
        <f t="shared" si="205"/>
        <v>22481.406095972219</v>
      </c>
      <c r="M730" s="18">
        <f t="shared" si="214"/>
        <v>16343982.231771803</v>
      </c>
      <c r="N730" s="18">
        <f t="shared" si="206"/>
        <v>1</v>
      </c>
      <c r="O730" s="18">
        <f t="shared" si="215"/>
        <v>157871.66831600704</v>
      </c>
      <c r="P730" s="18">
        <f t="shared" si="216"/>
        <v>387070.17825765815</v>
      </c>
      <c r="Q730" s="18">
        <f t="shared" si="207"/>
        <v>229198.50994165111</v>
      </c>
      <c r="R730" s="18">
        <f t="shared" si="208"/>
        <v>85968.888888888876</v>
      </c>
      <c r="S730" s="18">
        <f t="shared" si="209"/>
        <v>0</v>
      </c>
      <c r="T730" s="18">
        <f t="shared" si="210"/>
        <v>0</v>
      </c>
      <c r="U730" s="18">
        <v>2018.8888888888887</v>
      </c>
      <c r="V730" s="18"/>
      <c r="W730" s="18"/>
      <c r="X730" s="18">
        <f>76</f>
        <v>76</v>
      </c>
      <c r="Y730" s="18">
        <f t="shared" si="211"/>
        <v>119982.46792016535</v>
      </c>
      <c r="Z730" s="17"/>
      <c r="AA730" s="17"/>
      <c r="AB730" s="17"/>
      <c r="AC730" s="17"/>
      <c r="AD730" s="17"/>
      <c r="AE730" s="17"/>
      <c r="AF730" s="25"/>
      <c r="AT730">
        <f t="shared" si="202"/>
        <v>1</v>
      </c>
    </row>
    <row r="731" spans="1:46" x14ac:dyDescent="0.25">
      <c r="A731" s="4" t="s">
        <v>52</v>
      </c>
      <c r="B731" s="4">
        <v>728</v>
      </c>
      <c r="C731" s="4">
        <v>139</v>
      </c>
      <c r="D731" s="28">
        <f t="shared" si="203"/>
        <v>10.499999999999998</v>
      </c>
      <c r="E731" s="11">
        <v>37.799999999999997</v>
      </c>
      <c r="F731" s="17">
        <f t="shared" si="212"/>
        <v>0.75000000000000078</v>
      </c>
      <c r="G731" s="17">
        <f t="shared" si="213"/>
        <v>2.7000000000000028</v>
      </c>
      <c r="H731" s="17">
        <f t="shared" si="199"/>
        <v>1380.0000000000014</v>
      </c>
      <c r="I731" s="27">
        <f t="shared" si="200"/>
        <v>42.495449062499979</v>
      </c>
      <c r="J731" s="17">
        <f t="shared" si="201"/>
        <v>270.75599999999997</v>
      </c>
      <c r="K731" s="17">
        <f t="shared" si="204"/>
        <v>1693.2514490625013</v>
      </c>
      <c r="L731" s="17">
        <f t="shared" si="205"/>
        <v>17779.140215156262</v>
      </c>
      <c r="M731" s="18">
        <f t="shared" si="214"/>
        <v>12943214.076633759</v>
      </c>
      <c r="N731" s="18">
        <f t="shared" si="206"/>
        <v>1</v>
      </c>
      <c r="O731" s="18">
        <f t="shared" si="215"/>
        <v>157871.66831600704</v>
      </c>
      <c r="P731" s="18">
        <f t="shared" si="216"/>
        <v>389395.84095724148</v>
      </c>
      <c r="Q731" s="18">
        <f t="shared" si="207"/>
        <v>231524.17264123444</v>
      </c>
      <c r="R731" s="18">
        <f t="shared" si="208"/>
        <v>101429.99999999996</v>
      </c>
      <c r="S731" s="18">
        <f t="shared" si="209"/>
        <v>0</v>
      </c>
      <c r="T731" s="18">
        <f t="shared" si="210"/>
        <v>0</v>
      </c>
      <c r="U731" s="18">
        <v>1380.0000000000014</v>
      </c>
      <c r="V731" s="18"/>
      <c r="W731" s="18"/>
      <c r="X731" s="18">
        <f>76</f>
        <v>76</v>
      </c>
      <c r="Y731" s="18">
        <f t="shared" si="211"/>
        <v>119982.46792016535</v>
      </c>
      <c r="Z731" s="17"/>
      <c r="AA731" s="17"/>
      <c r="AB731" s="17"/>
      <c r="AC731" s="17"/>
      <c r="AD731" s="17"/>
      <c r="AE731" s="17"/>
      <c r="AF731" s="25"/>
      <c r="AT731">
        <f t="shared" si="202"/>
        <v>1</v>
      </c>
    </row>
    <row r="732" spans="1:46" x14ac:dyDescent="0.25">
      <c r="A732" s="4" t="s">
        <v>52</v>
      </c>
      <c r="B732" s="4">
        <v>729</v>
      </c>
      <c r="C732" s="4">
        <v>140</v>
      </c>
      <c r="D732" s="28">
        <f t="shared" si="203"/>
        <v>11.166666666666668</v>
      </c>
      <c r="E732" s="11">
        <v>40.200000000000003</v>
      </c>
      <c r="F732" s="17">
        <f t="shared" si="212"/>
        <v>0.52777777777777835</v>
      </c>
      <c r="G732" s="17">
        <f t="shared" si="213"/>
        <v>1.9000000000000021</v>
      </c>
      <c r="H732" s="17">
        <f t="shared" si="199"/>
        <v>971.11111111111211</v>
      </c>
      <c r="I732" s="27">
        <f t="shared" si="200"/>
        <v>48.063006006944455</v>
      </c>
      <c r="J732" s="17">
        <f t="shared" si="201"/>
        <v>270.75599999999997</v>
      </c>
      <c r="K732" s="17">
        <f t="shared" si="204"/>
        <v>1289.9301171180564</v>
      </c>
      <c r="L732" s="17">
        <f t="shared" si="205"/>
        <v>14404.219641151631</v>
      </c>
      <c r="M732" s="18">
        <f t="shared" si="214"/>
        <v>10500676.118399538</v>
      </c>
      <c r="N732" s="18">
        <f t="shared" si="206"/>
        <v>1</v>
      </c>
      <c r="O732" s="18">
        <f t="shared" si="215"/>
        <v>157871.66831600704</v>
      </c>
      <c r="P732" s="18">
        <f t="shared" si="216"/>
        <v>391089.09240630397</v>
      </c>
      <c r="Q732" s="18">
        <f t="shared" si="207"/>
        <v>233217.42409029693</v>
      </c>
      <c r="R732" s="18">
        <f t="shared" si="208"/>
        <v>114718.88888888892</v>
      </c>
      <c r="S732" s="18">
        <f t="shared" si="209"/>
        <v>0</v>
      </c>
      <c r="T732" s="18">
        <f t="shared" si="210"/>
        <v>0</v>
      </c>
      <c r="U732" s="18">
        <v>971.11111111111211</v>
      </c>
      <c r="V732" s="18"/>
      <c r="W732" s="18"/>
      <c r="X732" s="18">
        <f>76</f>
        <v>76</v>
      </c>
      <c r="Y732" s="18">
        <f t="shared" si="211"/>
        <v>119982.46792016535</v>
      </c>
      <c r="Z732" s="17"/>
      <c r="AA732" s="17"/>
      <c r="AB732" s="17"/>
      <c r="AC732" s="17"/>
      <c r="AD732" s="17"/>
      <c r="AE732" s="17"/>
      <c r="AF732" s="25"/>
      <c r="AT732">
        <f t="shared" si="202"/>
        <v>1</v>
      </c>
    </row>
    <row r="733" spans="1:46" x14ac:dyDescent="0.25">
      <c r="A733" s="4" t="s">
        <v>52</v>
      </c>
      <c r="B733" s="4">
        <v>730</v>
      </c>
      <c r="C733" s="4">
        <v>141</v>
      </c>
      <c r="D733" s="28">
        <f t="shared" si="203"/>
        <v>11.555555555555555</v>
      </c>
      <c r="E733" s="11">
        <v>41.6</v>
      </c>
      <c r="F733" s="17">
        <f t="shared" si="212"/>
        <v>0.23611111111111052</v>
      </c>
      <c r="G733" s="17">
        <f t="shared" si="213"/>
        <v>0.84999999999999787</v>
      </c>
      <c r="H733" s="17">
        <f t="shared" si="199"/>
        <v>434.44444444444338</v>
      </c>
      <c r="I733" s="27">
        <f t="shared" si="200"/>
        <v>51.46897086419753</v>
      </c>
      <c r="J733" s="17">
        <f t="shared" si="201"/>
        <v>270.75599999999997</v>
      </c>
      <c r="K733" s="17">
        <f t="shared" si="204"/>
        <v>756.66941530864085</v>
      </c>
      <c r="L733" s="17">
        <f t="shared" si="205"/>
        <v>8743.735465788739</v>
      </c>
      <c r="M733" s="18">
        <f t="shared" si="214"/>
        <v>6382926.8900257796</v>
      </c>
      <c r="N733" s="18">
        <f t="shared" si="206"/>
        <v>1</v>
      </c>
      <c r="O733" s="18">
        <f t="shared" si="215"/>
        <v>157871.66831600704</v>
      </c>
      <c r="P733" s="18">
        <f t="shared" si="216"/>
        <v>392379.02252342203</v>
      </c>
      <c r="Q733" s="18">
        <f t="shared" si="207"/>
        <v>234507.35420741499</v>
      </c>
      <c r="R733" s="18">
        <f t="shared" si="208"/>
        <v>122848.39506172838</v>
      </c>
      <c r="S733" s="18">
        <f t="shared" si="209"/>
        <v>0</v>
      </c>
      <c r="T733" s="18">
        <f t="shared" si="210"/>
        <v>0</v>
      </c>
      <c r="U733" s="18">
        <v>434.44444444444338</v>
      </c>
      <c r="V733" s="18"/>
      <c r="W733" s="18"/>
      <c r="X733" s="18">
        <f>76</f>
        <v>76</v>
      </c>
      <c r="Y733" s="18">
        <f t="shared" si="211"/>
        <v>119982.46792016535</v>
      </c>
      <c r="Z733" s="17"/>
      <c r="AA733" s="17"/>
      <c r="AB733" s="17"/>
      <c r="AC733" s="17"/>
      <c r="AD733" s="17"/>
      <c r="AE733" s="17"/>
      <c r="AF733" s="25"/>
      <c r="AT733">
        <f t="shared" si="202"/>
        <v>1</v>
      </c>
    </row>
    <row r="734" spans="1:46" x14ac:dyDescent="0.25">
      <c r="A734" s="4" t="s">
        <v>52</v>
      </c>
      <c r="B734" s="4">
        <v>731</v>
      </c>
      <c r="C734" s="4">
        <v>142</v>
      </c>
      <c r="D734" s="28">
        <f t="shared" si="203"/>
        <v>11.638888888888888</v>
      </c>
      <c r="E734" s="11">
        <v>41.9</v>
      </c>
      <c r="F734" s="17">
        <f t="shared" si="212"/>
        <v>5.5555555555555358E-2</v>
      </c>
      <c r="G734" s="17">
        <f t="shared" si="213"/>
        <v>0.19999999999999929</v>
      </c>
      <c r="H734" s="17">
        <f t="shared" si="199"/>
        <v>102.22222222222186</v>
      </c>
      <c r="I734" s="27">
        <f t="shared" si="200"/>
        <v>52.21398850019289</v>
      </c>
      <c r="J734" s="17">
        <f t="shared" si="201"/>
        <v>270.75599999999997</v>
      </c>
      <c r="K734" s="17">
        <f t="shared" si="204"/>
        <v>425.19221072241476</v>
      </c>
      <c r="L734" s="17">
        <f t="shared" si="205"/>
        <v>4948.7648970192158</v>
      </c>
      <c r="M734" s="18">
        <f t="shared" si="214"/>
        <v>3617547.1397210467</v>
      </c>
      <c r="N734" s="18">
        <f t="shared" si="206"/>
        <v>1</v>
      </c>
      <c r="O734" s="18">
        <f t="shared" si="215"/>
        <v>157871.66831600704</v>
      </c>
      <c r="P734" s="18">
        <f t="shared" si="216"/>
        <v>393135.69193873066</v>
      </c>
      <c r="Q734" s="18">
        <f t="shared" si="207"/>
        <v>235264.02362272362</v>
      </c>
      <c r="R734" s="18">
        <f t="shared" si="208"/>
        <v>124626.63580246911</v>
      </c>
      <c r="S734" s="18">
        <f t="shared" si="209"/>
        <v>0</v>
      </c>
      <c r="T734" s="18">
        <f t="shared" si="210"/>
        <v>0</v>
      </c>
      <c r="U734" s="18">
        <v>102.22222222222186</v>
      </c>
      <c r="V734" s="18"/>
      <c r="W734" s="18"/>
      <c r="X734" s="18">
        <f>76</f>
        <v>76</v>
      </c>
      <c r="Y734" s="18">
        <f t="shared" si="211"/>
        <v>119982.46792016535</v>
      </c>
      <c r="Z734" s="17"/>
      <c r="AA734" s="17"/>
      <c r="AB734" s="17"/>
      <c r="AC734" s="17"/>
      <c r="AD734" s="17"/>
      <c r="AE734" s="17"/>
      <c r="AF734" s="25"/>
      <c r="AT734">
        <f t="shared" si="202"/>
        <v>1</v>
      </c>
    </row>
    <row r="735" spans="1:46" x14ac:dyDescent="0.25">
      <c r="A735" s="4" t="s">
        <v>52</v>
      </c>
      <c r="B735" s="4">
        <v>732</v>
      </c>
      <c r="C735" s="4">
        <v>143</v>
      </c>
      <c r="D735" s="28">
        <f t="shared" si="203"/>
        <v>11.666666666666666</v>
      </c>
      <c r="E735" s="11">
        <v>42</v>
      </c>
      <c r="F735" s="17">
        <f t="shared" si="212"/>
        <v>4.1666666666667261E-2</v>
      </c>
      <c r="G735" s="17">
        <f t="shared" si="213"/>
        <v>0.15000000000000213</v>
      </c>
      <c r="H735" s="17">
        <f t="shared" si="199"/>
        <v>76.666666666667766</v>
      </c>
      <c r="I735" s="27">
        <f t="shared" si="200"/>
        <v>52.463517361111101</v>
      </c>
      <c r="J735" s="17">
        <f t="shared" si="201"/>
        <v>270.75599999999997</v>
      </c>
      <c r="K735" s="17">
        <f t="shared" si="204"/>
        <v>399.88618402777882</v>
      </c>
      <c r="L735" s="17">
        <f t="shared" si="205"/>
        <v>4665.3388136574195</v>
      </c>
      <c r="M735" s="18">
        <f t="shared" si="214"/>
        <v>3415028.011597231</v>
      </c>
      <c r="N735" s="18">
        <f t="shared" si="206"/>
        <v>1</v>
      </c>
      <c r="O735" s="18">
        <f t="shared" si="215"/>
        <v>157871.66831600704</v>
      </c>
      <c r="P735" s="18">
        <f t="shared" si="216"/>
        <v>393560.88414945308</v>
      </c>
      <c r="Q735" s="18">
        <f t="shared" si="207"/>
        <v>235689.21583344604</v>
      </c>
      <c r="R735" s="18">
        <f t="shared" si="208"/>
        <v>125222.2222222222</v>
      </c>
      <c r="S735" s="18">
        <f t="shared" si="209"/>
        <v>0</v>
      </c>
      <c r="T735" s="18">
        <f t="shared" si="210"/>
        <v>0</v>
      </c>
      <c r="U735" s="18">
        <v>76.666666666667766</v>
      </c>
      <c r="V735" s="18"/>
      <c r="W735" s="18"/>
      <c r="X735" s="18">
        <f>76</f>
        <v>76</v>
      </c>
      <c r="Y735" s="18">
        <f t="shared" si="211"/>
        <v>119982.46792016535</v>
      </c>
      <c r="Z735" s="17"/>
      <c r="AA735" s="17"/>
      <c r="AB735" s="17"/>
      <c r="AC735" s="17"/>
      <c r="AD735" s="17"/>
      <c r="AE735" s="17"/>
      <c r="AF735" s="25"/>
      <c r="AT735">
        <f t="shared" si="202"/>
        <v>1</v>
      </c>
    </row>
    <row r="736" spans="1:46" x14ac:dyDescent="0.25">
      <c r="A736" s="4" t="s">
        <v>52</v>
      </c>
      <c r="B736" s="4">
        <v>733</v>
      </c>
      <c r="C736" s="4">
        <v>144</v>
      </c>
      <c r="D736" s="28">
        <f t="shared" si="203"/>
        <v>11.722222222222223</v>
      </c>
      <c r="E736" s="11">
        <v>42.2</v>
      </c>
      <c r="F736" s="17">
        <f t="shared" si="212"/>
        <v>5.5555555555555358E-2</v>
      </c>
      <c r="G736" s="17">
        <f t="shared" si="213"/>
        <v>0.19999999999999929</v>
      </c>
      <c r="H736" s="17">
        <f t="shared" si="199"/>
        <v>102.22222222222186</v>
      </c>
      <c r="I736" s="27">
        <f t="shared" si="200"/>
        <v>52.964359556327167</v>
      </c>
      <c r="J736" s="17">
        <f t="shared" si="201"/>
        <v>270.75599999999997</v>
      </c>
      <c r="K736" s="17">
        <f t="shared" si="204"/>
        <v>425.94258177854897</v>
      </c>
      <c r="L736" s="17">
        <f t="shared" si="205"/>
        <v>4992.993597515213</v>
      </c>
      <c r="M736" s="18">
        <f t="shared" si="214"/>
        <v>3659864.3069786513</v>
      </c>
      <c r="N736" s="18">
        <f t="shared" si="206"/>
        <v>1</v>
      </c>
      <c r="O736" s="18">
        <f t="shared" si="215"/>
        <v>157871.66831600704</v>
      </c>
      <c r="P736" s="18">
        <f t="shared" si="216"/>
        <v>393960.77033348085</v>
      </c>
      <c r="Q736" s="18">
        <f t="shared" si="207"/>
        <v>236089.10201747381</v>
      </c>
      <c r="R736" s="18">
        <f t="shared" si="208"/>
        <v>126417.65432098767</v>
      </c>
      <c r="S736" s="18">
        <f t="shared" si="209"/>
        <v>0</v>
      </c>
      <c r="T736" s="18">
        <f t="shared" si="210"/>
        <v>0</v>
      </c>
      <c r="U736" s="18">
        <v>102.22222222222186</v>
      </c>
      <c r="V736" s="18"/>
      <c r="W736" s="18"/>
      <c r="X736" s="18">
        <f>76</f>
        <v>76</v>
      </c>
      <c r="Y736" s="18">
        <f t="shared" si="211"/>
        <v>119982.46792016535</v>
      </c>
      <c r="Z736" s="17"/>
      <c r="AA736" s="17"/>
      <c r="AB736" s="17"/>
      <c r="AC736" s="17"/>
      <c r="AD736" s="17"/>
      <c r="AE736" s="17"/>
      <c r="AF736" s="25"/>
      <c r="AT736">
        <f t="shared" si="202"/>
        <v>1</v>
      </c>
    </row>
    <row r="737" spans="1:46" x14ac:dyDescent="0.25">
      <c r="A737" s="4" t="s">
        <v>52</v>
      </c>
      <c r="B737" s="4">
        <v>734</v>
      </c>
      <c r="C737" s="4">
        <v>145</v>
      </c>
      <c r="D737" s="28">
        <f t="shared" si="203"/>
        <v>11.777777777777777</v>
      </c>
      <c r="E737" s="11">
        <v>42.4</v>
      </c>
      <c r="F737" s="17">
        <f t="shared" si="212"/>
        <v>6.9444444444444448E-2</v>
      </c>
      <c r="G737" s="17">
        <f t="shared" si="213"/>
        <v>0.25</v>
      </c>
      <c r="H737" s="17">
        <f t="shared" si="199"/>
        <v>127.77777777777779</v>
      </c>
      <c r="I737" s="27">
        <f t="shared" si="200"/>
        <v>53.467581049382702</v>
      </c>
      <c r="J737" s="17">
        <f t="shared" si="201"/>
        <v>270.75599999999997</v>
      </c>
      <c r="K737" s="17">
        <f t="shared" si="204"/>
        <v>452.00135882716046</v>
      </c>
      <c r="L737" s="17">
        <f t="shared" si="205"/>
        <v>5323.571559519889</v>
      </c>
      <c r="M737" s="18">
        <f t="shared" si="214"/>
        <v>3907501.5246875985</v>
      </c>
      <c r="N737" s="18">
        <f t="shared" si="206"/>
        <v>1</v>
      </c>
      <c r="O737" s="18">
        <f t="shared" si="215"/>
        <v>157871.66831600704</v>
      </c>
      <c r="P737" s="18">
        <f t="shared" si="216"/>
        <v>394386.71291525941</v>
      </c>
      <c r="Q737" s="18">
        <f t="shared" si="207"/>
        <v>236515.04459925237</v>
      </c>
      <c r="R737" s="18">
        <f t="shared" si="208"/>
        <v>127618.76543209873</v>
      </c>
      <c r="S737" s="18">
        <f t="shared" si="209"/>
        <v>0</v>
      </c>
      <c r="T737" s="18">
        <f t="shared" si="210"/>
        <v>0</v>
      </c>
      <c r="U737" s="18">
        <v>127.77777777777779</v>
      </c>
      <c r="V737" s="18"/>
      <c r="W737" s="18"/>
      <c r="X737" s="18">
        <f>76</f>
        <v>76</v>
      </c>
      <c r="Y737" s="18">
        <f t="shared" si="211"/>
        <v>119982.46792016535</v>
      </c>
      <c r="Z737" s="17"/>
      <c r="AA737" s="17"/>
      <c r="AB737" s="17"/>
      <c r="AC737" s="17"/>
      <c r="AD737" s="17"/>
      <c r="AE737" s="17"/>
      <c r="AF737" s="25"/>
      <c r="AT737">
        <f t="shared" si="202"/>
        <v>1</v>
      </c>
    </row>
    <row r="738" spans="1:46" x14ac:dyDescent="0.25">
      <c r="A738" s="4" t="s">
        <v>52</v>
      </c>
      <c r="B738" s="4">
        <v>735</v>
      </c>
      <c r="C738" s="4">
        <v>146</v>
      </c>
      <c r="D738" s="28">
        <f t="shared" si="203"/>
        <v>11.861111111111112</v>
      </c>
      <c r="E738" s="11">
        <v>42.7</v>
      </c>
      <c r="F738" s="17">
        <f t="shared" si="212"/>
        <v>9.7222222222222612E-2</v>
      </c>
      <c r="G738" s="17">
        <f t="shared" si="213"/>
        <v>0.35000000000000142</v>
      </c>
      <c r="H738" s="17">
        <f t="shared" si="199"/>
        <v>178.8888888888896</v>
      </c>
      <c r="I738" s="27">
        <f t="shared" si="200"/>
        <v>54.22687447241514</v>
      </c>
      <c r="J738" s="17">
        <f t="shared" si="201"/>
        <v>270.75599999999997</v>
      </c>
      <c r="K738" s="17">
        <f t="shared" si="204"/>
        <v>503.87176336130472</v>
      </c>
      <c r="L738" s="17">
        <f t="shared" si="205"/>
        <v>5976.4789709799206</v>
      </c>
      <c r="M738" s="18">
        <f t="shared" si="214"/>
        <v>4392712.0436702417</v>
      </c>
      <c r="N738" s="18">
        <f t="shared" si="206"/>
        <v>1</v>
      </c>
      <c r="O738" s="18">
        <f t="shared" si="215"/>
        <v>157871.66831600704</v>
      </c>
      <c r="P738" s="18">
        <f t="shared" si="216"/>
        <v>394838.71427408658</v>
      </c>
      <c r="Q738" s="18">
        <f t="shared" si="207"/>
        <v>236967.04595807954</v>
      </c>
      <c r="R738" s="18">
        <f t="shared" si="208"/>
        <v>129431.08024691363</v>
      </c>
      <c r="S738" s="18">
        <f t="shared" si="209"/>
        <v>0</v>
      </c>
      <c r="T738" s="18">
        <f t="shared" si="210"/>
        <v>0</v>
      </c>
      <c r="U738" s="18">
        <v>178.8888888888896</v>
      </c>
      <c r="V738" s="18"/>
      <c r="W738" s="18"/>
      <c r="X738" s="18">
        <f>76</f>
        <v>76</v>
      </c>
      <c r="Y738" s="18">
        <f t="shared" si="211"/>
        <v>119982.46792016535</v>
      </c>
      <c r="Z738" s="17"/>
      <c r="AA738" s="17"/>
      <c r="AB738" s="17"/>
      <c r="AC738" s="17"/>
      <c r="AD738" s="17"/>
      <c r="AE738" s="17"/>
      <c r="AF738" s="25"/>
      <c r="AT738">
        <f t="shared" si="202"/>
        <v>1</v>
      </c>
    </row>
    <row r="739" spans="1:46" x14ac:dyDescent="0.25">
      <c r="A739" s="4" t="s">
        <v>52</v>
      </c>
      <c r="B739" s="4">
        <v>736</v>
      </c>
      <c r="C739" s="4">
        <v>147</v>
      </c>
      <c r="D739" s="28">
        <f t="shared" si="203"/>
        <v>11.972222222222223</v>
      </c>
      <c r="E739" s="11">
        <v>43.1</v>
      </c>
      <c r="F739" s="17">
        <f t="shared" si="212"/>
        <v>0.1388888888888889</v>
      </c>
      <c r="G739" s="17">
        <f t="shared" si="213"/>
        <v>0.5</v>
      </c>
      <c r="H739" s="17">
        <f t="shared" si="199"/>
        <v>255.55555555555557</v>
      </c>
      <c r="I739" s="27">
        <f t="shared" si="200"/>
        <v>55.24759324556328</v>
      </c>
      <c r="J739" s="17">
        <f t="shared" si="201"/>
        <v>270.75599999999997</v>
      </c>
      <c r="K739" s="17">
        <f t="shared" si="204"/>
        <v>581.55914880111879</v>
      </c>
      <c r="L739" s="17">
        <f t="shared" si="205"/>
        <v>6962.5553648133946</v>
      </c>
      <c r="M739" s="18">
        <f t="shared" si="214"/>
        <v>5124440.7485026587</v>
      </c>
      <c r="N739" s="18">
        <f t="shared" si="206"/>
        <v>1</v>
      </c>
      <c r="O739" s="18">
        <f t="shared" si="215"/>
        <v>157871.66831600704</v>
      </c>
      <c r="P739" s="18">
        <f t="shared" si="216"/>
        <v>395342.58603744791</v>
      </c>
      <c r="Q739" s="18">
        <f t="shared" si="207"/>
        <v>237470.91772144087</v>
      </c>
      <c r="R739" s="18">
        <f t="shared" si="208"/>
        <v>131867.37654320989</v>
      </c>
      <c r="S739" s="18">
        <f t="shared" si="209"/>
        <v>0</v>
      </c>
      <c r="T739" s="18">
        <f t="shared" si="210"/>
        <v>0</v>
      </c>
      <c r="U739" s="18">
        <v>255.55555555555557</v>
      </c>
      <c r="V739" s="18"/>
      <c r="W739" s="18"/>
      <c r="X739" s="18">
        <f>76</f>
        <v>76</v>
      </c>
      <c r="Y739" s="18">
        <f t="shared" si="211"/>
        <v>119982.46792016535</v>
      </c>
      <c r="Z739" s="17"/>
      <c r="AA739" s="17"/>
      <c r="AB739" s="17"/>
      <c r="AC739" s="17"/>
      <c r="AD739" s="17"/>
      <c r="AE739" s="17"/>
      <c r="AF739" s="25"/>
      <c r="AT739">
        <f t="shared" si="202"/>
        <v>1</v>
      </c>
    </row>
    <row r="740" spans="1:46" x14ac:dyDescent="0.25">
      <c r="A740" s="4" t="s">
        <v>52</v>
      </c>
      <c r="B740" s="4">
        <v>737</v>
      </c>
      <c r="C740" s="4">
        <v>148</v>
      </c>
      <c r="D740" s="28">
        <f t="shared" si="203"/>
        <v>12.138888888888889</v>
      </c>
      <c r="E740" s="11">
        <v>43.7</v>
      </c>
      <c r="F740" s="17">
        <f t="shared" si="212"/>
        <v>0.12499999999999981</v>
      </c>
      <c r="G740" s="17">
        <f t="shared" si="213"/>
        <v>0.44999999999999929</v>
      </c>
      <c r="H740" s="17">
        <f t="shared" si="199"/>
        <v>229.99999999999963</v>
      </c>
      <c r="I740" s="27">
        <f t="shared" si="200"/>
        <v>56.796516139081788</v>
      </c>
      <c r="J740" s="17">
        <f t="shared" si="201"/>
        <v>270.75599999999997</v>
      </c>
      <c r="K740" s="17">
        <f t="shared" si="204"/>
        <v>557.55251613908138</v>
      </c>
      <c r="L740" s="17">
        <f t="shared" si="205"/>
        <v>6768.0680431327382</v>
      </c>
      <c r="M740" s="18">
        <f t="shared" si="214"/>
        <v>4988066.1477888282</v>
      </c>
      <c r="N740" s="18">
        <f t="shared" si="206"/>
        <v>1</v>
      </c>
      <c r="O740" s="18">
        <f t="shared" si="215"/>
        <v>157871.66831600704</v>
      </c>
      <c r="P740" s="18">
        <f t="shared" si="216"/>
        <v>395924.14518624905</v>
      </c>
      <c r="Q740" s="18">
        <f t="shared" si="207"/>
        <v>238052.47687024201</v>
      </c>
      <c r="R740" s="18">
        <f t="shared" si="208"/>
        <v>135564.41358024691</v>
      </c>
      <c r="S740" s="18">
        <f t="shared" si="209"/>
        <v>0</v>
      </c>
      <c r="T740" s="18">
        <f t="shared" si="210"/>
        <v>0</v>
      </c>
      <c r="U740" s="18">
        <v>229.99999999999963</v>
      </c>
      <c r="V740" s="18"/>
      <c r="W740" s="18"/>
      <c r="X740" s="18">
        <f>76</f>
        <v>76</v>
      </c>
      <c r="Y740" s="18">
        <f t="shared" si="211"/>
        <v>119982.46792016535</v>
      </c>
      <c r="Z740" s="17"/>
      <c r="AA740" s="17"/>
      <c r="AB740" s="17"/>
      <c r="AC740" s="17"/>
      <c r="AD740" s="17"/>
      <c r="AE740" s="17"/>
      <c r="AF740" s="25"/>
      <c r="AT740">
        <f t="shared" si="202"/>
        <v>1</v>
      </c>
    </row>
    <row r="741" spans="1:46" x14ac:dyDescent="0.25">
      <c r="A741" s="4" t="s">
        <v>52</v>
      </c>
      <c r="B741" s="4">
        <v>738</v>
      </c>
      <c r="C741" s="4">
        <v>149</v>
      </c>
      <c r="D741" s="28">
        <f t="shared" si="203"/>
        <v>12.222222222222221</v>
      </c>
      <c r="E741" s="11">
        <v>44</v>
      </c>
      <c r="F741" s="17">
        <f t="shared" si="212"/>
        <v>5.5555555555555358E-2</v>
      </c>
      <c r="G741" s="17">
        <f t="shared" si="213"/>
        <v>0.19999999999999929</v>
      </c>
      <c r="H741" s="17">
        <f t="shared" si="199"/>
        <v>102.22222222222186</v>
      </c>
      <c r="I741" s="27">
        <f t="shared" si="200"/>
        <v>57.579007716049375</v>
      </c>
      <c r="J741" s="17">
        <f t="shared" si="201"/>
        <v>270.75599999999997</v>
      </c>
      <c r="K741" s="17">
        <f t="shared" si="204"/>
        <v>430.55722993827123</v>
      </c>
      <c r="L741" s="17">
        <f t="shared" si="205"/>
        <v>5262.3661436899811</v>
      </c>
      <c r="M741" s="18">
        <f t="shared" si="214"/>
        <v>3883626.2140432061</v>
      </c>
      <c r="N741" s="18">
        <f t="shared" si="206"/>
        <v>1</v>
      </c>
      <c r="O741" s="18">
        <f t="shared" si="215"/>
        <v>157871.66831600704</v>
      </c>
      <c r="P741" s="18">
        <f t="shared" si="216"/>
        <v>396481.6977023881</v>
      </c>
      <c r="Q741" s="18">
        <f t="shared" si="207"/>
        <v>238610.02938638107</v>
      </c>
      <c r="R741" s="18">
        <f t="shared" si="208"/>
        <v>137432.09876543208</v>
      </c>
      <c r="S741" s="18">
        <f t="shared" si="209"/>
        <v>0</v>
      </c>
      <c r="T741" s="18">
        <f t="shared" si="210"/>
        <v>0</v>
      </c>
      <c r="U741" s="18">
        <v>102.22222222222186</v>
      </c>
      <c r="V741" s="18"/>
      <c r="W741" s="18"/>
      <c r="X741" s="18">
        <f>76</f>
        <v>76</v>
      </c>
      <c r="Y741" s="18">
        <f t="shared" si="211"/>
        <v>119982.46792016535</v>
      </c>
      <c r="Z741" s="17"/>
      <c r="AA741" s="17"/>
      <c r="AB741" s="17"/>
      <c r="AC741" s="17"/>
      <c r="AD741" s="17"/>
      <c r="AE741" s="17"/>
      <c r="AF741" s="25"/>
      <c r="AT741">
        <f t="shared" si="202"/>
        <v>1</v>
      </c>
    </row>
    <row r="742" spans="1:46" x14ac:dyDescent="0.25">
      <c r="A742" s="4" t="s">
        <v>52</v>
      </c>
      <c r="B742" s="4">
        <v>739</v>
      </c>
      <c r="C742" s="4">
        <v>150</v>
      </c>
      <c r="D742" s="28">
        <f t="shared" si="203"/>
        <v>12.25</v>
      </c>
      <c r="E742" s="11">
        <v>44.1</v>
      </c>
      <c r="F742" s="17">
        <f t="shared" si="212"/>
        <v>0.18055555555555516</v>
      </c>
      <c r="G742" s="17">
        <f t="shared" si="213"/>
        <v>0.64999999999999858</v>
      </c>
      <c r="H742" s="17">
        <f t="shared" si="199"/>
        <v>332.22222222222149</v>
      </c>
      <c r="I742" s="27">
        <f t="shared" si="200"/>
        <v>57.841027890625</v>
      </c>
      <c r="J742" s="17">
        <f t="shared" si="201"/>
        <v>270.75599999999997</v>
      </c>
      <c r="K742" s="17">
        <f t="shared" si="204"/>
        <v>660.81925011284648</v>
      </c>
      <c r="L742" s="17">
        <f t="shared" si="205"/>
        <v>8095.0358138823694</v>
      </c>
      <c r="M742" s="18">
        <f t="shared" si="214"/>
        <v>5982231.4664590713</v>
      </c>
      <c r="N742" s="18">
        <f t="shared" si="206"/>
        <v>1</v>
      </c>
      <c r="O742" s="18">
        <f t="shared" si="215"/>
        <v>157871.66831600704</v>
      </c>
      <c r="P742" s="18">
        <f t="shared" si="216"/>
        <v>396912.25493232638</v>
      </c>
      <c r="Q742" s="18">
        <f t="shared" si="207"/>
        <v>239040.58661631934</v>
      </c>
      <c r="R742" s="18">
        <f t="shared" si="208"/>
        <v>138057.5</v>
      </c>
      <c r="S742" s="18">
        <f t="shared" si="209"/>
        <v>0</v>
      </c>
      <c r="T742" s="18">
        <f t="shared" si="210"/>
        <v>0</v>
      </c>
      <c r="U742" s="18">
        <v>332.22222222222149</v>
      </c>
      <c r="V742" s="18"/>
      <c r="W742" s="18"/>
      <c r="X742" s="18">
        <f>76</f>
        <v>76</v>
      </c>
      <c r="Y742" s="18">
        <f t="shared" si="211"/>
        <v>119982.46792016535</v>
      </c>
      <c r="Z742" s="17"/>
      <c r="AA742" s="17"/>
      <c r="AB742" s="17"/>
      <c r="AC742" s="17"/>
      <c r="AD742" s="17"/>
      <c r="AE742" s="17"/>
      <c r="AF742" s="25"/>
      <c r="AT742">
        <f t="shared" si="202"/>
        <v>1</v>
      </c>
    </row>
    <row r="743" spans="1:46" x14ac:dyDescent="0.25">
      <c r="A743" s="4" t="s">
        <v>52</v>
      </c>
      <c r="B743" s="4">
        <v>740</v>
      </c>
      <c r="C743" s="4">
        <v>151</v>
      </c>
      <c r="D743" s="28">
        <f t="shared" si="203"/>
        <v>12.583333333333332</v>
      </c>
      <c r="E743" s="11">
        <v>45.3</v>
      </c>
      <c r="F743" s="17">
        <f t="shared" si="212"/>
        <v>0.31944444444444403</v>
      </c>
      <c r="G743" s="17">
        <f t="shared" si="213"/>
        <v>1.1499999999999986</v>
      </c>
      <c r="H743" s="17">
        <f t="shared" si="199"/>
        <v>587.77777777777703</v>
      </c>
      <c r="I743" s="27">
        <f t="shared" si="200"/>
        <v>61.031666293402765</v>
      </c>
      <c r="J743" s="17">
        <f t="shared" si="201"/>
        <v>270.75599999999997</v>
      </c>
      <c r="K743" s="17">
        <f t="shared" si="204"/>
        <v>919.56544407117974</v>
      </c>
      <c r="L743" s="17">
        <f t="shared" si="205"/>
        <v>11571.198504562344</v>
      </c>
      <c r="M743" s="18">
        <f t="shared" si="214"/>
        <v>8562686.8933761343</v>
      </c>
      <c r="N743" s="18">
        <f t="shared" si="206"/>
        <v>1</v>
      </c>
      <c r="O743" s="18">
        <f t="shared" si="215"/>
        <v>157871.66831600704</v>
      </c>
      <c r="P743" s="18">
        <f t="shared" si="216"/>
        <v>397573.07418243925</v>
      </c>
      <c r="Q743" s="18">
        <f t="shared" si="207"/>
        <v>239701.40586643221</v>
      </c>
      <c r="R743" s="18">
        <f t="shared" si="208"/>
        <v>145673.05555555553</v>
      </c>
      <c r="S743" s="18">
        <f t="shared" si="209"/>
        <v>0</v>
      </c>
      <c r="T743" s="18">
        <f t="shared" si="210"/>
        <v>0</v>
      </c>
      <c r="U743" s="18">
        <v>587.77777777777703</v>
      </c>
      <c r="V743" s="18"/>
      <c r="W743" s="18"/>
      <c r="X743" s="18">
        <f>76</f>
        <v>76</v>
      </c>
      <c r="Y743" s="18">
        <f t="shared" si="211"/>
        <v>119982.46792016535</v>
      </c>
      <c r="Z743" s="17"/>
      <c r="AA743" s="17"/>
      <c r="AB743" s="17"/>
      <c r="AC743" s="17"/>
      <c r="AD743" s="17"/>
      <c r="AE743" s="17"/>
      <c r="AF743" s="25"/>
      <c r="AT743">
        <f t="shared" si="202"/>
        <v>1</v>
      </c>
    </row>
    <row r="744" spans="1:46" x14ac:dyDescent="0.25">
      <c r="A744" s="4" t="s">
        <v>52</v>
      </c>
      <c r="B744" s="4">
        <v>741</v>
      </c>
      <c r="C744" s="4">
        <v>152</v>
      </c>
      <c r="D744" s="28">
        <f t="shared" si="203"/>
        <v>12.888888888888888</v>
      </c>
      <c r="E744" s="11">
        <v>46.4</v>
      </c>
      <c r="F744" s="17">
        <f t="shared" si="212"/>
        <v>0.26388888888888967</v>
      </c>
      <c r="G744" s="17">
        <f t="shared" si="213"/>
        <v>0.95000000000000284</v>
      </c>
      <c r="H744" s="17">
        <f t="shared" si="199"/>
        <v>485.55555555555702</v>
      </c>
      <c r="I744" s="27">
        <f t="shared" si="200"/>
        <v>64.031663456790099</v>
      </c>
      <c r="J744" s="17">
        <f t="shared" si="201"/>
        <v>270.75599999999997</v>
      </c>
      <c r="K744" s="17">
        <f t="shared" si="204"/>
        <v>820.34321901234705</v>
      </c>
      <c r="L744" s="17">
        <f t="shared" si="205"/>
        <v>10573.312600603584</v>
      </c>
      <c r="M744" s="18">
        <f t="shared" si="214"/>
        <v>7834824.6370472554</v>
      </c>
      <c r="N744" s="18">
        <f t="shared" si="206"/>
        <v>1</v>
      </c>
      <c r="O744" s="18">
        <f t="shared" si="215"/>
        <v>157871.66831600704</v>
      </c>
      <c r="P744" s="18">
        <f t="shared" si="216"/>
        <v>398492.63962651044</v>
      </c>
      <c r="Q744" s="18">
        <f t="shared" si="207"/>
        <v>240620.9713105034</v>
      </c>
      <c r="R744" s="18">
        <f t="shared" si="208"/>
        <v>152833.58024691354</v>
      </c>
      <c r="S744" s="18">
        <f t="shared" si="209"/>
        <v>0</v>
      </c>
      <c r="T744" s="18">
        <f t="shared" si="210"/>
        <v>0</v>
      </c>
      <c r="U744" s="18">
        <v>485.55555555555702</v>
      </c>
      <c r="V744" s="18"/>
      <c r="W744" s="18"/>
      <c r="X744" s="18">
        <f>76</f>
        <v>76</v>
      </c>
      <c r="Y744" s="18">
        <f t="shared" si="211"/>
        <v>119982.46792016535</v>
      </c>
      <c r="Z744" s="17"/>
      <c r="AA744" s="17"/>
      <c r="AB744" s="17"/>
      <c r="AC744" s="17"/>
      <c r="AD744" s="17"/>
      <c r="AE744" s="17"/>
      <c r="AF744" s="25"/>
      <c r="AT744">
        <f t="shared" si="202"/>
        <v>1</v>
      </c>
    </row>
    <row r="745" spans="1:46" x14ac:dyDescent="0.25">
      <c r="A745" s="4" t="s">
        <v>52</v>
      </c>
      <c r="B745" s="4">
        <v>742</v>
      </c>
      <c r="C745" s="4">
        <v>153</v>
      </c>
      <c r="D745" s="28">
        <f t="shared" si="203"/>
        <v>13.111111111111111</v>
      </c>
      <c r="E745" s="11">
        <v>47.2</v>
      </c>
      <c r="F745" s="17">
        <f t="shared" si="212"/>
        <v>0.12499999999999981</v>
      </c>
      <c r="G745" s="17">
        <f t="shared" si="213"/>
        <v>0.44999999999999929</v>
      </c>
      <c r="H745" s="17">
        <f t="shared" si="199"/>
        <v>229.99999999999963</v>
      </c>
      <c r="I745" s="27">
        <f t="shared" si="200"/>
        <v>66.25868623456789</v>
      </c>
      <c r="J745" s="17">
        <f t="shared" si="201"/>
        <v>270.75599999999997</v>
      </c>
      <c r="K745" s="17">
        <f t="shared" si="204"/>
        <v>567.01468623456753</v>
      </c>
      <c r="L745" s="17">
        <f t="shared" si="205"/>
        <v>7434.1925528532183</v>
      </c>
      <c r="M745" s="18">
        <f t="shared" si="214"/>
        <v>5516170.8742170883</v>
      </c>
      <c r="N745" s="18">
        <f t="shared" si="206"/>
        <v>1</v>
      </c>
      <c r="O745" s="18">
        <f t="shared" si="215"/>
        <v>157871.66831600704</v>
      </c>
      <c r="P745" s="18">
        <f t="shared" si="216"/>
        <v>399312.98284552281</v>
      </c>
      <c r="Q745" s="18">
        <f t="shared" si="207"/>
        <v>241441.31452951577</v>
      </c>
      <c r="R745" s="18">
        <f t="shared" si="208"/>
        <v>158149.13580246913</v>
      </c>
      <c r="S745" s="18">
        <f t="shared" si="209"/>
        <v>0</v>
      </c>
      <c r="T745" s="18">
        <f t="shared" si="210"/>
        <v>0</v>
      </c>
      <c r="U745" s="18">
        <v>229.99999999999963</v>
      </c>
      <c r="V745" s="18"/>
      <c r="W745" s="18"/>
      <c r="X745" s="18">
        <f>76</f>
        <v>76</v>
      </c>
      <c r="Y745" s="18">
        <f t="shared" si="211"/>
        <v>119982.46792016535</v>
      </c>
      <c r="Z745" s="17"/>
      <c r="AA745" s="17"/>
      <c r="AB745" s="17"/>
      <c r="AC745" s="17"/>
      <c r="AD745" s="17"/>
      <c r="AE745" s="17"/>
      <c r="AF745" s="25"/>
      <c r="AT745">
        <f t="shared" si="202"/>
        <v>1</v>
      </c>
    </row>
    <row r="746" spans="1:46" x14ac:dyDescent="0.25">
      <c r="A746" s="4" t="s">
        <v>52</v>
      </c>
      <c r="B746" s="4">
        <v>743</v>
      </c>
      <c r="C746" s="4">
        <v>154</v>
      </c>
      <c r="D746" s="28">
        <f t="shared" si="203"/>
        <v>13.138888888888888</v>
      </c>
      <c r="E746" s="11">
        <v>47.3</v>
      </c>
      <c r="F746" s="17">
        <f t="shared" si="212"/>
        <v>2.7777777777777186E-2</v>
      </c>
      <c r="G746" s="17">
        <f t="shared" si="213"/>
        <v>9.9999999999997868E-2</v>
      </c>
      <c r="H746" s="17">
        <f t="shared" si="199"/>
        <v>51.11111111111002</v>
      </c>
      <c r="I746" s="27">
        <f t="shared" si="200"/>
        <v>66.539740791859558</v>
      </c>
      <c r="J746" s="17">
        <f t="shared" si="201"/>
        <v>270.75599999999997</v>
      </c>
      <c r="K746" s="17">
        <f t="shared" si="204"/>
        <v>388.40685190296955</v>
      </c>
      <c r="L746" s="17">
        <f t="shared" si="205"/>
        <v>5103.234470836238</v>
      </c>
      <c r="M746" s="18">
        <f t="shared" si="214"/>
        <v>3791703.2118313247</v>
      </c>
      <c r="N746" s="18">
        <f t="shared" si="206"/>
        <v>1</v>
      </c>
      <c r="O746" s="18">
        <f t="shared" si="215"/>
        <v>157871.66831600704</v>
      </c>
      <c r="P746" s="18">
        <f t="shared" si="216"/>
        <v>399879.9975317574</v>
      </c>
      <c r="Q746" s="18">
        <f t="shared" si="207"/>
        <v>242008.32921575036</v>
      </c>
      <c r="R746" s="18">
        <f t="shared" si="208"/>
        <v>158819.96913580244</v>
      </c>
      <c r="S746" s="18">
        <f t="shared" si="209"/>
        <v>0</v>
      </c>
      <c r="T746" s="18">
        <f t="shared" si="210"/>
        <v>0</v>
      </c>
      <c r="U746" s="18">
        <v>51.11111111111002</v>
      </c>
      <c r="V746" s="18"/>
      <c r="W746" s="18"/>
      <c r="X746" s="18">
        <f>76</f>
        <v>76</v>
      </c>
      <c r="Y746" s="18">
        <f t="shared" si="211"/>
        <v>119982.46792016535</v>
      </c>
      <c r="Z746" s="17"/>
      <c r="AA746" s="17"/>
      <c r="AB746" s="17"/>
      <c r="AC746" s="17"/>
      <c r="AD746" s="17"/>
      <c r="AE746" s="17"/>
      <c r="AF746" s="25"/>
      <c r="AT746">
        <f t="shared" si="202"/>
        <v>1</v>
      </c>
    </row>
    <row r="747" spans="1:46" x14ac:dyDescent="0.25">
      <c r="A747" s="4" t="s">
        <v>52</v>
      </c>
      <c r="B747" s="4">
        <v>744</v>
      </c>
      <c r="C747" s="4">
        <v>155</v>
      </c>
      <c r="D747" s="28">
        <f t="shared" si="203"/>
        <v>13.166666666666666</v>
      </c>
      <c r="E747" s="11">
        <v>47.4</v>
      </c>
      <c r="F747" s="17">
        <f t="shared" si="212"/>
        <v>1.3888888888889086E-2</v>
      </c>
      <c r="G747" s="17">
        <f t="shared" si="213"/>
        <v>5.0000000000000711E-2</v>
      </c>
      <c r="H747" s="17">
        <f t="shared" si="199"/>
        <v>25.55555555555592</v>
      </c>
      <c r="I747" s="27">
        <f t="shared" si="200"/>
        <v>66.821390173611093</v>
      </c>
      <c r="J747" s="17">
        <f t="shared" si="201"/>
        <v>270.75599999999997</v>
      </c>
      <c r="K747" s="17">
        <f t="shared" si="204"/>
        <v>363.13294572916698</v>
      </c>
      <c r="L747" s="17">
        <f t="shared" si="205"/>
        <v>4781.2504521006986</v>
      </c>
      <c r="M747" s="18">
        <f t="shared" si="214"/>
        <v>3557250.3363629198</v>
      </c>
      <c r="N747" s="18">
        <f t="shared" si="206"/>
        <v>1</v>
      </c>
      <c r="O747" s="18">
        <f t="shared" si="215"/>
        <v>157871.66831600704</v>
      </c>
      <c r="P747" s="18">
        <f t="shared" si="216"/>
        <v>400268.40438366035</v>
      </c>
      <c r="Q747" s="18">
        <f t="shared" si="207"/>
        <v>242396.73606765331</v>
      </c>
      <c r="R747" s="18">
        <f t="shared" si="208"/>
        <v>159492.22222222219</v>
      </c>
      <c r="S747" s="18">
        <f t="shared" si="209"/>
        <v>0</v>
      </c>
      <c r="T747" s="18">
        <f t="shared" si="210"/>
        <v>0</v>
      </c>
      <c r="U747" s="18">
        <v>25.55555555555592</v>
      </c>
      <c r="V747" s="18"/>
      <c r="W747" s="18"/>
      <c r="X747" s="18">
        <f>76</f>
        <v>76</v>
      </c>
      <c r="Y747" s="18">
        <f t="shared" si="211"/>
        <v>119982.46792016535</v>
      </c>
      <c r="Z747" s="17"/>
      <c r="AA747" s="17"/>
      <c r="AB747" s="17"/>
      <c r="AC747" s="17"/>
      <c r="AD747" s="17"/>
      <c r="AE747" s="17"/>
      <c r="AF747" s="25"/>
      <c r="AT747">
        <f t="shared" si="202"/>
        <v>1</v>
      </c>
    </row>
    <row r="748" spans="1:46" x14ac:dyDescent="0.25">
      <c r="A748" s="4" t="s">
        <v>52</v>
      </c>
      <c r="B748" s="4">
        <v>745</v>
      </c>
      <c r="C748" s="4">
        <v>156</v>
      </c>
      <c r="D748" s="28">
        <f t="shared" si="203"/>
        <v>13.166666666666666</v>
      </c>
      <c r="E748" s="11">
        <v>47.4</v>
      </c>
      <c r="F748" s="17">
        <f t="shared" si="212"/>
        <v>1.3888888888889086E-2</v>
      </c>
      <c r="G748" s="17">
        <f t="shared" si="213"/>
        <v>5.0000000000000711E-2</v>
      </c>
      <c r="H748" s="17">
        <f t="shared" si="199"/>
        <v>25.55555555555592</v>
      </c>
      <c r="I748" s="27">
        <f t="shared" si="200"/>
        <v>66.821390173611093</v>
      </c>
      <c r="J748" s="17">
        <f t="shared" si="201"/>
        <v>270.75599999999997</v>
      </c>
      <c r="K748" s="17">
        <f t="shared" si="204"/>
        <v>363.13294572916698</v>
      </c>
      <c r="L748" s="17">
        <f t="shared" si="205"/>
        <v>4781.2504521006986</v>
      </c>
      <c r="M748" s="18">
        <f t="shared" si="214"/>
        <v>3562031.5868150205</v>
      </c>
      <c r="N748" s="18">
        <f t="shared" si="206"/>
        <v>1</v>
      </c>
      <c r="O748" s="18">
        <f t="shared" si="215"/>
        <v>157871.66831600704</v>
      </c>
      <c r="P748" s="18">
        <f t="shared" si="216"/>
        <v>400631.53732938954</v>
      </c>
      <c r="Q748" s="18">
        <f t="shared" si="207"/>
        <v>242759.8690133825</v>
      </c>
      <c r="R748" s="18">
        <f t="shared" si="208"/>
        <v>159492.22222222219</v>
      </c>
      <c r="S748" s="18">
        <f t="shared" si="209"/>
        <v>0</v>
      </c>
      <c r="T748" s="18">
        <f t="shared" si="210"/>
        <v>0</v>
      </c>
      <c r="U748" s="18">
        <v>25.55555555555592</v>
      </c>
      <c r="V748" s="18"/>
      <c r="W748" s="18"/>
      <c r="X748" s="18">
        <f>76</f>
        <v>76</v>
      </c>
      <c r="Y748" s="18">
        <f t="shared" si="211"/>
        <v>119982.46792016535</v>
      </c>
      <c r="Z748" s="17"/>
      <c r="AA748" s="17"/>
      <c r="AB748" s="17"/>
      <c r="AC748" s="17"/>
      <c r="AD748" s="17"/>
      <c r="AE748" s="17"/>
      <c r="AF748" s="25"/>
      <c r="AT748">
        <f t="shared" si="202"/>
        <v>1</v>
      </c>
    </row>
    <row r="749" spans="1:46" x14ac:dyDescent="0.25">
      <c r="A749" s="4" t="s">
        <v>52</v>
      </c>
      <c r="B749" s="4">
        <v>746</v>
      </c>
      <c r="C749" s="4">
        <v>157</v>
      </c>
      <c r="D749" s="28">
        <f t="shared" si="203"/>
        <v>13.194444444444445</v>
      </c>
      <c r="E749" s="11">
        <v>47.5</v>
      </c>
      <c r="F749" s="17">
        <f t="shared" si="212"/>
        <v>6.9444444444444448E-2</v>
      </c>
      <c r="G749" s="17">
        <f t="shared" si="213"/>
        <v>0.25</v>
      </c>
      <c r="H749" s="17">
        <f t="shared" si="199"/>
        <v>127.77777777777779</v>
      </c>
      <c r="I749" s="27">
        <f t="shared" si="200"/>
        <v>67.103634379822523</v>
      </c>
      <c r="J749" s="17">
        <f t="shared" si="201"/>
        <v>270.75599999999997</v>
      </c>
      <c r="K749" s="17">
        <f t="shared" si="204"/>
        <v>465.63741215760029</v>
      </c>
      <c r="L749" s="17">
        <f t="shared" si="205"/>
        <v>6143.8269659683374</v>
      </c>
      <c r="M749" s="18">
        <f t="shared" si="214"/>
        <v>4583294.9166123793</v>
      </c>
      <c r="N749" s="18">
        <f t="shared" si="206"/>
        <v>1</v>
      </c>
      <c r="O749" s="18">
        <f t="shared" si="215"/>
        <v>157871.66831600704</v>
      </c>
      <c r="P749" s="18">
        <f t="shared" si="216"/>
        <v>400994.67027511873</v>
      </c>
      <c r="Q749" s="18">
        <f t="shared" si="207"/>
        <v>243123.00195911169</v>
      </c>
      <c r="R749" s="18">
        <f t="shared" si="208"/>
        <v>160165.8950617284</v>
      </c>
      <c r="S749" s="18">
        <f t="shared" si="209"/>
        <v>0</v>
      </c>
      <c r="T749" s="18">
        <f t="shared" si="210"/>
        <v>0</v>
      </c>
      <c r="U749" s="18">
        <v>127.77777777777779</v>
      </c>
      <c r="V749" s="18"/>
      <c r="W749" s="18"/>
      <c r="X749" s="18">
        <f>76</f>
        <v>76</v>
      </c>
      <c r="Y749" s="18">
        <f t="shared" si="211"/>
        <v>119982.46792016535</v>
      </c>
      <c r="Z749" s="17"/>
      <c r="AA749" s="17"/>
      <c r="AB749" s="17"/>
      <c r="AC749" s="17"/>
      <c r="AD749" s="17"/>
      <c r="AE749" s="17"/>
      <c r="AF749" s="25"/>
      <c r="AT749">
        <f t="shared" si="202"/>
        <v>1</v>
      </c>
    </row>
    <row r="750" spans="1:46" x14ac:dyDescent="0.25">
      <c r="A750" s="4" t="s">
        <v>52</v>
      </c>
      <c r="B750" s="4">
        <v>747</v>
      </c>
      <c r="C750" s="4">
        <v>158</v>
      </c>
      <c r="D750" s="28">
        <f t="shared" si="203"/>
        <v>13.305555555555555</v>
      </c>
      <c r="E750" s="11">
        <v>47.9</v>
      </c>
      <c r="F750" s="17">
        <f t="shared" si="212"/>
        <v>0.15277777777777798</v>
      </c>
      <c r="G750" s="17">
        <f t="shared" si="213"/>
        <v>0.55000000000000071</v>
      </c>
      <c r="H750" s="17">
        <f t="shared" si="199"/>
        <v>281.11111111111148</v>
      </c>
      <c r="I750" s="27">
        <f t="shared" si="200"/>
        <v>68.238559449266972</v>
      </c>
      <c r="J750" s="17">
        <f t="shared" si="201"/>
        <v>270.75599999999997</v>
      </c>
      <c r="K750" s="17">
        <f t="shared" si="204"/>
        <v>620.10567056037848</v>
      </c>
      <c r="L750" s="17">
        <f t="shared" si="205"/>
        <v>8250.8504499561477</v>
      </c>
      <c r="M750" s="18">
        <f t="shared" si="214"/>
        <v>6163385.2861172426</v>
      </c>
      <c r="N750" s="18">
        <f t="shared" si="206"/>
        <v>1</v>
      </c>
      <c r="O750" s="18">
        <f t="shared" si="215"/>
        <v>157871.66831600704</v>
      </c>
      <c r="P750" s="18">
        <f t="shared" si="216"/>
        <v>401460.30768727633</v>
      </c>
      <c r="Q750" s="18">
        <f t="shared" si="207"/>
        <v>243588.6393712693</v>
      </c>
      <c r="R750" s="18">
        <f t="shared" si="208"/>
        <v>162874.7839506173</v>
      </c>
      <c r="S750" s="18">
        <f t="shared" si="209"/>
        <v>0</v>
      </c>
      <c r="T750" s="18">
        <f t="shared" si="210"/>
        <v>0</v>
      </c>
      <c r="U750" s="18">
        <v>281.11111111111148</v>
      </c>
      <c r="V750" s="18"/>
      <c r="W750" s="18"/>
      <c r="X750" s="18">
        <f>76</f>
        <v>76</v>
      </c>
      <c r="Y750" s="18">
        <f t="shared" si="211"/>
        <v>119982.46792016535</v>
      </c>
      <c r="Z750" s="17"/>
      <c r="AA750" s="17"/>
      <c r="AB750" s="17"/>
      <c r="AC750" s="17"/>
      <c r="AD750" s="17"/>
      <c r="AE750" s="17"/>
      <c r="AF750" s="25"/>
      <c r="AT750">
        <f t="shared" si="202"/>
        <v>1</v>
      </c>
    </row>
    <row r="751" spans="1:46" x14ac:dyDescent="0.25">
      <c r="A751" s="4" t="s">
        <v>52</v>
      </c>
      <c r="B751" s="4">
        <v>748</v>
      </c>
      <c r="C751" s="4">
        <v>159</v>
      </c>
      <c r="D751" s="28">
        <f t="shared" si="203"/>
        <v>13.5</v>
      </c>
      <c r="E751" s="11">
        <v>48.6</v>
      </c>
      <c r="F751" s="17">
        <f t="shared" si="212"/>
        <v>0.20833333333333331</v>
      </c>
      <c r="G751" s="17">
        <f t="shared" si="213"/>
        <v>0.75</v>
      </c>
      <c r="H751" s="17">
        <f t="shared" si="199"/>
        <v>383.33333333333331</v>
      </c>
      <c r="I751" s="27">
        <f t="shared" si="200"/>
        <v>70.247579062499995</v>
      </c>
      <c r="J751" s="17">
        <f t="shared" si="201"/>
        <v>270.75599999999997</v>
      </c>
      <c r="K751" s="17">
        <f t="shared" si="204"/>
        <v>724.33691239583322</v>
      </c>
      <c r="L751" s="17">
        <f t="shared" si="205"/>
        <v>9778.5483173437478</v>
      </c>
      <c r="M751" s="18">
        <f t="shared" si="214"/>
        <v>7314354.141373123</v>
      </c>
      <c r="N751" s="18">
        <f t="shared" si="206"/>
        <v>1</v>
      </c>
      <c r="O751" s="18">
        <f t="shared" si="215"/>
        <v>157871.66831600704</v>
      </c>
      <c r="P751" s="18">
        <f t="shared" si="216"/>
        <v>402080.41335783672</v>
      </c>
      <c r="Q751" s="18">
        <f t="shared" si="207"/>
        <v>244208.74504182968</v>
      </c>
      <c r="R751" s="18">
        <f t="shared" si="208"/>
        <v>167670</v>
      </c>
      <c r="S751" s="18">
        <f t="shared" si="209"/>
        <v>0</v>
      </c>
      <c r="T751" s="18">
        <f t="shared" si="210"/>
        <v>0</v>
      </c>
      <c r="U751" s="18">
        <v>383.33333333333331</v>
      </c>
      <c r="V751" s="18"/>
      <c r="W751" s="18"/>
      <c r="X751" s="18">
        <f>76</f>
        <v>76</v>
      </c>
      <c r="Y751" s="18">
        <f t="shared" si="211"/>
        <v>119982.46792016535</v>
      </c>
      <c r="Z751" s="17"/>
      <c r="AA751" s="17"/>
      <c r="AB751" s="17"/>
      <c r="AC751" s="17"/>
      <c r="AD751" s="17"/>
      <c r="AE751" s="17"/>
      <c r="AF751" s="25"/>
      <c r="AT751">
        <f t="shared" si="202"/>
        <v>1</v>
      </c>
    </row>
    <row r="752" spans="1:46" x14ac:dyDescent="0.25">
      <c r="A752" s="4" t="s">
        <v>52</v>
      </c>
      <c r="B752" s="4">
        <v>749</v>
      </c>
      <c r="C752" s="4">
        <v>160</v>
      </c>
      <c r="D752" s="28">
        <f t="shared" si="203"/>
        <v>13.722222222222221</v>
      </c>
      <c r="E752" s="11">
        <v>49.4</v>
      </c>
      <c r="F752" s="17">
        <f t="shared" si="212"/>
        <v>0.16666666666666607</v>
      </c>
      <c r="G752" s="17">
        <f t="shared" si="213"/>
        <v>0.59999999999999787</v>
      </c>
      <c r="H752" s="17">
        <f t="shared" si="199"/>
        <v>306.66666666666561</v>
      </c>
      <c r="I752" s="27">
        <f t="shared" si="200"/>
        <v>72.579290945216044</v>
      </c>
      <c r="J752" s="17">
        <f t="shared" si="201"/>
        <v>270.75599999999997</v>
      </c>
      <c r="K752" s="17">
        <f t="shared" si="204"/>
        <v>650.00195761188161</v>
      </c>
      <c r="L752" s="17">
        <f t="shared" si="205"/>
        <v>8919.4713072297091</v>
      </c>
      <c r="M752" s="18">
        <f t="shared" si="214"/>
        <v>6680684.0091150524</v>
      </c>
      <c r="N752" s="18">
        <f t="shared" si="206"/>
        <v>1</v>
      </c>
      <c r="O752" s="18">
        <f t="shared" si="215"/>
        <v>157871.66831600704</v>
      </c>
      <c r="P752" s="18">
        <f t="shared" si="216"/>
        <v>402804.75027023256</v>
      </c>
      <c r="Q752" s="18">
        <f t="shared" si="207"/>
        <v>244933.08195422552</v>
      </c>
      <c r="R752" s="18">
        <f t="shared" si="208"/>
        <v>173235.43209876542</v>
      </c>
      <c r="S752" s="18">
        <f t="shared" si="209"/>
        <v>0</v>
      </c>
      <c r="T752" s="18">
        <f t="shared" si="210"/>
        <v>0</v>
      </c>
      <c r="U752" s="18">
        <v>306.66666666666561</v>
      </c>
      <c r="V752" s="18"/>
      <c r="W752" s="18"/>
      <c r="X752" s="18">
        <f>76</f>
        <v>76</v>
      </c>
      <c r="Y752" s="18">
        <f t="shared" si="211"/>
        <v>119982.46792016535</v>
      </c>
      <c r="Z752" s="17"/>
      <c r="AA752" s="17"/>
      <c r="AB752" s="17"/>
      <c r="AC752" s="17"/>
      <c r="AD752" s="17"/>
      <c r="AE752" s="17"/>
      <c r="AF752" s="25"/>
      <c r="AT752">
        <f t="shared" si="202"/>
        <v>1</v>
      </c>
    </row>
    <row r="753" spans="1:46" x14ac:dyDescent="0.25">
      <c r="A753" s="4" t="s">
        <v>52</v>
      </c>
      <c r="B753" s="4">
        <v>750</v>
      </c>
      <c r="C753" s="4">
        <v>161</v>
      </c>
      <c r="D753" s="28">
        <f t="shared" si="203"/>
        <v>13.833333333333332</v>
      </c>
      <c r="E753" s="11">
        <v>49.8</v>
      </c>
      <c r="F753" s="17">
        <f t="shared" si="212"/>
        <v>5.5555555555555358E-2</v>
      </c>
      <c r="G753" s="17">
        <f t="shared" si="213"/>
        <v>0.19999999999999929</v>
      </c>
      <c r="H753" s="17">
        <f t="shared" si="199"/>
        <v>102.22222222222186</v>
      </c>
      <c r="I753" s="27">
        <f t="shared" si="200"/>
        <v>73.759422673611098</v>
      </c>
      <c r="J753" s="17">
        <f t="shared" si="201"/>
        <v>270.75599999999997</v>
      </c>
      <c r="K753" s="17">
        <f t="shared" si="204"/>
        <v>446.73764489583294</v>
      </c>
      <c r="L753" s="17">
        <f t="shared" si="205"/>
        <v>6179.8707543923556</v>
      </c>
      <c r="M753" s="18">
        <f t="shared" si="214"/>
        <v>4634903.0657942668</v>
      </c>
      <c r="N753" s="18">
        <f t="shared" si="206"/>
        <v>1</v>
      </c>
      <c r="O753" s="18">
        <f t="shared" si="215"/>
        <v>157871.66831600704</v>
      </c>
      <c r="P753" s="18">
        <f t="shared" si="216"/>
        <v>403454.75222784444</v>
      </c>
      <c r="Q753" s="18">
        <f t="shared" si="207"/>
        <v>245583.0839118374</v>
      </c>
      <c r="R753" s="18">
        <f t="shared" si="208"/>
        <v>176052.22222222219</v>
      </c>
      <c r="S753" s="18">
        <f t="shared" si="209"/>
        <v>0</v>
      </c>
      <c r="T753" s="18">
        <f t="shared" si="210"/>
        <v>0</v>
      </c>
      <c r="U753" s="18">
        <v>102.22222222222186</v>
      </c>
      <c r="V753" s="18"/>
      <c r="W753" s="18"/>
      <c r="X753" s="18">
        <f>76</f>
        <v>76</v>
      </c>
      <c r="Y753" s="18">
        <f t="shared" si="211"/>
        <v>119982.46792016535</v>
      </c>
      <c r="Z753" s="17"/>
      <c r="AA753" s="17"/>
      <c r="AB753" s="17"/>
      <c r="AC753" s="17"/>
      <c r="AD753" s="17"/>
      <c r="AE753" s="17"/>
      <c r="AF753" s="25"/>
      <c r="AT753">
        <f t="shared" si="202"/>
        <v>1</v>
      </c>
    </row>
    <row r="754" spans="1:46" x14ac:dyDescent="0.25">
      <c r="A754" s="4" t="s">
        <v>52</v>
      </c>
      <c r="B754" s="4">
        <v>751</v>
      </c>
      <c r="C754" s="4">
        <v>162</v>
      </c>
      <c r="D754" s="28">
        <f t="shared" si="203"/>
        <v>13.833333333333332</v>
      </c>
      <c r="E754" s="11">
        <v>49.8</v>
      </c>
      <c r="F754" s="17">
        <f t="shared" si="212"/>
        <v>-1.3888888888888099E-2</v>
      </c>
      <c r="G754" s="17">
        <f t="shared" si="213"/>
        <v>-4.9999999999997158E-2</v>
      </c>
      <c r="H754" s="17">
        <f t="shared" si="199"/>
        <v>-25.555555555554101</v>
      </c>
      <c r="I754" s="27">
        <f t="shared" si="200"/>
        <v>73.759422673611098</v>
      </c>
      <c r="J754" s="17">
        <f t="shared" si="201"/>
        <v>270.75599999999997</v>
      </c>
      <c r="K754" s="17">
        <f t="shared" si="204"/>
        <v>318.95986711805699</v>
      </c>
      <c r="L754" s="17">
        <f t="shared" si="205"/>
        <v>4412.278161799788</v>
      </c>
      <c r="M754" s="18">
        <f t="shared" si="214"/>
        <v>3313620.8995116409</v>
      </c>
      <c r="N754" s="18">
        <f t="shared" si="206"/>
        <v>1</v>
      </c>
      <c r="O754" s="18">
        <f t="shared" si="215"/>
        <v>157871.66831600704</v>
      </c>
      <c r="P754" s="18">
        <f t="shared" si="216"/>
        <v>403901.48987274029</v>
      </c>
      <c r="Q754" s="18">
        <f t="shared" si="207"/>
        <v>246029.82155673325</v>
      </c>
      <c r="R754" s="18">
        <f t="shared" si="208"/>
        <v>176052.22222222219</v>
      </c>
      <c r="S754" s="18">
        <f t="shared" si="209"/>
        <v>0</v>
      </c>
      <c r="T754" s="18">
        <f t="shared" si="210"/>
        <v>0</v>
      </c>
      <c r="U754" s="18">
        <v>-25.555555555554101</v>
      </c>
      <c r="V754" s="18"/>
      <c r="W754" s="18"/>
      <c r="X754" s="18">
        <f>76</f>
        <v>76</v>
      </c>
      <c r="Y754" s="18">
        <f t="shared" si="211"/>
        <v>119982.46792016535</v>
      </c>
      <c r="Z754" s="17"/>
      <c r="AA754" s="17"/>
      <c r="AB754" s="17"/>
      <c r="AC754" s="17"/>
      <c r="AD754" s="17"/>
      <c r="AE754" s="17"/>
      <c r="AF754" s="25"/>
      <c r="AT754">
        <f t="shared" si="202"/>
        <v>1</v>
      </c>
    </row>
    <row r="755" spans="1:46" x14ac:dyDescent="0.25">
      <c r="A755" s="4" t="s">
        <v>52</v>
      </c>
      <c r="B755" s="4">
        <v>752</v>
      </c>
      <c r="C755" s="4">
        <v>163</v>
      </c>
      <c r="D755" s="28">
        <f t="shared" si="203"/>
        <v>13.805555555555555</v>
      </c>
      <c r="E755" s="11">
        <v>49.7</v>
      </c>
      <c r="F755" s="17">
        <f t="shared" si="212"/>
        <v>-6.9444444444444448E-2</v>
      </c>
      <c r="G755" s="17">
        <f t="shared" si="213"/>
        <v>-0.25</v>
      </c>
      <c r="H755" s="17">
        <f t="shared" si="199"/>
        <v>-127.77777777777779</v>
      </c>
      <c r="I755" s="27">
        <f t="shared" si="200"/>
        <v>73.463497504822527</v>
      </c>
      <c r="J755" s="17">
        <f t="shared" si="201"/>
        <v>270.75599999999997</v>
      </c>
      <c r="K755" s="17">
        <f t="shared" si="204"/>
        <v>216.4417197270447</v>
      </c>
      <c r="L755" s="17">
        <f t="shared" si="205"/>
        <v>2988.0981862317003</v>
      </c>
      <c r="M755" s="18">
        <f t="shared" si="214"/>
        <v>2247049.8360462384</v>
      </c>
      <c r="N755" s="18">
        <f t="shared" si="206"/>
        <v>1</v>
      </c>
      <c r="O755" s="18">
        <f t="shared" si="215"/>
        <v>157871.66831600704</v>
      </c>
      <c r="P755" s="18">
        <f t="shared" si="216"/>
        <v>404220.44973985833</v>
      </c>
      <c r="Q755" s="18">
        <f t="shared" si="207"/>
        <v>246348.78142385129</v>
      </c>
      <c r="R755" s="18">
        <f t="shared" si="208"/>
        <v>175345.8950617284</v>
      </c>
      <c r="S755" s="18">
        <f t="shared" si="209"/>
        <v>0</v>
      </c>
      <c r="T755" s="18">
        <f t="shared" si="210"/>
        <v>0</v>
      </c>
      <c r="U755" s="18">
        <v>-127.77777777777779</v>
      </c>
      <c r="V755" s="18"/>
      <c r="W755" s="18"/>
      <c r="X755" s="18">
        <f>76</f>
        <v>76</v>
      </c>
      <c r="Y755" s="18">
        <f t="shared" si="211"/>
        <v>119982.46792016535</v>
      </c>
      <c r="Z755" s="17"/>
      <c r="AA755" s="17"/>
      <c r="AB755" s="17"/>
      <c r="AC755" s="17"/>
      <c r="AD755" s="17"/>
      <c r="AE755" s="17"/>
      <c r="AF755" s="25"/>
      <c r="AT755">
        <f t="shared" si="202"/>
        <v>1</v>
      </c>
    </row>
    <row r="756" spans="1:46" x14ac:dyDescent="0.25">
      <c r="A756" s="4" t="s">
        <v>52</v>
      </c>
      <c r="B756" s="4">
        <v>753</v>
      </c>
      <c r="C756" s="4">
        <v>164</v>
      </c>
      <c r="D756" s="28">
        <f t="shared" si="203"/>
        <v>13.694444444444443</v>
      </c>
      <c r="E756" s="11">
        <v>49.3</v>
      </c>
      <c r="F756" s="17">
        <f t="shared" si="212"/>
        <v>-0.16666666666666705</v>
      </c>
      <c r="G756" s="17">
        <f t="shared" si="213"/>
        <v>-0.60000000000000142</v>
      </c>
      <c r="H756" s="17">
        <f t="shared" si="199"/>
        <v>-306.66666666666737</v>
      </c>
      <c r="I756" s="27">
        <f t="shared" si="200"/>
        <v>72.285745074266956</v>
      </c>
      <c r="J756" s="17">
        <f t="shared" si="201"/>
        <v>270.75599999999997</v>
      </c>
      <c r="K756" s="17">
        <f t="shared" si="204"/>
        <v>36.375078407599574</v>
      </c>
      <c r="L756" s="17">
        <f t="shared" si="205"/>
        <v>498.136490415183</v>
      </c>
      <c r="M756" s="18">
        <f t="shared" si="214"/>
        <v>375096.77728263283</v>
      </c>
      <c r="N756" s="18">
        <f t="shared" si="206"/>
        <v>1</v>
      </c>
      <c r="O756" s="18">
        <f t="shared" si="215"/>
        <v>157871.66831600704</v>
      </c>
      <c r="P756" s="18">
        <f t="shared" si="216"/>
        <v>404436.8914595854</v>
      </c>
      <c r="Q756" s="18">
        <f t="shared" si="207"/>
        <v>246565.22314357836</v>
      </c>
      <c r="R756" s="18">
        <f t="shared" si="208"/>
        <v>172534.78395061725</v>
      </c>
      <c r="S756" s="18">
        <f t="shared" si="209"/>
        <v>93.729652657202678</v>
      </c>
      <c r="T756" s="18">
        <f t="shared" si="210"/>
        <v>93.729652657202678</v>
      </c>
      <c r="U756" s="18">
        <v>-306.66666666666737</v>
      </c>
      <c r="V756" s="18"/>
      <c r="W756" s="18"/>
      <c r="X756" s="18">
        <f>76</f>
        <v>76</v>
      </c>
      <c r="Y756" s="18">
        <f t="shared" si="211"/>
        <v>119982.46792016535</v>
      </c>
      <c r="Z756" s="17"/>
      <c r="AA756" s="17"/>
      <c r="AB756" s="17"/>
      <c r="AC756" s="17"/>
      <c r="AD756" s="17"/>
      <c r="AE756" s="17"/>
      <c r="AF756" s="25"/>
      <c r="AT756">
        <f t="shared" si="202"/>
        <v>1</v>
      </c>
    </row>
    <row r="757" spans="1:46" x14ac:dyDescent="0.25">
      <c r="A757" s="4" t="s">
        <v>52</v>
      </c>
      <c r="B757" s="4">
        <v>754</v>
      </c>
      <c r="C757" s="4">
        <v>165</v>
      </c>
      <c r="D757" s="28">
        <f t="shared" si="203"/>
        <v>13.472222222222221</v>
      </c>
      <c r="E757" s="11">
        <v>48.5</v>
      </c>
      <c r="F757" s="17">
        <f t="shared" si="212"/>
        <v>-0.23611111111111052</v>
      </c>
      <c r="G757" s="17">
        <f t="shared" si="213"/>
        <v>-0.84999999999999787</v>
      </c>
      <c r="H757" s="17">
        <f t="shared" si="199"/>
        <v>-434.44444444444338</v>
      </c>
      <c r="I757" s="27">
        <f t="shared" si="200"/>
        <v>69.958791787229927</v>
      </c>
      <c r="J757" s="17">
        <f t="shared" si="201"/>
        <v>270.75599999999997</v>
      </c>
      <c r="K757" s="17">
        <f t="shared" si="204"/>
        <v>-93.729652657213478</v>
      </c>
      <c r="L757" s="17">
        <f t="shared" si="205"/>
        <v>-1262.7467094096814</v>
      </c>
      <c r="M757" s="18">
        <f t="shared" si="214"/>
        <v>-952111.01889489975</v>
      </c>
      <c r="N757" s="18">
        <f t="shared" si="206"/>
        <v>1</v>
      </c>
      <c r="O757" s="18">
        <f t="shared" si="215"/>
        <v>157965.39796866424</v>
      </c>
      <c r="P757" s="18">
        <f t="shared" si="216"/>
        <v>404473.26653799298</v>
      </c>
      <c r="Q757" s="18">
        <f t="shared" si="207"/>
        <v>246507.86856932874</v>
      </c>
      <c r="R757" s="18">
        <f t="shared" si="208"/>
        <v>166980.7098765432</v>
      </c>
      <c r="S757" s="18">
        <f t="shared" si="209"/>
        <v>224.07974881172413</v>
      </c>
      <c r="T757" s="18">
        <f t="shared" si="210"/>
        <v>224.07974881172413</v>
      </c>
      <c r="U757" s="18">
        <v>-434.44444444444338</v>
      </c>
      <c r="V757" s="18"/>
      <c r="W757" s="18"/>
      <c r="X757" s="18">
        <f>76</f>
        <v>76</v>
      </c>
      <c r="Y757" s="18">
        <f t="shared" si="211"/>
        <v>120053.70245618482</v>
      </c>
      <c r="Z757" s="17"/>
      <c r="AA757" s="17"/>
      <c r="AB757" s="17"/>
      <c r="AC757" s="17"/>
      <c r="AD757" s="17"/>
      <c r="AE757" s="17"/>
      <c r="AF757" s="25"/>
      <c r="AT757">
        <f t="shared" si="202"/>
        <v>1</v>
      </c>
    </row>
    <row r="758" spans="1:46" x14ac:dyDescent="0.25">
      <c r="A758" s="4" t="s">
        <v>52</v>
      </c>
      <c r="B758" s="4">
        <v>755</v>
      </c>
      <c r="C758" s="4">
        <v>166</v>
      </c>
      <c r="D758" s="28">
        <f t="shared" si="203"/>
        <v>13.222222222222221</v>
      </c>
      <c r="E758" s="11">
        <v>47.6</v>
      </c>
      <c r="F758" s="17">
        <f t="shared" si="212"/>
        <v>-0.30555555555555597</v>
      </c>
      <c r="G758" s="17">
        <f t="shared" si="213"/>
        <v>-1.1000000000000014</v>
      </c>
      <c r="H758" s="17">
        <f t="shared" si="199"/>
        <v>-562.22222222222297</v>
      </c>
      <c r="I758" s="27">
        <f t="shared" si="200"/>
        <v>67.386473410493821</v>
      </c>
      <c r="J758" s="17">
        <f t="shared" si="201"/>
        <v>270.75599999999997</v>
      </c>
      <c r="K758" s="17">
        <f t="shared" si="204"/>
        <v>-224.07974881172919</v>
      </c>
      <c r="L758" s="17">
        <f t="shared" si="205"/>
        <v>-2962.8322342884189</v>
      </c>
      <c r="M758" s="18">
        <f t="shared" si="214"/>
        <v>-2236938.3368877564</v>
      </c>
      <c r="N758" s="18">
        <f t="shared" si="206"/>
        <v>1</v>
      </c>
      <c r="O758" s="18">
        <f t="shared" si="215"/>
        <v>158189.47771747597</v>
      </c>
      <c r="P758" s="18">
        <f t="shared" si="216"/>
        <v>404473.26653799298</v>
      </c>
      <c r="Q758" s="18">
        <f t="shared" si="207"/>
        <v>246283.78882051702</v>
      </c>
      <c r="R758" s="18">
        <f t="shared" si="208"/>
        <v>160840.98765432095</v>
      </c>
      <c r="S758" s="18">
        <f t="shared" si="209"/>
        <v>662.15470434702002</v>
      </c>
      <c r="T758" s="18">
        <f t="shared" si="210"/>
        <v>662.15470434702002</v>
      </c>
      <c r="U758" s="18">
        <v>-562.22222222222297</v>
      </c>
      <c r="V758" s="18"/>
      <c r="W758" s="18"/>
      <c r="X758" s="18">
        <f>76</f>
        <v>76</v>
      </c>
      <c r="Y758" s="18">
        <f t="shared" si="211"/>
        <v>120224.00306528174</v>
      </c>
      <c r="Z758" s="17"/>
      <c r="AA758" s="17"/>
      <c r="AB758" s="17"/>
      <c r="AC758" s="17"/>
      <c r="AD758" s="17"/>
      <c r="AE758" s="17"/>
      <c r="AF758" s="25"/>
      <c r="AT758">
        <f t="shared" si="202"/>
        <v>1</v>
      </c>
    </row>
    <row r="759" spans="1:46" x14ac:dyDescent="0.25">
      <c r="A759" s="4" t="s">
        <v>52</v>
      </c>
      <c r="B759" s="4">
        <v>756</v>
      </c>
      <c r="C759" s="4">
        <v>167</v>
      </c>
      <c r="D759" s="28">
        <f t="shared" si="203"/>
        <v>12.861111111111111</v>
      </c>
      <c r="E759" s="11">
        <v>46.3</v>
      </c>
      <c r="F759" s="17">
        <f t="shared" si="212"/>
        <v>-0.54166666666666641</v>
      </c>
      <c r="G759" s="17">
        <f t="shared" si="213"/>
        <v>-1.9499999999999993</v>
      </c>
      <c r="H759" s="17">
        <f t="shared" si="199"/>
        <v>-996.66666666666617</v>
      </c>
      <c r="I759" s="27">
        <f t="shared" si="200"/>
        <v>63.755962319637341</v>
      </c>
      <c r="J759" s="17">
        <f t="shared" si="201"/>
        <v>270.75599999999997</v>
      </c>
      <c r="K759" s="17">
        <f t="shared" si="204"/>
        <v>-662.15470434702888</v>
      </c>
      <c r="L759" s="17">
        <f t="shared" si="205"/>
        <v>-8516.0452253520652</v>
      </c>
      <c r="M759" s="18">
        <f t="shared" si="214"/>
        <v>-6438130.1903661611</v>
      </c>
      <c r="N759" s="18">
        <f t="shared" si="206"/>
        <v>1</v>
      </c>
      <c r="O759" s="18">
        <f t="shared" si="215"/>
        <v>158851.63242182299</v>
      </c>
      <c r="P759" s="18">
        <f t="shared" si="216"/>
        <v>404473.26653799298</v>
      </c>
      <c r="Q759" s="18">
        <f t="shared" si="207"/>
        <v>245621.63411617</v>
      </c>
      <c r="R759" s="18">
        <f t="shared" si="208"/>
        <v>152175.524691358</v>
      </c>
      <c r="S759" s="18">
        <f t="shared" si="209"/>
        <v>1461.3363727498217</v>
      </c>
      <c r="T759" s="18">
        <f t="shared" si="210"/>
        <v>1461.3363727498217</v>
      </c>
      <c r="U759" s="18">
        <v>-996.66666666666617</v>
      </c>
      <c r="V759" s="18"/>
      <c r="W759" s="18"/>
      <c r="X759" s="18">
        <f>76</f>
        <v>76</v>
      </c>
      <c r="Y759" s="18">
        <f t="shared" si="211"/>
        <v>120727.24064058547</v>
      </c>
      <c r="Z759" s="17"/>
      <c r="AA759" s="17"/>
      <c r="AB759" s="17"/>
      <c r="AC759" s="17"/>
      <c r="AD759" s="17"/>
      <c r="AE759" s="17"/>
      <c r="AF759" s="25"/>
      <c r="AT759">
        <f t="shared" si="202"/>
        <v>1</v>
      </c>
    </row>
    <row r="760" spans="1:46" x14ac:dyDescent="0.25">
      <c r="A760" s="4" t="s">
        <v>52</v>
      </c>
      <c r="B760" s="4">
        <v>757</v>
      </c>
      <c r="C760" s="4">
        <v>168</v>
      </c>
      <c r="D760" s="28">
        <f t="shared" si="203"/>
        <v>12.138888888888889</v>
      </c>
      <c r="E760" s="11">
        <v>43.7</v>
      </c>
      <c r="F760" s="17">
        <f t="shared" si="212"/>
        <v>-0.97222222222222221</v>
      </c>
      <c r="G760" s="17">
        <f t="shared" si="213"/>
        <v>-3.5</v>
      </c>
      <c r="H760" s="17">
        <f t="shared" si="199"/>
        <v>-1788.8888888888889</v>
      </c>
      <c r="I760" s="27">
        <f t="shared" si="200"/>
        <v>56.796516139081788</v>
      </c>
      <c r="J760" s="17">
        <f t="shared" si="201"/>
        <v>270.75599999999997</v>
      </c>
      <c r="K760" s="17">
        <f t="shared" si="204"/>
        <v>-1461.3363727498072</v>
      </c>
      <c r="L760" s="17">
        <f t="shared" si="205"/>
        <v>-17738.999858101826</v>
      </c>
      <c r="M760" s="18">
        <f t="shared" si="214"/>
        <v>-13428422.892583083</v>
      </c>
      <c r="N760" s="18">
        <f t="shared" si="206"/>
        <v>1</v>
      </c>
      <c r="O760" s="18">
        <f t="shared" si="215"/>
        <v>160312.96879457281</v>
      </c>
      <c r="P760" s="18">
        <f t="shared" si="216"/>
        <v>404473.26653799298</v>
      </c>
      <c r="Q760" s="18">
        <f t="shared" si="207"/>
        <v>244160.29774342017</v>
      </c>
      <c r="R760" s="18">
        <f t="shared" si="208"/>
        <v>135564.41358024691</v>
      </c>
      <c r="S760" s="18">
        <f t="shared" si="209"/>
        <v>2136.642311831587</v>
      </c>
      <c r="T760" s="18">
        <f t="shared" si="210"/>
        <v>2136.642311831587</v>
      </c>
      <c r="U760" s="18">
        <v>-1788.8888888888889</v>
      </c>
      <c r="V760" s="18"/>
      <c r="W760" s="18"/>
      <c r="X760" s="18">
        <f>76</f>
        <v>76</v>
      </c>
      <c r="Y760" s="18">
        <f t="shared" si="211"/>
        <v>121837.85628387533</v>
      </c>
      <c r="Z760" s="17"/>
      <c r="AA760" s="17"/>
      <c r="AB760" s="17"/>
      <c r="AC760" s="17"/>
      <c r="AD760" s="17"/>
      <c r="AE760" s="17"/>
      <c r="AF760" s="25"/>
      <c r="AT760">
        <f t="shared" si="202"/>
        <v>1</v>
      </c>
    </row>
    <row r="761" spans="1:46" x14ac:dyDescent="0.25">
      <c r="A761" s="4" t="s">
        <v>52</v>
      </c>
      <c r="B761" s="4">
        <v>758</v>
      </c>
      <c r="C761" s="4">
        <v>169</v>
      </c>
      <c r="D761" s="28">
        <f t="shared" si="203"/>
        <v>10.916666666666666</v>
      </c>
      <c r="E761" s="11">
        <v>39.299999999999997</v>
      </c>
      <c r="F761" s="17">
        <f t="shared" si="212"/>
        <v>-1.3333333333333335</v>
      </c>
      <c r="G761" s="17">
        <f t="shared" si="213"/>
        <v>-4.8000000000000007</v>
      </c>
      <c r="H761" s="17">
        <f t="shared" si="199"/>
        <v>-2453.3333333333335</v>
      </c>
      <c r="I761" s="27">
        <f t="shared" si="200"/>
        <v>45.935021501736102</v>
      </c>
      <c r="J761" s="17">
        <f t="shared" si="201"/>
        <v>270.75599999999997</v>
      </c>
      <c r="K761" s="17">
        <f t="shared" si="204"/>
        <v>-2136.6423118315975</v>
      </c>
      <c r="L761" s="17">
        <f t="shared" si="205"/>
        <v>-23325.011904161605</v>
      </c>
      <c r="M761" s="18">
        <f t="shared" si="214"/>
        <v>-17680359.023354497</v>
      </c>
      <c r="N761" s="18">
        <f t="shared" si="206"/>
        <v>1</v>
      </c>
      <c r="O761" s="18">
        <f t="shared" si="215"/>
        <v>162449.61110640439</v>
      </c>
      <c r="P761" s="18">
        <f t="shared" si="216"/>
        <v>404473.26653799298</v>
      </c>
      <c r="Q761" s="18">
        <f t="shared" si="207"/>
        <v>242023.65543158859</v>
      </c>
      <c r="R761" s="18">
        <f t="shared" si="208"/>
        <v>109639.72222222222</v>
      </c>
      <c r="S761" s="18">
        <f t="shared" si="209"/>
        <v>2326.8828307127696</v>
      </c>
      <c r="T761" s="18">
        <f t="shared" si="210"/>
        <v>2326.8828307127696</v>
      </c>
      <c r="U761" s="18">
        <v>-2453.3333333333335</v>
      </c>
      <c r="V761" s="18"/>
      <c r="W761" s="18"/>
      <c r="X761" s="18">
        <f>76</f>
        <v>76</v>
      </c>
      <c r="Y761" s="18">
        <f t="shared" si="211"/>
        <v>123461.70444086734</v>
      </c>
      <c r="Z761" s="17"/>
      <c r="AA761" s="17"/>
      <c r="AB761" s="17"/>
      <c r="AC761" s="17"/>
      <c r="AD761" s="17"/>
      <c r="AE761" s="17"/>
      <c r="AF761" s="25"/>
      <c r="AT761">
        <f t="shared" si="202"/>
        <v>1</v>
      </c>
    </row>
    <row r="762" spans="1:46" x14ac:dyDescent="0.25">
      <c r="A762" s="4" t="s">
        <v>52</v>
      </c>
      <c r="B762" s="4">
        <v>759</v>
      </c>
      <c r="C762" s="4">
        <v>170</v>
      </c>
      <c r="D762" s="28">
        <f t="shared" si="203"/>
        <v>9.4722222222222232</v>
      </c>
      <c r="E762" s="11">
        <v>34.1</v>
      </c>
      <c r="F762" s="17">
        <f t="shared" si="212"/>
        <v>-1.4305555555555551</v>
      </c>
      <c r="G762" s="17">
        <f t="shared" si="213"/>
        <v>-5.1499999999999986</v>
      </c>
      <c r="H762" s="17">
        <f t="shared" si="199"/>
        <v>-2632.2222222222213</v>
      </c>
      <c r="I762" s="27">
        <f t="shared" si="200"/>
        <v>34.583391509452163</v>
      </c>
      <c r="J762" s="17">
        <f t="shared" si="201"/>
        <v>270.75599999999997</v>
      </c>
      <c r="K762" s="17">
        <f t="shared" si="204"/>
        <v>-2326.8828307127692</v>
      </c>
      <c r="L762" s="17">
        <f t="shared" si="205"/>
        <v>-22040.751257584845</v>
      </c>
      <c r="M762" s="18">
        <f t="shared" si="214"/>
        <v>-16728930.204506896</v>
      </c>
      <c r="N762" s="18">
        <f t="shared" si="206"/>
        <v>1</v>
      </c>
      <c r="O762" s="18">
        <f t="shared" si="215"/>
        <v>164776.49393711716</v>
      </c>
      <c r="P762" s="18">
        <f t="shared" si="216"/>
        <v>404473.26653799298</v>
      </c>
      <c r="Q762" s="18">
        <f t="shared" si="207"/>
        <v>239696.77260087582</v>
      </c>
      <c r="R762" s="18">
        <f t="shared" si="208"/>
        <v>82545.154320987669</v>
      </c>
      <c r="S762" s="18">
        <f t="shared" si="209"/>
        <v>2362.0094092399813</v>
      </c>
      <c r="T762" s="18">
        <f t="shared" si="210"/>
        <v>2362.0094092399813</v>
      </c>
      <c r="U762" s="18">
        <v>-2632.2222222222213</v>
      </c>
      <c r="V762" s="18"/>
      <c r="W762" s="18"/>
      <c r="X762" s="18">
        <f>76</f>
        <v>76</v>
      </c>
      <c r="Y762" s="18">
        <f t="shared" si="211"/>
        <v>125230.13539220905</v>
      </c>
      <c r="Z762" s="17"/>
      <c r="AA762" s="17"/>
      <c r="AB762" s="17"/>
      <c r="AC762" s="17"/>
      <c r="AD762" s="17"/>
      <c r="AE762" s="17"/>
      <c r="AF762" s="25"/>
      <c r="AT762">
        <f t="shared" si="202"/>
        <v>1</v>
      </c>
    </row>
    <row r="763" spans="1:46" x14ac:dyDescent="0.25">
      <c r="A763" s="4" t="s">
        <v>52</v>
      </c>
      <c r="B763" s="4">
        <v>760</v>
      </c>
      <c r="C763" s="4">
        <v>171</v>
      </c>
      <c r="D763" s="28">
        <f t="shared" si="203"/>
        <v>8.0555555555555554</v>
      </c>
      <c r="E763" s="11">
        <v>29</v>
      </c>
      <c r="F763" s="17">
        <f t="shared" si="212"/>
        <v>-1.4444444444444446</v>
      </c>
      <c r="G763" s="17">
        <f t="shared" si="213"/>
        <v>-5.2000000000000011</v>
      </c>
      <c r="H763" s="17">
        <f t="shared" si="199"/>
        <v>-2657.7777777777783</v>
      </c>
      <c r="I763" s="27">
        <f t="shared" si="200"/>
        <v>25.012368537808641</v>
      </c>
      <c r="J763" s="17">
        <f t="shared" si="201"/>
        <v>270.75599999999997</v>
      </c>
      <c r="K763" s="17">
        <f t="shared" si="204"/>
        <v>-2362.00940923997</v>
      </c>
      <c r="L763" s="17">
        <f t="shared" si="205"/>
        <v>-19027.298018877536</v>
      </c>
      <c r="M763" s="18">
        <f t="shared" si="214"/>
        <v>-14460746.494346928</v>
      </c>
      <c r="N763" s="18">
        <f t="shared" si="206"/>
        <v>1</v>
      </c>
      <c r="O763" s="18">
        <f t="shared" si="215"/>
        <v>167138.50334635715</v>
      </c>
      <c r="P763" s="18">
        <f t="shared" si="216"/>
        <v>404473.26653799298</v>
      </c>
      <c r="Q763" s="18">
        <f t="shared" si="207"/>
        <v>237334.76319163584</v>
      </c>
      <c r="R763" s="18">
        <f t="shared" si="208"/>
        <v>59700.617283950618</v>
      </c>
      <c r="S763" s="18">
        <f t="shared" si="209"/>
        <v>2421.4275413454743</v>
      </c>
      <c r="T763" s="18">
        <f t="shared" si="210"/>
        <v>2421.4275413454743</v>
      </c>
      <c r="U763" s="18">
        <v>-2657.7777777777783</v>
      </c>
      <c r="V763" s="18"/>
      <c r="W763" s="18"/>
      <c r="X763" s="18">
        <f>76</f>
        <v>76</v>
      </c>
      <c r="Y763" s="18">
        <f t="shared" si="211"/>
        <v>127025.26254323144</v>
      </c>
      <c r="Z763" s="17"/>
      <c r="AA763" s="17"/>
      <c r="AB763" s="17"/>
      <c r="AC763" s="17"/>
      <c r="AD763" s="17"/>
      <c r="AE763" s="17"/>
      <c r="AF763" s="25"/>
      <c r="AT763">
        <f t="shared" si="202"/>
        <v>1</v>
      </c>
    </row>
    <row r="764" spans="1:46" x14ac:dyDescent="0.25">
      <c r="A764" s="4" t="s">
        <v>52</v>
      </c>
      <c r="B764" s="4">
        <v>761</v>
      </c>
      <c r="C764" s="4">
        <v>172</v>
      </c>
      <c r="D764" s="28">
        <f t="shared" si="203"/>
        <v>6.583333333333333</v>
      </c>
      <c r="E764" s="11">
        <v>23.7</v>
      </c>
      <c r="F764" s="17">
        <f t="shared" si="212"/>
        <v>-1.4722222222222223</v>
      </c>
      <c r="G764" s="17">
        <f t="shared" si="213"/>
        <v>-5.3000000000000007</v>
      </c>
      <c r="H764" s="17">
        <f t="shared" si="199"/>
        <v>-2708.8888888888891</v>
      </c>
      <c r="I764" s="27">
        <f t="shared" si="200"/>
        <v>16.705347543402773</v>
      </c>
      <c r="J764" s="17">
        <f t="shared" si="201"/>
        <v>270.75599999999997</v>
      </c>
      <c r="K764" s="17">
        <f t="shared" si="204"/>
        <v>-2421.4275413454866</v>
      </c>
      <c r="L764" s="17">
        <f t="shared" si="205"/>
        <v>-15941.064647191119</v>
      </c>
      <c r="M764" s="18">
        <f t="shared" si="214"/>
        <v>-12131150.196512442</v>
      </c>
      <c r="N764" s="18">
        <f t="shared" si="206"/>
        <v>1</v>
      </c>
      <c r="O764" s="18">
        <f t="shared" si="215"/>
        <v>169559.93088770262</v>
      </c>
      <c r="P764" s="18">
        <f t="shared" si="216"/>
        <v>404473.26653799298</v>
      </c>
      <c r="Q764" s="18">
        <f t="shared" si="207"/>
        <v>234913.33565029036</v>
      </c>
      <c r="R764" s="18">
        <f t="shared" si="208"/>
        <v>39873.055555555547</v>
      </c>
      <c r="S764" s="18">
        <f t="shared" si="209"/>
        <v>2121.3970337654464</v>
      </c>
      <c r="T764" s="18">
        <f t="shared" si="210"/>
        <v>2121.3970337654464</v>
      </c>
      <c r="U764" s="18">
        <v>-2708.8888888888891</v>
      </c>
      <c r="V764" s="18"/>
      <c r="W764" s="18"/>
      <c r="X764" s="18">
        <f>76</f>
        <v>76</v>
      </c>
      <c r="Y764" s="18">
        <f t="shared" si="211"/>
        <v>128865.547474654</v>
      </c>
      <c r="Z764" s="17"/>
      <c r="AA764" s="17"/>
      <c r="AB764" s="17"/>
      <c r="AC764" s="17"/>
      <c r="AD764" s="17"/>
      <c r="AE764" s="17"/>
      <c r="AF764" s="25"/>
      <c r="AT764">
        <f t="shared" si="202"/>
        <v>1</v>
      </c>
    </row>
    <row r="765" spans="1:46" x14ac:dyDescent="0.25">
      <c r="A765" s="4" t="s">
        <v>52</v>
      </c>
      <c r="B765" s="4">
        <v>762</v>
      </c>
      <c r="C765" s="4">
        <v>173</v>
      </c>
      <c r="D765" s="28">
        <f t="shared" si="203"/>
        <v>5.1111111111111107</v>
      </c>
      <c r="E765" s="11">
        <v>18.399999999999999</v>
      </c>
      <c r="F765" s="17">
        <f t="shared" si="212"/>
        <v>-1.3055555555555554</v>
      </c>
      <c r="G765" s="17">
        <f t="shared" si="213"/>
        <v>-4.6999999999999993</v>
      </c>
      <c r="H765" s="17">
        <f t="shared" si="199"/>
        <v>-2402.2222222222217</v>
      </c>
      <c r="I765" s="27">
        <f t="shared" si="200"/>
        <v>10.069188456790121</v>
      </c>
      <c r="J765" s="17">
        <f t="shared" si="201"/>
        <v>270.75599999999997</v>
      </c>
      <c r="K765" s="17">
        <f t="shared" si="204"/>
        <v>-2121.3970337654318</v>
      </c>
      <c r="L765" s="17">
        <f t="shared" si="205"/>
        <v>-10842.69595035665</v>
      </c>
      <c r="M765" s="18">
        <f t="shared" si="214"/>
        <v>-8262134.3141717678</v>
      </c>
      <c r="N765" s="18">
        <f t="shared" si="206"/>
        <v>1</v>
      </c>
      <c r="O765" s="18">
        <f t="shared" si="215"/>
        <v>171681.32792146807</v>
      </c>
      <c r="P765" s="18">
        <f t="shared" si="216"/>
        <v>404473.26653799298</v>
      </c>
      <c r="Q765" s="18">
        <f t="shared" si="207"/>
        <v>232791.93861652492</v>
      </c>
      <c r="R765" s="18">
        <f t="shared" si="208"/>
        <v>24033.580246913574</v>
      </c>
      <c r="S765" s="18">
        <f t="shared" si="209"/>
        <v>1358.7177728655515</v>
      </c>
      <c r="T765" s="18">
        <f t="shared" si="210"/>
        <v>1358.7177728655515</v>
      </c>
      <c r="U765" s="18">
        <v>-2402.2222222222217</v>
      </c>
      <c r="V765" s="18"/>
      <c r="W765" s="18"/>
      <c r="X765" s="18">
        <f>76</f>
        <v>76</v>
      </c>
      <c r="Y765" s="18">
        <f t="shared" si="211"/>
        <v>130477.80922031573</v>
      </c>
      <c r="Z765" s="17"/>
      <c r="AA765" s="17"/>
      <c r="AB765" s="17"/>
      <c r="AC765" s="17"/>
      <c r="AD765" s="17"/>
      <c r="AE765" s="17"/>
      <c r="AF765" s="25"/>
      <c r="AT765">
        <f t="shared" si="202"/>
        <v>1</v>
      </c>
    </row>
    <row r="766" spans="1:46" x14ac:dyDescent="0.25">
      <c r="A766" s="4" t="s">
        <v>52</v>
      </c>
      <c r="B766" s="4">
        <v>763</v>
      </c>
      <c r="C766" s="4">
        <v>174</v>
      </c>
      <c r="D766" s="28">
        <f t="shared" si="203"/>
        <v>3.9722222222222223</v>
      </c>
      <c r="E766" s="11">
        <v>14.3</v>
      </c>
      <c r="F766" s="17">
        <f t="shared" si="212"/>
        <v>-0.88888888888888862</v>
      </c>
      <c r="G766" s="17">
        <f t="shared" si="213"/>
        <v>-3.1999999999999993</v>
      </c>
      <c r="H766" s="17">
        <f t="shared" si="199"/>
        <v>-1635.555555555555</v>
      </c>
      <c r="I766" s="27">
        <f t="shared" si="200"/>
        <v>6.0817826900077163</v>
      </c>
      <c r="J766" s="17">
        <f t="shared" si="201"/>
        <v>270.75599999999997</v>
      </c>
      <c r="K766" s="17">
        <f t="shared" si="204"/>
        <v>-1358.7177728655474</v>
      </c>
      <c r="L766" s="17">
        <f t="shared" si="205"/>
        <v>-5397.1289311048131</v>
      </c>
      <c r="M766" s="18">
        <f t="shared" si="214"/>
        <v>-4118009.3744329722</v>
      </c>
      <c r="N766" s="18">
        <f t="shared" si="206"/>
        <v>1</v>
      </c>
      <c r="O766" s="18">
        <f t="shared" si="215"/>
        <v>173040.04569433362</v>
      </c>
      <c r="P766" s="18">
        <f t="shared" si="216"/>
        <v>404473.26653799298</v>
      </c>
      <c r="Q766" s="18">
        <f t="shared" si="207"/>
        <v>231433.22084365936</v>
      </c>
      <c r="R766" s="18">
        <f t="shared" si="208"/>
        <v>14516.265432098768</v>
      </c>
      <c r="S766" s="18">
        <f t="shared" si="209"/>
        <v>108.29459722220781</v>
      </c>
      <c r="T766" s="18">
        <f t="shared" si="210"/>
        <v>108.29459722220781</v>
      </c>
      <c r="U766" s="18">
        <v>-1635.555555555555</v>
      </c>
      <c r="V766" s="18"/>
      <c r="W766" s="18"/>
      <c r="X766" s="18">
        <f>76</f>
        <v>76</v>
      </c>
      <c r="Y766" s="18">
        <f t="shared" si="211"/>
        <v>131510.43472769356</v>
      </c>
      <c r="Z766" s="17"/>
      <c r="AA766" s="17"/>
      <c r="AB766" s="17"/>
      <c r="AC766" s="17"/>
      <c r="AD766" s="17"/>
      <c r="AE766" s="17"/>
      <c r="AF766" s="25"/>
      <c r="AT766">
        <f t="shared" si="202"/>
        <v>1</v>
      </c>
    </row>
    <row r="767" spans="1:46" x14ac:dyDescent="0.25">
      <c r="A767" s="4" t="s">
        <v>52</v>
      </c>
      <c r="B767" s="4">
        <v>764</v>
      </c>
      <c r="C767" s="4">
        <v>175</v>
      </c>
      <c r="D767" s="28">
        <f t="shared" si="203"/>
        <v>3.333333333333333</v>
      </c>
      <c r="E767" s="11">
        <v>12</v>
      </c>
      <c r="F767" s="17">
        <f t="shared" si="212"/>
        <v>-0.20833333333333331</v>
      </c>
      <c r="G767" s="17">
        <f t="shared" si="213"/>
        <v>-0.75</v>
      </c>
      <c r="H767" s="17">
        <f t="shared" si="199"/>
        <v>-383.33333333333331</v>
      </c>
      <c r="I767" s="27">
        <f t="shared" si="200"/>
        <v>4.2827361111111104</v>
      </c>
      <c r="J767" s="17">
        <f t="shared" si="201"/>
        <v>270.75599999999997</v>
      </c>
      <c r="K767" s="17">
        <f t="shared" si="204"/>
        <v>-108.29459722222225</v>
      </c>
      <c r="L767" s="17">
        <f t="shared" si="205"/>
        <v>-360.9819907407408</v>
      </c>
      <c r="M767" s="18">
        <f t="shared" si="214"/>
        <v>-275790.24092592596</v>
      </c>
      <c r="N767" s="18">
        <f t="shared" si="206"/>
        <v>1</v>
      </c>
      <c r="O767" s="18">
        <f t="shared" si="215"/>
        <v>173148.34029155583</v>
      </c>
      <c r="P767" s="18">
        <f t="shared" si="216"/>
        <v>404473.26653799298</v>
      </c>
      <c r="Q767" s="18">
        <f t="shared" si="207"/>
        <v>231324.92624643716</v>
      </c>
      <c r="R767" s="18">
        <f t="shared" si="208"/>
        <v>10222.222222222221</v>
      </c>
      <c r="S767" s="18">
        <f t="shared" si="209"/>
        <v>0</v>
      </c>
      <c r="T767" s="18">
        <f t="shared" si="210"/>
        <v>0</v>
      </c>
      <c r="U767" s="18">
        <v>-383.33333333333331</v>
      </c>
      <c r="V767" s="18"/>
      <c r="W767" s="18"/>
      <c r="X767" s="18">
        <f>76</f>
        <v>76</v>
      </c>
      <c r="Y767" s="18">
        <f t="shared" si="211"/>
        <v>131592.73862158242</v>
      </c>
      <c r="Z767" s="17"/>
      <c r="AA767" s="17"/>
      <c r="AB767" s="17"/>
      <c r="AC767" s="17"/>
      <c r="AD767" s="17"/>
      <c r="AE767" s="17"/>
      <c r="AF767" s="25"/>
      <c r="AT767">
        <f t="shared" si="202"/>
        <v>1</v>
      </c>
    </row>
    <row r="768" spans="1:46" x14ac:dyDescent="0.25">
      <c r="A768" s="4" t="s">
        <v>52</v>
      </c>
      <c r="B768" s="4">
        <v>765</v>
      </c>
      <c r="C768" s="4">
        <v>176</v>
      </c>
      <c r="D768" s="28">
        <f t="shared" si="203"/>
        <v>3.5555555555555558</v>
      </c>
      <c r="E768" s="11">
        <v>12.8</v>
      </c>
      <c r="F768" s="17">
        <f t="shared" si="212"/>
        <v>0.55555555555555558</v>
      </c>
      <c r="G768" s="17">
        <f t="shared" si="213"/>
        <v>2</v>
      </c>
      <c r="H768" s="17">
        <f t="shared" si="199"/>
        <v>1022.2222222222223</v>
      </c>
      <c r="I768" s="27">
        <f t="shared" si="200"/>
        <v>4.8728019753086427</v>
      </c>
      <c r="J768" s="17">
        <f t="shared" si="201"/>
        <v>270.75599999999997</v>
      </c>
      <c r="K768" s="17">
        <f t="shared" si="204"/>
        <v>1297.8510241975309</v>
      </c>
      <c r="L768" s="17">
        <f t="shared" si="205"/>
        <v>4614.5814193689994</v>
      </c>
      <c r="M768" s="18">
        <f t="shared" si="214"/>
        <v>3530154.7858172846</v>
      </c>
      <c r="N768" s="18">
        <f t="shared" si="206"/>
        <v>1</v>
      </c>
      <c r="O768" s="18">
        <f t="shared" si="215"/>
        <v>173148.34029155583</v>
      </c>
      <c r="P768" s="18">
        <f t="shared" si="216"/>
        <v>404473.26653799298</v>
      </c>
      <c r="Q768" s="18">
        <f t="shared" si="207"/>
        <v>231324.92624643716</v>
      </c>
      <c r="R768" s="18">
        <f t="shared" si="208"/>
        <v>11630.617283950618</v>
      </c>
      <c r="S768" s="18">
        <f t="shared" si="209"/>
        <v>0</v>
      </c>
      <c r="T768" s="18">
        <f t="shared" si="210"/>
        <v>0</v>
      </c>
      <c r="U768" s="18">
        <v>1022.2222222222223</v>
      </c>
      <c r="V768" s="18"/>
      <c r="W768" s="18"/>
      <c r="X768" s="18">
        <f>76</f>
        <v>76</v>
      </c>
      <c r="Y768" s="18">
        <f t="shared" si="211"/>
        <v>131592.73862158242</v>
      </c>
      <c r="Z768" s="17"/>
      <c r="AA768" s="17"/>
      <c r="AB768" s="17"/>
      <c r="AC768" s="17"/>
      <c r="AD768" s="17"/>
      <c r="AE768" s="17"/>
      <c r="AF768" s="25"/>
      <c r="AT768">
        <f t="shared" si="202"/>
        <v>1</v>
      </c>
    </row>
    <row r="769" spans="1:46" x14ac:dyDescent="0.25">
      <c r="A769" s="4" t="s">
        <v>52</v>
      </c>
      <c r="B769" s="4">
        <v>766</v>
      </c>
      <c r="C769" s="4">
        <v>177</v>
      </c>
      <c r="D769" s="28">
        <f t="shared" si="203"/>
        <v>4.4444444444444446</v>
      </c>
      <c r="E769" s="11">
        <v>16</v>
      </c>
      <c r="F769" s="17">
        <f t="shared" si="212"/>
        <v>0.87500000000000011</v>
      </c>
      <c r="G769" s="17">
        <f t="shared" si="213"/>
        <v>3.1500000000000004</v>
      </c>
      <c r="H769" s="17">
        <f t="shared" si="199"/>
        <v>1610.0000000000002</v>
      </c>
      <c r="I769" s="27">
        <f t="shared" si="200"/>
        <v>7.613753086419754</v>
      </c>
      <c r="J769" s="17">
        <f t="shared" si="201"/>
        <v>270.75599999999997</v>
      </c>
      <c r="K769" s="17">
        <f t="shared" si="204"/>
        <v>1888.3697530864201</v>
      </c>
      <c r="L769" s="17">
        <f t="shared" si="205"/>
        <v>8392.7544581618677</v>
      </c>
      <c r="M769" s="18">
        <f t="shared" si="214"/>
        <v>6428849.9149519904</v>
      </c>
      <c r="N769" s="18">
        <f t="shared" si="206"/>
        <v>1</v>
      </c>
      <c r="O769" s="18">
        <f t="shared" si="215"/>
        <v>173148.34029155583</v>
      </c>
      <c r="P769" s="18">
        <f t="shared" si="216"/>
        <v>405771.11756219051</v>
      </c>
      <c r="Q769" s="18">
        <f t="shared" si="207"/>
        <v>232622.77727063469</v>
      </c>
      <c r="R769" s="18">
        <f t="shared" si="208"/>
        <v>18172.839506172841</v>
      </c>
      <c r="S769" s="18">
        <f t="shared" si="209"/>
        <v>0</v>
      </c>
      <c r="T769" s="18">
        <f t="shared" si="210"/>
        <v>0</v>
      </c>
      <c r="U769" s="18">
        <v>1610.0000000000002</v>
      </c>
      <c r="V769" s="18"/>
      <c r="W769" s="18"/>
      <c r="X769" s="18">
        <f>76</f>
        <v>76</v>
      </c>
      <c r="Y769" s="18">
        <f t="shared" si="211"/>
        <v>131592.73862158242</v>
      </c>
      <c r="Z769" s="17"/>
      <c r="AA769" s="17"/>
      <c r="AB769" s="17"/>
      <c r="AC769" s="17"/>
      <c r="AD769" s="17"/>
      <c r="AE769" s="17"/>
      <c r="AF769" s="25"/>
      <c r="AT769">
        <f t="shared" si="202"/>
        <v>1</v>
      </c>
    </row>
    <row r="770" spans="1:46" x14ac:dyDescent="0.25">
      <c r="A770" s="4" t="s">
        <v>52</v>
      </c>
      <c r="B770" s="4">
        <v>767</v>
      </c>
      <c r="C770" s="4">
        <v>178</v>
      </c>
      <c r="D770" s="28">
        <f t="shared" si="203"/>
        <v>5.3055555555555562</v>
      </c>
      <c r="E770" s="11">
        <v>19.100000000000001</v>
      </c>
      <c r="F770" s="17">
        <f t="shared" si="212"/>
        <v>0.88888888888888862</v>
      </c>
      <c r="G770" s="17">
        <f t="shared" si="213"/>
        <v>3.1999999999999993</v>
      </c>
      <c r="H770" s="17">
        <f t="shared" si="199"/>
        <v>1635.555555555555</v>
      </c>
      <c r="I770" s="27">
        <f t="shared" si="200"/>
        <v>10.849895560378089</v>
      </c>
      <c r="J770" s="17">
        <f t="shared" si="201"/>
        <v>270.75599999999997</v>
      </c>
      <c r="K770" s="17">
        <f t="shared" si="204"/>
        <v>1917.1614511159332</v>
      </c>
      <c r="L770" s="17">
        <f t="shared" si="205"/>
        <v>10171.606587865092</v>
      </c>
      <c r="M770" s="18">
        <f t="shared" si="214"/>
        <v>7801622.2528925249</v>
      </c>
      <c r="N770" s="18">
        <f t="shared" si="206"/>
        <v>1</v>
      </c>
      <c r="O770" s="18">
        <f t="shared" si="215"/>
        <v>173148.34029155583</v>
      </c>
      <c r="P770" s="18">
        <f t="shared" si="216"/>
        <v>407659.48731527693</v>
      </c>
      <c r="Q770" s="18">
        <f t="shared" si="207"/>
        <v>234511.1470237211</v>
      </c>
      <c r="R770" s="18">
        <f t="shared" si="208"/>
        <v>25897.006172839512</v>
      </c>
      <c r="S770" s="18">
        <f t="shared" si="209"/>
        <v>0</v>
      </c>
      <c r="T770" s="18">
        <f t="shared" si="210"/>
        <v>0</v>
      </c>
      <c r="U770" s="18">
        <v>1635.555555555555</v>
      </c>
      <c r="V770" s="18"/>
      <c r="W770" s="18"/>
      <c r="X770" s="18">
        <f>76</f>
        <v>76</v>
      </c>
      <c r="Y770" s="18">
        <f t="shared" si="211"/>
        <v>131592.73862158242</v>
      </c>
      <c r="Z770" s="17"/>
      <c r="AA770" s="17"/>
      <c r="AB770" s="17"/>
      <c r="AC770" s="17"/>
      <c r="AD770" s="17"/>
      <c r="AE770" s="17"/>
      <c r="AF770" s="25"/>
      <c r="AT770">
        <f t="shared" si="202"/>
        <v>1</v>
      </c>
    </row>
    <row r="771" spans="1:46" x14ac:dyDescent="0.25">
      <c r="A771" s="4" t="s">
        <v>52</v>
      </c>
      <c r="B771" s="4">
        <v>768</v>
      </c>
      <c r="C771" s="4">
        <v>179</v>
      </c>
      <c r="D771" s="28">
        <f t="shared" si="203"/>
        <v>6.2222222222222214</v>
      </c>
      <c r="E771" s="11">
        <v>22.4</v>
      </c>
      <c r="F771" s="17">
        <f t="shared" si="212"/>
        <v>0.90277777777777779</v>
      </c>
      <c r="G771" s="17">
        <f t="shared" si="213"/>
        <v>3.25</v>
      </c>
      <c r="H771" s="17">
        <f t="shared" ref="H771:H834" si="217">$AC$2*F771</f>
        <v>1661.1111111111111</v>
      </c>
      <c r="I771" s="27">
        <f t="shared" ref="I771:I834" si="218">1/2*$Z$2*$AA$2*$AB$2*D771^2</f>
        <v>14.92295604938271</v>
      </c>
      <c r="J771" s="17">
        <f t="shared" ref="J771:J834" si="219">$AC$2*$AE$2*9.81</f>
        <v>270.75599999999997</v>
      </c>
      <c r="K771" s="17">
        <f t="shared" si="204"/>
        <v>1946.7900671604939</v>
      </c>
      <c r="L771" s="17">
        <f t="shared" si="205"/>
        <v>12113.360417887516</v>
      </c>
      <c r="M771" s="18">
        <f t="shared" si="214"/>
        <v>9303060.8009376116</v>
      </c>
      <c r="N771" s="18">
        <f t="shared" si="206"/>
        <v>1</v>
      </c>
      <c r="O771" s="18">
        <f t="shared" si="215"/>
        <v>173148.34029155583</v>
      </c>
      <c r="P771" s="18">
        <f t="shared" si="216"/>
        <v>409576.64876639284</v>
      </c>
      <c r="Q771" s="18">
        <f t="shared" si="207"/>
        <v>236428.30847483702</v>
      </c>
      <c r="R771" s="18">
        <f t="shared" si="208"/>
        <v>35618.765432098757</v>
      </c>
      <c r="S771" s="18">
        <f t="shared" si="209"/>
        <v>0</v>
      </c>
      <c r="T771" s="18">
        <f t="shared" si="210"/>
        <v>0</v>
      </c>
      <c r="U771" s="18">
        <v>1661.1111111111111</v>
      </c>
      <c r="V771" s="18"/>
      <c r="W771" s="18"/>
      <c r="X771" s="18">
        <f>76</f>
        <v>76</v>
      </c>
      <c r="Y771" s="18">
        <f t="shared" si="211"/>
        <v>131592.73862158242</v>
      </c>
      <c r="Z771" s="17"/>
      <c r="AA771" s="17"/>
      <c r="AB771" s="17"/>
      <c r="AC771" s="17"/>
      <c r="AD771" s="17"/>
      <c r="AE771" s="17"/>
      <c r="AF771" s="25"/>
      <c r="AT771">
        <f t="shared" ref="AT771:AT834" si="220">B773-B772</f>
        <v>1</v>
      </c>
    </row>
    <row r="772" spans="1:46" x14ac:dyDescent="0.25">
      <c r="A772" s="4" t="s">
        <v>52</v>
      </c>
      <c r="B772" s="4">
        <v>769</v>
      </c>
      <c r="C772" s="4">
        <v>180</v>
      </c>
      <c r="D772" s="28">
        <f t="shared" ref="D772:D835" si="221">E772/3.6</f>
        <v>7.1111111111111116</v>
      </c>
      <c r="E772" s="11">
        <v>25.6</v>
      </c>
      <c r="F772" s="17">
        <f t="shared" si="212"/>
        <v>1.0694444444444449</v>
      </c>
      <c r="G772" s="17">
        <f t="shared" si="213"/>
        <v>3.8500000000000014</v>
      </c>
      <c r="H772" s="17">
        <f t="shared" si="217"/>
        <v>1967.7777777777785</v>
      </c>
      <c r="I772" s="27">
        <f t="shared" si="218"/>
        <v>19.491207901234571</v>
      </c>
      <c r="J772" s="17">
        <f t="shared" si="219"/>
        <v>270.75599999999997</v>
      </c>
      <c r="K772" s="17">
        <f t="shared" ref="K772:K835" si="222">H772+I772+J772</f>
        <v>2258.0249856790128</v>
      </c>
      <c r="L772" s="17">
        <f t="shared" ref="L772:L835" si="223">K772*D772</f>
        <v>16057.066564828538</v>
      </c>
      <c r="M772" s="18">
        <f t="shared" si="214"/>
        <v>12347884.188353145</v>
      </c>
      <c r="N772" s="18">
        <f t="shared" ref="N772:N835" si="224">B773-B772</f>
        <v>1</v>
      </c>
      <c r="O772" s="18">
        <f t="shared" si="215"/>
        <v>173148.34029155583</v>
      </c>
      <c r="P772" s="18">
        <f t="shared" si="216"/>
        <v>411523.43883355334</v>
      </c>
      <c r="Q772" s="18">
        <f t="shared" ref="Q772:Q835" si="225">P772-O772</f>
        <v>238375.09854199752</v>
      </c>
      <c r="R772" s="18">
        <f t="shared" ref="R772:R835" si="226">1/2*$AC$2*D772^2</f>
        <v>46522.469135802472</v>
      </c>
      <c r="S772" s="18">
        <f t="shared" ref="S772:S835" si="227">O773-O772</f>
        <v>0</v>
      </c>
      <c r="T772" s="18">
        <f t="shared" ref="T772:T835" si="228">S772/N772</f>
        <v>0</v>
      </c>
      <c r="U772" s="18">
        <v>1967.7777777777785</v>
      </c>
      <c r="V772" s="18"/>
      <c r="W772" s="18"/>
      <c r="X772" s="18">
        <f>76</f>
        <v>76</v>
      </c>
      <c r="Y772" s="18">
        <f t="shared" ref="Y772:Y835" si="229">O772*0.76</f>
        <v>131592.73862158242</v>
      </c>
      <c r="Z772" s="17"/>
      <c r="AA772" s="17"/>
      <c r="AB772" s="17"/>
      <c r="AC772" s="17"/>
      <c r="AD772" s="17"/>
      <c r="AE772" s="17"/>
      <c r="AF772" s="25"/>
      <c r="AT772">
        <f t="shared" si="220"/>
        <v>1</v>
      </c>
    </row>
    <row r="773" spans="1:46" x14ac:dyDescent="0.25">
      <c r="A773" s="4" t="s">
        <v>52</v>
      </c>
      <c r="B773" s="4">
        <v>770</v>
      </c>
      <c r="C773" s="4">
        <v>181</v>
      </c>
      <c r="D773" s="28">
        <f t="shared" si="221"/>
        <v>8.3611111111111107</v>
      </c>
      <c r="E773" s="11">
        <v>30.1</v>
      </c>
      <c r="F773" s="17">
        <f t="shared" ref="F773:F836" si="230">($E774-$E772)/2/3.6</f>
        <v>1.3472222222222217</v>
      </c>
      <c r="G773" s="17">
        <f t="shared" ref="G773:G836" si="231">($E774-$E772)/2</f>
        <v>4.8499999999999979</v>
      </c>
      <c r="H773" s="17">
        <f t="shared" si="217"/>
        <v>2478.8888888888878</v>
      </c>
      <c r="I773" s="27">
        <f t="shared" si="218"/>
        <v>26.945845444637342</v>
      </c>
      <c r="J773" s="17">
        <f t="shared" si="219"/>
        <v>270.75599999999997</v>
      </c>
      <c r="K773" s="17">
        <f t="shared" si="222"/>
        <v>2776.5907343335248</v>
      </c>
      <c r="L773" s="17">
        <f t="shared" si="223"/>
        <v>23215.383639844193</v>
      </c>
      <c r="M773" s="18">
        <f t="shared" ref="M773:M836" si="232">L773*B773</f>
        <v>17875845.402680028</v>
      </c>
      <c r="N773" s="18">
        <f t="shared" si="224"/>
        <v>1</v>
      </c>
      <c r="O773" s="18">
        <f t="shared" ref="O773:O836" si="233">O772+IF(K773&lt;0,ABS(K773)*N773,0)</f>
        <v>173148.34029155583</v>
      </c>
      <c r="P773" s="18">
        <f t="shared" ref="P773:P836" si="234">P772+IF(K772&gt;0,K772*N772,0)</f>
        <v>413781.46381923236</v>
      </c>
      <c r="Q773" s="18">
        <f t="shared" si="225"/>
        <v>240633.12352767654</v>
      </c>
      <c r="R773" s="18">
        <f t="shared" si="226"/>
        <v>64315.524691358019</v>
      </c>
      <c r="S773" s="18">
        <f t="shared" si="227"/>
        <v>0</v>
      </c>
      <c r="T773" s="18">
        <f t="shared" si="228"/>
        <v>0</v>
      </c>
      <c r="U773" s="18">
        <v>2478.8888888888878</v>
      </c>
      <c r="V773" s="18"/>
      <c r="W773" s="18"/>
      <c r="X773" s="18">
        <f>76</f>
        <v>76</v>
      </c>
      <c r="Y773" s="18">
        <f t="shared" si="229"/>
        <v>131592.73862158242</v>
      </c>
      <c r="Z773" s="17"/>
      <c r="AA773" s="17"/>
      <c r="AB773" s="17"/>
      <c r="AC773" s="17"/>
      <c r="AD773" s="17"/>
      <c r="AE773" s="17"/>
      <c r="AF773" s="25"/>
      <c r="AT773">
        <f t="shared" si="220"/>
        <v>1</v>
      </c>
    </row>
    <row r="774" spans="1:46" x14ac:dyDescent="0.25">
      <c r="A774" s="4" t="s">
        <v>52</v>
      </c>
      <c r="B774" s="4">
        <v>771</v>
      </c>
      <c r="C774" s="4">
        <v>182</v>
      </c>
      <c r="D774" s="28">
        <f t="shared" si="221"/>
        <v>9.8055555555555554</v>
      </c>
      <c r="E774" s="11">
        <v>35.299999999999997</v>
      </c>
      <c r="F774" s="17">
        <f t="shared" si="230"/>
        <v>1.3611111111111107</v>
      </c>
      <c r="G774" s="17">
        <f t="shared" si="231"/>
        <v>4.8999999999999986</v>
      </c>
      <c r="H774" s="17">
        <f t="shared" si="217"/>
        <v>2504.4444444444439</v>
      </c>
      <c r="I774" s="27">
        <f t="shared" si="218"/>
        <v>37.060240560378084</v>
      </c>
      <c r="J774" s="17">
        <f t="shared" si="219"/>
        <v>270.75599999999997</v>
      </c>
      <c r="K774" s="17">
        <f t="shared" si="222"/>
        <v>2812.2606850048219</v>
      </c>
      <c r="L774" s="17">
        <f t="shared" si="223"/>
        <v>27575.778383519504</v>
      </c>
      <c r="M774" s="18">
        <f t="shared" si="232"/>
        <v>21260925.133693539</v>
      </c>
      <c r="N774" s="18">
        <f t="shared" si="224"/>
        <v>1</v>
      </c>
      <c r="O774" s="18">
        <f t="shared" si="233"/>
        <v>173148.34029155583</v>
      </c>
      <c r="P774" s="18">
        <f t="shared" si="234"/>
        <v>416558.05455356586</v>
      </c>
      <c r="Q774" s="18">
        <f t="shared" si="225"/>
        <v>243409.71426201003</v>
      </c>
      <c r="R774" s="18">
        <f t="shared" si="226"/>
        <v>88457.006172839509</v>
      </c>
      <c r="S774" s="18">
        <f t="shared" si="227"/>
        <v>0</v>
      </c>
      <c r="T774" s="18">
        <f t="shared" si="228"/>
        <v>0</v>
      </c>
      <c r="U774" s="18">
        <v>2504.4444444444439</v>
      </c>
      <c r="V774" s="18"/>
      <c r="W774" s="18"/>
      <c r="X774" s="18">
        <f>76</f>
        <v>76</v>
      </c>
      <c r="Y774" s="18">
        <f t="shared" si="229"/>
        <v>131592.73862158242</v>
      </c>
      <c r="Z774" s="17"/>
      <c r="AA774" s="17"/>
      <c r="AB774" s="17"/>
      <c r="AC774" s="17"/>
      <c r="AD774" s="17"/>
      <c r="AE774" s="17"/>
      <c r="AF774" s="25"/>
      <c r="AT774">
        <f t="shared" si="220"/>
        <v>1</v>
      </c>
    </row>
    <row r="775" spans="1:46" x14ac:dyDescent="0.25">
      <c r="A775" s="4" t="s">
        <v>52</v>
      </c>
      <c r="B775" s="4">
        <v>772</v>
      </c>
      <c r="C775" s="4">
        <v>183</v>
      </c>
      <c r="D775" s="28">
        <f t="shared" si="221"/>
        <v>11.083333333333332</v>
      </c>
      <c r="E775" s="11">
        <v>39.9</v>
      </c>
      <c r="F775" s="17">
        <f t="shared" si="230"/>
        <v>1.2777777777777781</v>
      </c>
      <c r="G775" s="17">
        <f t="shared" si="231"/>
        <v>4.6000000000000014</v>
      </c>
      <c r="H775" s="17">
        <f t="shared" si="217"/>
        <v>2351.1111111111118</v>
      </c>
      <c r="I775" s="27">
        <f t="shared" si="218"/>
        <v>47.348324418402768</v>
      </c>
      <c r="J775" s="17">
        <f t="shared" si="219"/>
        <v>270.75599999999997</v>
      </c>
      <c r="K775" s="17">
        <f t="shared" si="222"/>
        <v>2669.2154355295143</v>
      </c>
      <c r="L775" s="17">
        <f t="shared" si="223"/>
        <v>29583.804410452114</v>
      </c>
      <c r="M775" s="18">
        <f t="shared" si="232"/>
        <v>22838697.004869033</v>
      </c>
      <c r="N775" s="18">
        <f t="shared" si="224"/>
        <v>1</v>
      </c>
      <c r="O775" s="18">
        <f t="shared" si="233"/>
        <v>173148.34029155583</v>
      </c>
      <c r="P775" s="18">
        <f t="shared" si="234"/>
        <v>419370.31523857068</v>
      </c>
      <c r="Q775" s="18">
        <f t="shared" si="225"/>
        <v>246221.97494701485</v>
      </c>
      <c r="R775" s="18">
        <f t="shared" si="226"/>
        <v>113013.05555555553</v>
      </c>
      <c r="S775" s="18">
        <f t="shared" si="227"/>
        <v>0</v>
      </c>
      <c r="T775" s="18">
        <f t="shared" si="228"/>
        <v>0</v>
      </c>
      <c r="U775" s="18">
        <v>2351.1111111111118</v>
      </c>
      <c r="V775" s="18"/>
      <c r="W775" s="18"/>
      <c r="X775" s="18">
        <f>76</f>
        <v>76</v>
      </c>
      <c r="Y775" s="18">
        <f t="shared" si="229"/>
        <v>131592.73862158242</v>
      </c>
      <c r="Z775" s="17"/>
      <c r="AA775" s="17"/>
      <c r="AB775" s="17"/>
      <c r="AC775" s="17"/>
      <c r="AD775" s="17"/>
      <c r="AE775" s="17"/>
      <c r="AF775" s="25"/>
      <c r="AT775">
        <f t="shared" si="220"/>
        <v>1</v>
      </c>
    </row>
    <row r="776" spans="1:46" x14ac:dyDescent="0.25">
      <c r="A776" s="4" t="s">
        <v>52</v>
      </c>
      <c r="B776" s="4">
        <v>773</v>
      </c>
      <c r="C776" s="4">
        <v>184</v>
      </c>
      <c r="D776" s="28">
        <f t="shared" si="221"/>
        <v>12.361111111111111</v>
      </c>
      <c r="E776" s="11">
        <v>44.5</v>
      </c>
      <c r="F776" s="17">
        <f t="shared" si="230"/>
        <v>1.0555555555555558</v>
      </c>
      <c r="G776" s="17">
        <f t="shared" si="231"/>
        <v>3.8000000000000007</v>
      </c>
      <c r="H776" s="17">
        <f t="shared" si="217"/>
        <v>1942.2222222222226</v>
      </c>
      <c r="I776" s="27">
        <f t="shared" si="218"/>
        <v>58.895056833526226</v>
      </c>
      <c r="J776" s="17">
        <f t="shared" si="219"/>
        <v>270.75599999999997</v>
      </c>
      <c r="K776" s="17">
        <f t="shared" si="222"/>
        <v>2271.8732790557488</v>
      </c>
      <c r="L776" s="17">
        <f t="shared" si="223"/>
        <v>28082.878032772449</v>
      </c>
      <c r="M776" s="18">
        <f t="shared" si="232"/>
        <v>21708064.719333105</v>
      </c>
      <c r="N776" s="18">
        <f t="shared" si="224"/>
        <v>1</v>
      </c>
      <c r="O776" s="18">
        <f t="shared" si="233"/>
        <v>173148.34029155583</v>
      </c>
      <c r="P776" s="18">
        <f t="shared" si="234"/>
        <v>422039.53067410021</v>
      </c>
      <c r="Q776" s="18">
        <f t="shared" si="225"/>
        <v>248891.19038254439</v>
      </c>
      <c r="R776" s="18">
        <f t="shared" si="226"/>
        <v>140573.30246913579</v>
      </c>
      <c r="S776" s="18">
        <f t="shared" si="227"/>
        <v>0</v>
      </c>
      <c r="T776" s="18">
        <f t="shared" si="228"/>
        <v>0</v>
      </c>
      <c r="U776" s="18">
        <v>1942.2222222222226</v>
      </c>
      <c r="V776" s="18"/>
      <c r="W776" s="18"/>
      <c r="X776" s="18">
        <f>76</f>
        <v>76</v>
      </c>
      <c r="Y776" s="18">
        <f t="shared" si="229"/>
        <v>131592.73862158242</v>
      </c>
      <c r="Z776" s="17"/>
      <c r="AA776" s="17"/>
      <c r="AB776" s="17"/>
      <c r="AC776" s="17"/>
      <c r="AD776" s="17"/>
      <c r="AE776" s="17"/>
      <c r="AF776" s="25"/>
      <c r="AT776">
        <f t="shared" si="220"/>
        <v>1</v>
      </c>
    </row>
    <row r="777" spans="1:46" x14ac:dyDescent="0.25">
      <c r="A777" s="4" t="s">
        <v>52</v>
      </c>
      <c r="B777" s="4">
        <v>774</v>
      </c>
      <c r="C777" s="4">
        <v>185</v>
      </c>
      <c r="D777" s="28">
        <f t="shared" si="221"/>
        <v>13.194444444444445</v>
      </c>
      <c r="E777" s="11">
        <v>47.5</v>
      </c>
      <c r="F777" s="17">
        <f t="shared" si="230"/>
        <v>0.88888888888888862</v>
      </c>
      <c r="G777" s="17">
        <f t="shared" si="231"/>
        <v>3.1999999999999993</v>
      </c>
      <c r="H777" s="17">
        <f t="shared" si="217"/>
        <v>1635.555555555555</v>
      </c>
      <c r="I777" s="27">
        <f t="shared" si="218"/>
        <v>67.103634379822523</v>
      </c>
      <c r="J777" s="17">
        <f t="shared" si="219"/>
        <v>270.75599999999997</v>
      </c>
      <c r="K777" s="17">
        <f t="shared" si="222"/>
        <v>1973.4151899353774</v>
      </c>
      <c r="L777" s="17">
        <f t="shared" si="223"/>
        <v>26038.117089425119</v>
      </c>
      <c r="M777" s="18">
        <f t="shared" si="232"/>
        <v>20153502.627215043</v>
      </c>
      <c r="N777" s="18">
        <f t="shared" si="224"/>
        <v>1</v>
      </c>
      <c r="O777" s="18">
        <f t="shared" si="233"/>
        <v>173148.34029155583</v>
      </c>
      <c r="P777" s="18">
        <f t="shared" si="234"/>
        <v>424311.40395315597</v>
      </c>
      <c r="Q777" s="18">
        <f t="shared" si="225"/>
        <v>251163.06366160014</v>
      </c>
      <c r="R777" s="18">
        <f t="shared" si="226"/>
        <v>160165.8950617284</v>
      </c>
      <c r="S777" s="18">
        <f t="shared" si="227"/>
        <v>0</v>
      </c>
      <c r="T777" s="18">
        <f t="shared" si="228"/>
        <v>0</v>
      </c>
      <c r="U777" s="18">
        <v>1635.555555555555</v>
      </c>
      <c r="V777" s="18"/>
      <c r="W777" s="18"/>
      <c r="X777" s="18">
        <f>76</f>
        <v>76</v>
      </c>
      <c r="Y777" s="18">
        <f t="shared" si="229"/>
        <v>131592.73862158242</v>
      </c>
      <c r="Z777" s="17"/>
      <c r="AA777" s="17"/>
      <c r="AB777" s="17"/>
      <c r="AC777" s="17"/>
      <c r="AD777" s="17"/>
      <c r="AE777" s="17"/>
      <c r="AF777" s="25"/>
      <c r="AT777">
        <f t="shared" si="220"/>
        <v>1</v>
      </c>
    </row>
    <row r="778" spans="1:46" x14ac:dyDescent="0.25">
      <c r="A778" s="4" t="s">
        <v>52</v>
      </c>
      <c r="B778" s="4">
        <v>775</v>
      </c>
      <c r="C778" s="4">
        <v>186</v>
      </c>
      <c r="D778" s="28">
        <f t="shared" si="221"/>
        <v>14.138888888888888</v>
      </c>
      <c r="E778" s="11">
        <v>50.9</v>
      </c>
      <c r="F778" s="17">
        <f t="shared" si="230"/>
        <v>0.91666666666666685</v>
      </c>
      <c r="G778" s="17">
        <f t="shared" si="231"/>
        <v>3.3000000000000007</v>
      </c>
      <c r="H778" s="17">
        <f t="shared" si="217"/>
        <v>1686.666666666667</v>
      </c>
      <c r="I778" s="27">
        <f t="shared" si="218"/>
        <v>77.053857944637329</v>
      </c>
      <c r="J778" s="17">
        <f t="shared" si="219"/>
        <v>270.75599999999997</v>
      </c>
      <c r="K778" s="17">
        <f t="shared" si="222"/>
        <v>2034.4765246113043</v>
      </c>
      <c r="L778" s="17">
        <f t="shared" si="223"/>
        <v>28765.237528532049</v>
      </c>
      <c r="M778" s="18">
        <f t="shared" si="232"/>
        <v>22293059.084612336</v>
      </c>
      <c r="N778" s="18">
        <f t="shared" si="224"/>
        <v>1</v>
      </c>
      <c r="O778" s="18">
        <f t="shared" si="233"/>
        <v>173148.34029155583</v>
      </c>
      <c r="P778" s="18">
        <f t="shared" si="234"/>
        <v>426284.81914309133</v>
      </c>
      <c r="Q778" s="18">
        <f t="shared" si="225"/>
        <v>253136.4788515355</v>
      </c>
      <c r="R778" s="18">
        <f t="shared" si="226"/>
        <v>183915.52469135798</v>
      </c>
      <c r="S778" s="18">
        <f t="shared" si="227"/>
        <v>0</v>
      </c>
      <c r="T778" s="18">
        <f t="shared" si="228"/>
        <v>0</v>
      </c>
      <c r="U778" s="18">
        <v>1686.666666666667</v>
      </c>
      <c r="V778" s="18"/>
      <c r="W778" s="18"/>
      <c r="X778" s="18">
        <f>76</f>
        <v>76</v>
      </c>
      <c r="Y778" s="18">
        <f t="shared" si="229"/>
        <v>131592.73862158242</v>
      </c>
      <c r="Z778" s="17"/>
      <c r="AA778" s="17"/>
      <c r="AB778" s="17"/>
      <c r="AC778" s="17"/>
      <c r="AD778" s="17"/>
      <c r="AE778" s="17"/>
      <c r="AF778" s="25"/>
      <c r="AT778">
        <f t="shared" si="220"/>
        <v>1</v>
      </c>
    </row>
    <row r="779" spans="1:46" x14ac:dyDescent="0.25">
      <c r="A779" s="4" t="s">
        <v>52</v>
      </c>
      <c r="B779" s="4">
        <v>776</v>
      </c>
      <c r="C779" s="4">
        <v>187</v>
      </c>
      <c r="D779" s="28">
        <f t="shared" si="221"/>
        <v>15.027777777777779</v>
      </c>
      <c r="E779" s="11">
        <v>54.1</v>
      </c>
      <c r="F779" s="17">
        <f t="shared" si="230"/>
        <v>0.74999999999999978</v>
      </c>
      <c r="G779" s="17">
        <f t="shared" si="231"/>
        <v>2.6999999999999993</v>
      </c>
      <c r="H779" s="17">
        <f t="shared" si="217"/>
        <v>1379.9999999999995</v>
      </c>
      <c r="I779" s="27">
        <f t="shared" si="218"/>
        <v>87.046908870563271</v>
      </c>
      <c r="J779" s="17">
        <f t="shared" si="219"/>
        <v>270.75599999999997</v>
      </c>
      <c r="K779" s="17">
        <f t="shared" si="222"/>
        <v>1737.802908870563</v>
      </c>
      <c r="L779" s="17">
        <f t="shared" si="223"/>
        <v>26115.315936082628</v>
      </c>
      <c r="M779" s="18">
        <f t="shared" si="232"/>
        <v>20265485.16640012</v>
      </c>
      <c r="N779" s="18">
        <f t="shared" si="224"/>
        <v>1</v>
      </c>
      <c r="O779" s="18">
        <f t="shared" si="233"/>
        <v>173148.34029155583</v>
      </c>
      <c r="P779" s="18">
        <f t="shared" si="234"/>
        <v>428319.29566770262</v>
      </c>
      <c r="Q779" s="18">
        <f t="shared" si="225"/>
        <v>255170.9553761468</v>
      </c>
      <c r="R779" s="18">
        <f t="shared" si="226"/>
        <v>207767.37654320989</v>
      </c>
      <c r="S779" s="18">
        <f t="shared" si="227"/>
        <v>0</v>
      </c>
      <c r="T779" s="18">
        <f t="shared" si="228"/>
        <v>0</v>
      </c>
      <c r="U779" s="18">
        <v>1379.9999999999995</v>
      </c>
      <c r="V779" s="18"/>
      <c r="W779" s="18"/>
      <c r="X779" s="18">
        <f>76</f>
        <v>76</v>
      </c>
      <c r="Y779" s="18">
        <f t="shared" si="229"/>
        <v>131592.73862158242</v>
      </c>
      <c r="Z779" s="17"/>
      <c r="AA779" s="17"/>
      <c r="AB779" s="17"/>
      <c r="AC779" s="17"/>
      <c r="AD779" s="17"/>
      <c r="AE779" s="17"/>
      <c r="AF779" s="25"/>
      <c r="AT779">
        <f t="shared" si="220"/>
        <v>1</v>
      </c>
    </row>
    <row r="780" spans="1:46" x14ac:dyDescent="0.25">
      <c r="A780" s="4" t="s">
        <v>52</v>
      </c>
      <c r="B780" s="4">
        <v>777</v>
      </c>
      <c r="C780" s="4">
        <v>188</v>
      </c>
      <c r="D780" s="28">
        <f t="shared" si="221"/>
        <v>15.638888888888888</v>
      </c>
      <c r="E780" s="11">
        <v>56.3</v>
      </c>
      <c r="F780" s="17">
        <f t="shared" si="230"/>
        <v>0.55555555555555558</v>
      </c>
      <c r="G780" s="17">
        <f t="shared" si="231"/>
        <v>2</v>
      </c>
      <c r="H780" s="17">
        <f t="shared" si="217"/>
        <v>1022.2222222222223</v>
      </c>
      <c r="I780" s="27">
        <f t="shared" si="218"/>
        <v>94.270457111303998</v>
      </c>
      <c r="J780" s="17">
        <f t="shared" si="219"/>
        <v>270.75599999999997</v>
      </c>
      <c r="K780" s="17">
        <f t="shared" si="222"/>
        <v>1387.2486793335261</v>
      </c>
      <c r="L780" s="17">
        <f t="shared" si="223"/>
        <v>21695.027957354865</v>
      </c>
      <c r="M780" s="18">
        <f t="shared" si="232"/>
        <v>16857036.722864728</v>
      </c>
      <c r="N780" s="18">
        <f t="shared" si="224"/>
        <v>1</v>
      </c>
      <c r="O780" s="18">
        <f t="shared" si="233"/>
        <v>173148.34029155583</v>
      </c>
      <c r="P780" s="18">
        <f t="shared" si="234"/>
        <v>430057.09857657319</v>
      </c>
      <c r="Q780" s="18">
        <f t="shared" si="225"/>
        <v>256908.75828501736</v>
      </c>
      <c r="R780" s="18">
        <f t="shared" si="226"/>
        <v>225008.85802469132</v>
      </c>
      <c r="S780" s="18">
        <f t="shared" si="227"/>
        <v>0</v>
      </c>
      <c r="T780" s="18">
        <f t="shared" si="228"/>
        <v>0</v>
      </c>
      <c r="U780" s="18">
        <v>1022.2222222222223</v>
      </c>
      <c r="V780" s="18"/>
      <c r="W780" s="18"/>
      <c r="X780" s="18">
        <f>76</f>
        <v>76</v>
      </c>
      <c r="Y780" s="18">
        <f t="shared" si="229"/>
        <v>131592.73862158242</v>
      </c>
      <c r="Z780" s="17"/>
      <c r="AA780" s="17"/>
      <c r="AB780" s="17"/>
      <c r="AC780" s="17"/>
      <c r="AD780" s="17"/>
      <c r="AE780" s="17"/>
      <c r="AF780" s="25"/>
      <c r="AT780">
        <f t="shared" si="220"/>
        <v>1</v>
      </c>
    </row>
    <row r="781" spans="1:46" x14ac:dyDescent="0.25">
      <c r="A781" s="4" t="s">
        <v>52</v>
      </c>
      <c r="B781" s="4">
        <v>778</v>
      </c>
      <c r="C781" s="4">
        <v>189</v>
      </c>
      <c r="D781" s="28">
        <f t="shared" si="221"/>
        <v>16.138888888888889</v>
      </c>
      <c r="E781" s="11">
        <v>58.1</v>
      </c>
      <c r="F781" s="17">
        <f t="shared" si="230"/>
        <v>0.4861111111111111</v>
      </c>
      <c r="G781" s="17">
        <f t="shared" si="231"/>
        <v>1.75</v>
      </c>
      <c r="H781" s="17">
        <f t="shared" si="217"/>
        <v>894.44444444444446</v>
      </c>
      <c r="I781" s="27">
        <f t="shared" si="218"/>
        <v>100.39476975019291</v>
      </c>
      <c r="J781" s="17">
        <f t="shared" si="219"/>
        <v>270.75599999999997</v>
      </c>
      <c r="K781" s="17">
        <f t="shared" si="222"/>
        <v>1265.5952141946373</v>
      </c>
      <c r="L781" s="17">
        <f t="shared" si="223"/>
        <v>20425.300540196786</v>
      </c>
      <c r="M781" s="18">
        <f t="shared" si="232"/>
        <v>15890883.820273099</v>
      </c>
      <c r="N781" s="18">
        <f t="shared" si="224"/>
        <v>1</v>
      </c>
      <c r="O781" s="18">
        <f t="shared" si="233"/>
        <v>173148.34029155583</v>
      </c>
      <c r="P781" s="18">
        <f t="shared" si="234"/>
        <v>431444.34725590673</v>
      </c>
      <c r="Q781" s="18">
        <f t="shared" si="225"/>
        <v>258296.00696435091</v>
      </c>
      <c r="R781" s="18">
        <f t="shared" si="226"/>
        <v>239626.63580246916</v>
      </c>
      <c r="S781" s="18">
        <f t="shared" si="227"/>
        <v>0</v>
      </c>
      <c r="T781" s="18">
        <f t="shared" si="228"/>
        <v>0</v>
      </c>
      <c r="U781" s="18">
        <v>894.44444444444446</v>
      </c>
      <c r="V781" s="18"/>
      <c r="W781" s="18"/>
      <c r="X781" s="18">
        <f>76</f>
        <v>76</v>
      </c>
      <c r="Y781" s="18">
        <f t="shared" si="229"/>
        <v>131592.73862158242</v>
      </c>
      <c r="Z781" s="17"/>
      <c r="AA781" s="17"/>
      <c r="AB781" s="17"/>
      <c r="AC781" s="17"/>
      <c r="AD781" s="17"/>
      <c r="AE781" s="17"/>
      <c r="AF781" s="25"/>
      <c r="AT781">
        <f t="shared" si="220"/>
        <v>1</v>
      </c>
    </row>
    <row r="782" spans="1:46" x14ac:dyDescent="0.25">
      <c r="A782" s="4" t="s">
        <v>52</v>
      </c>
      <c r="B782" s="4">
        <v>779</v>
      </c>
      <c r="C782" s="4">
        <v>190</v>
      </c>
      <c r="D782" s="28">
        <f t="shared" si="221"/>
        <v>16.611111111111111</v>
      </c>
      <c r="E782" s="11">
        <v>59.8</v>
      </c>
      <c r="F782" s="17">
        <f t="shared" si="230"/>
        <v>0.41666666666666663</v>
      </c>
      <c r="G782" s="17">
        <f t="shared" si="231"/>
        <v>1.5</v>
      </c>
      <c r="H782" s="17">
        <f t="shared" si="217"/>
        <v>766.66666666666663</v>
      </c>
      <c r="I782" s="27">
        <f t="shared" si="218"/>
        <v>106.35580307484567</v>
      </c>
      <c r="J782" s="17">
        <f t="shared" si="219"/>
        <v>270.75599999999997</v>
      </c>
      <c r="K782" s="17">
        <f t="shared" si="222"/>
        <v>1143.7784697415123</v>
      </c>
      <c r="L782" s="17">
        <f t="shared" si="223"/>
        <v>18999.431247372897</v>
      </c>
      <c r="M782" s="18">
        <f t="shared" si="232"/>
        <v>14800556.941703487</v>
      </c>
      <c r="N782" s="18">
        <f t="shared" si="224"/>
        <v>1</v>
      </c>
      <c r="O782" s="18">
        <f t="shared" si="233"/>
        <v>173148.34029155583</v>
      </c>
      <c r="P782" s="18">
        <f t="shared" si="234"/>
        <v>432709.94247010135</v>
      </c>
      <c r="Q782" s="18">
        <f t="shared" si="225"/>
        <v>259561.60217854552</v>
      </c>
      <c r="R782" s="18">
        <f t="shared" si="226"/>
        <v>253854.69135802466</v>
      </c>
      <c r="S782" s="18">
        <f t="shared" si="227"/>
        <v>0</v>
      </c>
      <c r="T782" s="18">
        <f t="shared" si="228"/>
        <v>0</v>
      </c>
      <c r="U782" s="18">
        <v>766.66666666666663</v>
      </c>
      <c r="V782" s="18"/>
      <c r="W782" s="18"/>
      <c r="X782" s="18">
        <f>76</f>
        <v>76</v>
      </c>
      <c r="Y782" s="18">
        <f t="shared" si="229"/>
        <v>131592.73862158242</v>
      </c>
      <c r="Z782" s="17"/>
      <c r="AA782" s="17"/>
      <c r="AB782" s="17"/>
      <c r="AC782" s="17"/>
      <c r="AD782" s="17"/>
      <c r="AE782" s="17"/>
      <c r="AF782" s="25"/>
      <c r="AT782">
        <f t="shared" si="220"/>
        <v>1</v>
      </c>
    </row>
    <row r="783" spans="1:46" x14ac:dyDescent="0.25">
      <c r="A783" s="4" t="s">
        <v>52</v>
      </c>
      <c r="B783" s="4">
        <v>780</v>
      </c>
      <c r="C783" s="4">
        <v>191</v>
      </c>
      <c r="D783" s="28">
        <f t="shared" si="221"/>
        <v>16.972222222222221</v>
      </c>
      <c r="E783" s="11">
        <v>61.1</v>
      </c>
      <c r="F783" s="17">
        <f t="shared" si="230"/>
        <v>0.31944444444444503</v>
      </c>
      <c r="G783" s="17">
        <f t="shared" si="231"/>
        <v>1.1500000000000021</v>
      </c>
      <c r="H783" s="17">
        <f t="shared" si="217"/>
        <v>587.77777777777885</v>
      </c>
      <c r="I783" s="27">
        <f t="shared" si="218"/>
        <v>111.03023109278548</v>
      </c>
      <c r="J783" s="17">
        <f t="shared" si="219"/>
        <v>270.75599999999997</v>
      </c>
      <c r="K783" s="17">
        <f t="shared" si="222"/>
        <v>969.56400887056429</v>
      </c>
      <c r="L783" s="17">
        <f t="shared" si="223"/>
        <v>16455.655817219853</v>
      </c>
      <c r="M783" s="18">
        <f t="shared" si="232"/>
        <v>12835411.537431486</v>
      </c>
      <c r="N783" s="18">
        <f t="shared" si="224"/>
        <v>1</v>
      </c>
      <c r="O783" s="18">
        <f t="shared" si="233"/>
        <v>173148.34029155583</v>
      </c>
      <c r="P783" s="18">
        <f t="shared" si="234"/>
        <v>433853.72093984287</v>
      </c>
      <c r="Q783" s="18">
        <f t="shared" si="225"/>
        <v>260705.38064828704</v>
      </c>
      <c r="R783" s="18">
        <f t="shared" si="226"/>
        <v>265011.82098765433</v>
      </c>
      <c r="S783" s="18">
        <f t="shared" si="227"/>
        <v>0</v>
      </c>
      <c r="T783" s="18">
        <f t="shared" si="228"/>
        <v>0</v>
      </c>
      <c r="U783" s="18">
        <v>587.77777777777885</v>
      </c>
      <c r="V783" s="18"/>
      <c r="W783" s="18"/>
      <c r="X783" s="18">
        <f>76</f>
        <v>76</v>
      </c>
      <c r="Y783" s="18">
        <f t="shared" si="229"/>
        <v>131592.73862158242</v>
      </c>
      <c r="Z783" s="17"/>
      <c r="AA783" s="17"/>
      <c r="AB783" s="17"/>
      <c r="AC783" s="17"/>
      <c r="AD783" s="17"/>
      <c r="AE783" s="17"/>
      <c r="AF783" s="25"/>
      <c r="AT783">
        <f t="shared" si="220"/>
        <v>1</v>
      </c>
    </row>
    <row r="784" spans="1:46" x14ac:dyDescent="0.25">
      <c r="A784" s="4" t="s">
        <v>52</v>
      </c>
      <c r="B784" s="4">
        <v>781</v>
      </c>
      <c r="C784" s="4">
        <v>192</v>
      </c>
      <c r="D784" s="28">
        <f t="shared" si="221"/>
        <v>17.25</v>
      </c>
      <c r="E784" s="11">
        <v>62.1</v>
      </c>
      <c r="F784" s="17">
        <f t="shared" si="230"/>
        <v>0.23611111111111052</v>
      </c>
      <c r="G784" s="17">
        <f t="shared" si="231"/>
        <v>0.84999999999999787</v>
      </c>
      <c r="H784" s="17">
        <f t="shared" si="217"/>
        <v>434.44444444444338</v>
      </c>
      <c r="I784" s="27">
        <f t="shared" si="218"/>
        <v>114.69434976562499</v>
      </c>
      <c r="J784" s="17">
        <f t="shared" si="219"/>
        <v>270.75599999999997</v>
      </c>
      <c r="K784" s="17">
        <f t="shared" si="222"/>
        <v>819.89479421006831</v>
      </c>
      <c r="L784" s="17">
        <f t="shared" si="223"/>
        <v>14143.185200123678</v>
      </c>
      <c r="M784" s="18">
        <f t="shared" si="232"/>
        <v>11045827.641296593</v>
      </c>
      <c r="N784" s="18">
        <f t="shared" si="224"/>
        <v>1</v>
      </c>
      <c r="O784" s="18">
        <f t="shared" si="233"/>
        <v>173148.34029155583</v>
      </c>
      <c r="P784" s="18">
        <f t="shared" si="234"/>
        <v>434823.28494871344</v>
      </c>
      <c r="Q784" s="18">
        <f t="shared" si="225"/>
        <v>261674.94465715761</v>
      </c>
      <c r="R784" s="18">
        <f t="shared" si="226"/>
        <v>273757.5</v>
      </c>
      <c r="S784" s="18">
        <f t="shared" si="227"/>
        <v>0</v>
      </c>
      <c r="T784" s="18">
        <f t="shared" si="228"/>
        <v>0</v>
      </c>
      <c r="U784" s="18">
        <v>434.44444444444338</v>
      </c>
      <c r="V784" s="18"/>
      <c r="W784" s="18"/>
      <c r="X784" s="18">
        <f>76</f>
        <v>76</v>
      </c>
      <c r="Y784" s="18">
        <f t="shared" si="229"/>
        <v>131592.73862158242</v>
      </c>
      <c r="Z784" s="17"/>
      <c r="AA784" s="17"/>
      <c r="AB784" s="17"/>
      <c r="AC784" s="17"/>
      <c r="AD784" s="17"/>
      <c r="AE784" s="17"/>
      <c r="AF784" s="25"/>
      <c r="AT784">
        <f t="shared" si="220"/>
        <v>1</v>
      </c>
    </row>
    <row r="785" spans="1:46" x14ac:dyDescent="0.25">
      <c r="A785" s="4" t="s">
        <v>52</v>
      </c>
      <c r="B785" s="4">
        <v>782</v>
      </c>
      <c r="C785" s="4">
        <v>193</v>
      </c>
      <c r="D785" s="28">
        <f t="shared" si="221"/>
        <v>17.444444444444443</v>
      </c>
      <c r="E785" s="11">
        <v>62.8</v>
      </c>
      <c r="F785" s="17">
        <f t="shared" si="230"/>
        <v>0.16666666666666607</v>
      </c>
      <c r="G785" s="17">
        <f t="shared" si="231"/>
        <v>0.59999999999999787</v>
      </c>
      <c r="H785" s="17">
        <f t="shared" si="217"/>
        <v>306.66666666666561</v>
      </c>
      <c r="I785" s="27">
        <f t="shared" si="218"/>
        <v>117.29462489197529</v>
      </c>
      <c r="J785" s="17">
        <f t="shared" si="219"/>
        <v>270.75599999999997</v>
      </c>
      <c r="K785" s="17">
        <f t="shared" si="222"/>
        <v>694.71729155864091</v>
      </c>
      <c r="L785" s="17">
        <f t="shared" si="223"/>
        <v>12118.957197189624</v>
      </c>
      <c r="M785" s="18">
        <f t="shared" si="232"/>
        <v>9477024.528202286</v>
      </c>
      <c r="N785" s="18">
        <f t="shared" si="224"/>
        <v>1</v>
      </c>
      <c r="O785" s="18">
        <f t="shared" si="233"/>
        <v>173148.34029155583</v>
      </c>
      <c r="P785" s="18">
        <f t="shared" si="234"/>
        <v>435643.17974292353</v>
      </c>
      <c r="Q785" s="18">
        <f t="shared" si="225"/>
        <v>262494.83945136773</v>
      </c>
      <c r="R785" s="18">
        <f t="shared" si="226"/>
        <v>279963.95061728393</v>
      </c>
      <c r="S785" s="18">
        <f t="shared" si="227"/>
        <v>0</v>
      </c>
      <c r="T785" s="18">
        <f t="shared" si="228"/>
        <v>0</v>
      </c>
      <c r="U785" s="18">
        <v>306.66666666666561</v>
      </c>
      <c r="V785" s="18"/>
      <c r="W785" s="18"/>
      <c r="X785" s="18">
        <f>76</f>
        <v>76</v>
      </c>
      <c r="Y785" s="18">
        <f t="shared" si="229"/>
        <v>131592.73862158242</v>
      </c>
      <c r="Z785" s="17"/>
      <c r="AA785" s="17"/>
      <c r="AB785" s="17"/>
      <c r="AC785" s="17"/>
      <c r="AD785" s="17"/>
      <c r="AE785" s="17"/>
      <c r="AF785" s="25"/>
      <c r="AT785">
        <f t="shared" si="220"/>
        <v>1</v>
      </c>
    </row>
    <row r="786" spans="1:46" x14ac:dyDescent="0.25">
      <c r="A786" s="4" t="s">
        <v>52</v>
      </c>
      <c r="B786" s="4">
        <v>783</v>
      </c>
      <c r="C786" s="4">
        <v>194</v>
      </c>
      <c r="D786" s="28">
        <f t="shared" si="221"/>
        <v>17.583333333333332</v>
      </c>
      <c r="E786" s="11">
        <v>63.3</v>
      </c>
      <c r="F786" s="17">
        <f t="shared" si="230"/>
        <v>0.1111111111111117</v>
      </c>
      <c r="G786" s="17">
        <f t="shared" si="231"/>
        <v>0.40000000000000213</v>
      </c>
      <c r="H786" s="17">
        <f t="shared" si="217"/>
        <v>204.44444444444554</v>
      </c>
      <c r="I786" s="27">
        <f t="shared" si="218"/>
        <v>119.1698090017361</v>
      </c>
      <c r="J786" s="17">
        <f t="shared" si="219"/>
        <v>270.75599999999997</v>
      </c>
      <c r="K786" s="17">
        <f t="shared" si="222"/>
        <v>594.37025344618155</v>
      </c>
      <c r="L786" s="17">
        <f t="shared" si="223"/>
        <v>10451.010289762025</v>
      </c>
      <c r="M786" s="18">
        <f t="shared" si="232"/>
        <v>8183141.0568836657</v>
      </c>
      <c r="N786" s="18">
        <f t="shared" si="224"/>
        <v>1</v>
      </c>
      <c r="O786" s="18">
        <f t="shared" si="233"/>
        <v>173148.34029155583</v>
      </c>
      <c r="P786" s="18">
        <f t="shared" si="234"/>
        <v>436337.89703448216</v>
      </c>
      <c r="Q786" s="18">
        <f t="shared" si="225"/>
        <v>263189.55674292636</v>
      </c>
      <c r="R786" s="18">
        <f t="shared" si="226"/>
        <v>284439.72222222219</v>
      </c>
      <c r="S786" s="18">
        <f t="shared" si="227"/>
        <v>0</v>
      </c>
      <c r="T786" s="18">
        <f t="shared" si="228"/>
        <v>0</v>
      </c>
      <c r="U786" s="18">
        <v>204.44444444444554</v>
      </c>
      <c r="V786" s="18"/>
      <c r="W786" s="18"/>
      <c r="X786" s="18">
        <f>76</f>
        <v>76</v>
      </c>
      <c r="Y786" s="18">
        <f t="shared" si="229"/>
        <v>131592.73862158242</v>
      </c>
      <c r="Z786" s="17"/>
      <c r="AA786" s="17"/>
      <c r="AB786" s="17"/>
      <c r="AC786" s="17"/>
      <c r="AD786" s="17"/>
      <c r="AE786" s="17"/>
      <c r="AF786" s="25"/>
      <c r="AT786">
        <f t="shared" si="220"/>
        <v>1</v>
      </c>
    </row>
    <row r="787" spans="1:46" x14ac:dyDescent="0.25">
      <c r="A787" s="4" t="s">
        <v>52</v>
      </c>
      <c r="B787" s="4">
        <v>784</v>
      </c>
      <c r="C787" s="4">
        <v>195</v>
      </c>
      <c r="D787" s="28">
        <f t="shared" si="221"/>
        <v>17.666666666666668</v>
      </c>
      <c r="E787" s="11">
        <v>63.6</v>
      </c>
      <c r="F787" s="17">
        <f t="shared" si="230"/>
        <v>9.7222222222222612E-2</v>
      </c>
      <c r="G787" s="17">
        <f t="shared" si="231"/>
        <v>0.35000000000000142</v>
      </c>
      <c r="H787" s="17">
        <f t="shared" si="217"/>
        <v>178.8888888888896</v>
      </c>
      <c r="I787" s="27">
        <f t="shared" si="218"/>
        <v>120.30205736111112</v>
      </c>
      <c r="J787" s="17">
        <f t="shared" si="219"/>
        <v>270.75599999999997</v>
      </c>
      <c r="K787" s="17">
        <f t="shared" si="222"/>
        <v>569.94694625000068</v>
      </c>
      <c r="L787" s="17">
        <f t="shared" si="223"/>
        <v>10069.062717083347</v>
      </c>
      <c r="M787" s="18">
        <f t="shared" si="232"/>
        <v>7894145.1701933444</v>
      </c>
      <c r="N787" s="18">
        <f t="shared" si="224"/>
        <v>1</v>
      </c>
      <c r="O787" s="18">
        <f t="shared" si="233"/>
        <v>173148.34029155583</v>
      </c>
      <c r="P787" s="18">
        <f t="shared" si="234"/>
        <v>436932.26728792832</v>
      </c>
      <c r="Q787" s="18">
        <f t="shared" si="225"/>
        <v>263783.92699637252</v>
      </c>
      <c r="R787" s="18">
        <f t="shared" si="226"/>
        <v>287142.22222222225</v>
      </c>
      <c r="S787" s="18">
        <f t="shared" si="227"/>
        <v>0</v>
      </c>
      <c r="T787" s="18">
        <f t="shared" si="228"/>
        <v>0</v>
      </c>
      <c r="U787" s="18">
        <v>178.8888888888896</v>
      </c>
      <c r="V787" s="18"/>
      <c r="W787" s="18"/>
      <c r="X787" s="18">
        <f>76</f>
        <v>76</v>
      </c>
      <c r="Y787" s="18">
        <f t="shared" si="229"/>
        <v>131592.73862158242</v>
      </c>
      <c r="Z787" s="17"/>
      <c r="AA787" s="17"/>
      <c r="AB787" s="17"/>
      <c r="AC787" s="17"/>
      <c r="AD787" s="17"/>
      <c r="AE787" s="17"/>
      <c r="AF787" s="25"/>
      <c r="AT787">
        <f t="shared" si="220"/>
        <v>1</v>
      </c>
    </row>
    <row r="788" spans="1:46" x14ac:dyDescent="0.25">
      <c r="A788" s="4" t="s">
        <v>52</v>
      </c>
      <c r="B788" s="4">
        <v>785</v>
      </c>
      <c r="C788" s="4">
        <v>196</v>
      </c>
      <c r="D788" s="28">
        <f t="shared" si="221"/>
        <v>17.777777777777779</v>
      </c>
      <c r="E788" s="11">
        <v>64</v>
      </c>
      <c r="F788" s="17">
        <f t="shared" si="230"/>
        <v>0.15277777777777798</v>
      </c>
      <c r="G788" s="17">
        <f t="shared" si="231"/>
        <v>0.55000000000000071</v>
      </c>
      <c r="H788" s="17">
        <f t="shared" si="217"/>
        <v>281.11111111111148</v>
      </c>
      <c r="I788" s="27">
        <f t="shared" si="218"/>
        <v>121.82004938271606</v>
      </c>
      <c r="J788" s="17">
        <f t="shared" si="219"/>
        <v>270.75599999999997</v>
      </c>
      <c r="K788" s="17">
        <f t="shared" si="222"/>
        <v>673.68716049382749</v>
      </c>
      <c r="L788" s="17">
        <f t="shared" si="223"/>
        <v>11976.660631001378</v>
      </c>
      <c r="M788" s="18">
        <f t="shared" si="232"/>
        <v>9401678.5953360815</v>
      </c>
      <c r="N788" s="18">
        <f t="shared" si="224"/>
        <v>1</v>
      </c>
      <c r="O788" s="18">
        <f t="shared" si="233"/>
        <v>173148.34029155583</v>
      </c>
      <c r="P788" s="18">
        <f t="shared" si="234"/>
        <v>437502.2142341783</v>
      </c>
      <c r="Q788" s="18">
        <f t="shared" si="225"/>
        <v>264353.87394262245</v>
      </c>
      <c r="R788" s="18">
        <f t="shared" si="226"/>
        <v>290765.43209876545</v>
      </c>
      <c r="S788" s="18">
        <f t="shared" si="227"/>
        <v>0</v>
      </c>
      <c r="T788" s="18">
        <f t="shared" si="228"/>
        <v>0</v>
      </c>
      <c r="U788" s="18">
        <v>281.11111111111148</v>
      </c>
      <c r="V788" s="18"/>
      <c r="W788" s="18"/>
      <c r="X788" s="18">
        <f>76</f>
        <v>76</v>
      </c>
      <c r="Y788" s="18">
        <f t="shared" si="229"/>
        <v>131592.73862158242</v>
      </c>
      <c r="Z788" s="17"/>
      <c r="AA788" s="17"/>
      <c r="AB788" s="17"/>
      <c r="AC788" s="17"/>
      <c r="AD788" s="17"/>
      <c r="AE788" s="17"/>
      <c r="AF788" s="25"/>
      <c r="AT788">
        <f t="shared" si="220"/>
        <v>1</v>
      </c>
    </row>
    <row r="789" spans="1:46" x14ac:dyDescent="0.25">
      <c r="A789" s="4" t="s">
        <v>52</v>
      </c>
      <c r="B789" s="4">
        <v>786</v>
      </c>
      <c r="C789" s="4">
        <v>197</v>
      </c>
      <c r="D789" s="28">
        <f t="shared" si="221"/>
        <v>17.972222222222221</v>
      </c>
      <c r="E789" s="11">
        <v>64.7</v>
      </c>
      <c r="F789" s="17">
        <f t="shared" si="230"/>
        <v>0.16666666666666705</v>
      </c>
      <c r="G789" s="17">
        <f t="shared" si="231"/>
        <v>0.60000000000000142</v>
      </c>
      <c r="H789" s="17">
        <f t="shared" si="217"/>
        <v>306.66666666666737</v>
      </c>
      <c r="I789" s="27">
        <f t="shared" si="218"/>
        <v>124.49943616222991</v>
      </c>
      <c r="J789" s="17">
        <f t="shared" si="219"/>
        <v>270.75599999999997</v>
      </c>
      <c r="K789" s="17">
        <f t="shared" si="222"/>
        <v>701.92210282889732</v>
      </c>
      <c r="L789" s="17">
        <f t="shared" si="223"/>
        <v>12615.10001473046</v>
      </c>
      <c r="M789" s="18">
        <f t="shared" si="232"/>
        <v>9915468.6115781423</v>
      </c>
      <c r="N789" s="18">
        <f t="shared" si="224"/>
        <v>1</v>
      </c>
      <c r="O789" s="18">
        <f t="shared" si="233"/>
        <v>173148.34029155583</v>
      </c>
      <c r="P789" s="18">
        <f t="shared" si="234"/>
        <v>438175.90139467211</v>
      </c>
      <c r="Q789" s="18">
        <f t="shared" si="225"/>
        <v>265027.56110311626</v>
      </c>
      <c r="R789" s="18">
        <f t="shared" si="226"/>
        <v>297160.70987654314</v>
      </c>
      <c r="S789" s="18">
        <f t="shared" si="227"/>
        <v>0</v>
      </c>
      <c r="T789" s="18">
        <f t="shared" si="228"/>
        <v>0</v>
      </c>
      <c r="U789" s="18">
        <v>306.66666666666737</v>
      </c>
      <c r="V789" s="18"/>
      <c r="W789" s="18"/>
      <c r="X789" s="18">
        <f>76</f>
        <v>76</v>
      </c>
      <c r="Y789" s="18">
        <f t="shared" si="229"/>
        <v>131592.73862158242</v>
      </c>
      <c r="Z789" s="17"/>
      <c r="AA789" s="17"/>
      <c r="AB789" s="17"/>
      <c r="AC789" s="17"/>
      <c r="AD789" s="17"/>
      <c r="AE789" s="17"/>
      <c r="AF789" s="25"/>
      <c r="AT789">
        <f t="shared" si="220"/>
        <v>1</v>
      </c>
    </row>
    <row r="790" spans="1:46" x14ac:dyDescent="0.25">
      <c r="A790" s="4" t="s">
        <v>52</v>
      </c>
      <c r="B790" s="4">
        <v>787</v>
      </c>
      <c r="C790" s="4">
        <v>198</v>
      </c>
      <c r="D790" s="28">
        <f t="shared" si="221"/>
        <v>18.111111111111111</v>
      </c>
      <c r="E790" s="11">
        <v>65.2</v>
      </c>
      <c r="F790" s="17">
        <f t="shared" si="230"/>
        <v>8.3333333333332538E-2</v>
      </c>
      <c r="G790" s="17">
        <f t="shared" si="231"/>
        <v>0.29999999999999716</v>
      </c>
      <c r="H790" s="17">
        <f t="shared" si="217"/>
        <v>153.33333333333186</v>
      </c>
      <c r="I790" s="27">
        <f t="shared" si="218"/>
        <v>126.43112859567901</v>
      </c>
      <c r="J790" s="17">
        <f t="shared" si="219"/>
        <v>270.75599999999997</v>
      </c>
      <c r="K790" s="17">
        <f t="shared" si="222"/>
        <v>550.52046192901082</v>
      </c>
      <c r="L790" s="17">
        <f t="shared" si="223"/>
        <v>9970.5372549365293</v>
      </c>
      <c r="M790" s="18">
        <f t="shared" si="232"/>
        <v>7846812.8196350485</v>
      </c>
      <c r="N790" s="18">
        <f t="shared" si="224"/>
        <v>1</v>
      </c>
      <c r="O790" s="18">
        <f t="shared" si="233"/>
        <v>173148.34029155583</v>
      </c>
      <c r="P790" s="18">
        <f t="shared" si="234"/>
        <v>438877.82349750103</v>
      </c>
      <c r="Q790" s="18">
        <f t="shared" si="225"/>
        <v>265729.48320594523</v>
      </c>
      <c r="R790" s="18">
        <f t="shared" si="226"/>
        <v>301771.35802469135</v>
      </c>
      <c r="S790" s="18">
        <f t="shared" si="227"/>
        <v>0</v>
      </c>
      <c r="T790" s="18">
        <f t="shared" si="228"/>
        <v>0</v>
      </c>
      <c r="U790" s="18">
        <v>153.33333333333186</v>
      </c>
      <c r="V790" s="18"/>
      <c r="W790" s="18"/>
      <c r="X790" s="18">
        <f>76</f>
        <v>76</v>
      </c>
      <c r="Y790" s="18">
        <f t="shared" si="229"/>
        <v>131592.73862158242</v>
      </c>
      <c r="Z790" s="17"/>
      <c r="AA790" s="17"/>
      <c r="AB790" s="17"/>
      <c r="AC790" s="17"/>
      <c r="AD790" s="17"/>
      <c r="AE790" s="17"/>
      <c r="AF790" s="25"/>
      <c r="AT790">
        <f t="shared" si="220"/>
        <v>1</v>
      </c>
    </row>
    <row r="791" spans="1:46" x14ac:dyDescent="0.25">
      <c r="A791" s="4" t="s">
        <v>52</v>
      </c>
      <c r="B791" s="4">
        <v>788</v>
      </c>
      <c r="C791" s="4">
        <v>199</v>
      </c>
      <c r="D791" s="28">
        <f t="shared" si="221"/>
        <v>18.138888888888889</v>
      </c>
      <c r="E791" s="11">
        <v>65.3</v>
      </c>
      <c r="F791" s="17">
        <f t="shared" si="230"/>
        <v>1.3888888888888099E-2</v>
      </c>
      <c r="G791" s="17">
        <f t="shared" si="231"/>
        <v>4.9999999999997158E-2</v>
      </c>
      <c r="H791" s="17">
        <f t="shared" si="217"/>
        <v>25.555555555554101</v>
      </c>
      <c r="I791" s="27">
        <f t="shared" si="218"/>
        <v>126.81925155574847</v>
      </c>
      <c r="J791" s="17">
        <f t="shared" si="219"/>
        <v>270.75599999999997</v>
      </c>
      <c r="K791" s="17">
        <f t="shared" si="222"/>
        <v>423.13080711130254</v>
      </c>
      <c r="L791" s="17">
        <f t="shared" si="223"/>
        <v>7675.1226956577939</v>
      </c>
      <c r="M791" s="18">
        <f t="shared" si="232"/>
        <v>6047996.6841783412</v>
      </c>
      <c r="N791" s="18">
        <f t="shared" si="224"/>
        <v>1</v>
      </c>
      <c r="O791" s="18">
        <f t="shared" si="233"/>
        <v>173148.34029155583</v>
      </c>
      <c r="P791" s="18">
        <f t="shared" si="234"/>
        <v>439428.34395943006</v>
      </c>
      <c r="Q791" s="18">
        <f t="shared" si="225"/>
        <v>266280.00366787426</v>
      </c>
      <c r="R791" s="18">
        <f t="shared" si="226"/>
        <v>302697.74691358028</v>
      </c>
      <c r="S791" s="18">
        <f t="shared" si="227"/>
        <v>0</v>
      </c>
      <c r="T791" s="18">
        <f t="shared" si="228"/>
        <v>0</v>
      </c>
      <c r="U791" s="18">
        <v>25.555555555554101</v>
      </c>
      <c r="V791" s="18"/>
      <c r="W791" s="18"/>
      <c r="X791" s="18">
        <f>76</f>
        <v>76</v>
      </c>
      <c r="Y791" s="18">
        <f t="shared" si="229"/>
        <v>131592.73862158242</v>
      </c>
      <c r="Z791" s="17"/>
      <c r="AA791" s="17"/>
      <c r="AB791" s="17"/>
      <c r="AC791" s="17"/>
      <c r="AD791" s="17"/>
      <c r="AE791" s="17"/>
      <c r="AF791" s="25"/>
      <c r="AT791">
        <f t="shared" si="220"/>
        <v>1</v>
      </c>
    </row>
    <row r="792" spans="1:46" x14ac:dyDescent="0.25">
      <c r="A792" s="4" t="s">
        <v>52</v>
      </c>
      <c r="B792" s="4">
        <v>789</v>
      </c>
      <c r="C792" s="4">
        <v>200</v>
      </c>
      <c r="D792" s="28">
        <f t="shared" si="221"/>
        <v>18.138888888888889</v>
      </c>
      <c r="E792" s="11">
        <v>65.3</v>
      </c>
      <c r="F792" s="17">
        <f t="shared" si="230"/>
        <v>1.3888888888890073E-2</v>
      </c>
      <c r="G792" s="17">
        <f t="shared" si="231"/>
        <v>5.0000000000004263E-2</v>
      </c>
      <c r="H792" s="17">
        <f t="shared" si="217"/>
        <v>25.555555555557735</v>
      </c>
      <c r="I792" s="27">
        <f t="shared" si="218"/>
        <v>126.81925155574847</v>
      </c>
      <c r="J792" s="17">
        <f t="shared" si="219"/>
        <v>270.75599999999997</v>
      </c>
      <c r="K792" s="17">
        <f t="shared" si="222"/>
        <v>423.13080711130618</v>
      </c>
      <c r="L792" s="17">
        <f t="shared" si="223"/>
        <v>7675.1226956578594</v>
      </c>
      <c r="M792" s="18">
        <f t="shared" si="232"/>
        <v>6055671.8068740508</v>
      </c>
      <c r="N792" s="18">
        <f t="shared" si="224"/>
        <v>1</v>
      </c>
      <c r="O792" s="18">
        <f t="shared" si="233"/>
        <v>173148.34029155583</v>
      </c>
      <c r="P792" s="18">
        <f t="shared" si="234"/>
        <v>439851.47476654139</v>
      </c>
      <c r="Q792" s="18">
        <f t="shared" si="225"/>
        <v>266703.13447498553</v>
      </c>
      <c r="R792" s="18">
        <f t="shared" si="226"/>
        <v>302697.74691358028</v>
      </c>
      <c r="S792" s="18">
        <f t="shared" si="227"/>
        <v>0</v>
      </c>
      <c r="T792" s="18">
        <f t="shared" si="228"/>
        <v>0</v>
      </c>
      <c r="U792" s="18">
        <v>25.555555555557735</v>
      </c>
      <c r="V792" s="18"/>
      <c r="W792" s="18"/>
      <c r="X792" s="18">
        <f>76</f>
        <v>76</v>
      </c>
      <c r="Y792" s="18">
        <f t="shared" si="229"/>
        <v>131592.73862158242</v>
      </c>
      <c r="Z792" s="17"/>
      <c r="AA792" s="17"/>
      <c r="AB792" s="17"/>
      <c r="AC792" s="17"/>
      <c r="AD792" s="17"/>
      <c r="AE792" s="17"/>
      <c r="AF792" s="25"/>
      <c r="AT792">
        <f t="shared" si="220"/>
        <v>1</v>
      </c>
    </row>
    <row r="793" spans="1:46" x14ac:dyDescent="0.25">
      <c r="A793" s="4" t="s">
        <v>52</v>
      </c>
      <c r="B793" s="4">
        <v>790</v>
      </c>
      <c r="C793" s="4">
        <v>201</v>
      </c>
      <c r="D793" s="28">
        <f t="shared" si="221"/>
        <v>18.166666666666668</v>
      </c>
      <c r="E793" s="11">
        <v>65.400000000000006</v>
      </c>
      <c r="F793" s="17">
        <f t="shared" si="230"/>
        <v>5.5555555555556344E-2</v>
      </c>
      <c r="G793" s="17">
        <f t="shared" si="231"/>
        <v>0.20000000000000284</v>
      </c>
      <c r="H793" s="17">
        <f t="shared" si="217"/>
        <v>102.22222222222368</v>
      </c>
      <c r="I793" s="27">
        <f t="shared" si="218"/>
        <v>127.2079693402778</v>
      </c>
      <c r="J793" s="17">
        <f t="shared" si="219"/>
        <v>270.75599999999997</v>
      </c>
      <c r="K793" s="17">
        <f t="shared" si="222"/>
        <v>500.18619156250145</v>
      </c>
      <c r="L793" s="17">
        <f t="shared" si="223"/>
        <v>9086.7158133854427</v>
      </c>
      <c r="M793" s="18">
        <f t="shared" si="232"/>
        <v>7178505.4925744999</v>
      </c>
      <c r="N793" s="18">
        <f t="shared" si="224"/>
        <v>1</v>
      </c>
      <c r="O793" s="18">
        <f t="shared" si="233"/>
        <v>173148.34029155583</v>
      </c>
      <c r="P793" s="18">
        <f t="shared" si="234"/>
        <v>440274.60557365272</v>
      </c>
      <c r="Q793" s="18">
        <f t="shared" si="225"/>
        <v>267126.26528209692</v>
      </c>
      <c r="R793" s="18">
        <f t="shared" si="226"/>
        <v>303625.55555555562</v>
      </c>
      <c r="S793" s="18">
        <f t="shared" si="227"/>
        <v>0</v>
      </c>
      <c r="T793" s="18">
        <f t="shared" si="228"/>
        <v>0</v>
      </c>
      <c r="U793" s="18">
        <v>102.22222222222368</v>
      </c>
      <c r="V793" s="18"/>
      <c r="W793" s="18"/>
      <c r="X793" s="18">
        <f>76</f>
        <v>76</v>
      </c>
      <c r="Y793" s="18">
        <f t="shared" si="229"/>
        <v>131592.73862158242</v>
      </c>
      <c r="Z793" s="17"/>
      <c r="AA793" s="17"/>
      <c r="AB793" s="17"/>
      <c r="AC793" s="17"/>
      <c r="AD793" s="17"/>
      <c r="AE793" s="17"/>
      <c r="AF793" s="25"/>
      <c r="AT793">
        <f t="shared" si="220"/>
        <v>1</v>
      </c>
    </row>
    <row r="794" spans="1:46" x14ac:dyDescent="0.25">
      <c r="A794" s="4" t="s">
        <v>52</v>
      </c>
      <c r="B794" s="4">
        <v>791</v>
      </c>
      <c r="C794" s="4">
        <v>202</v>
      </c>
      <c r="D794" s="28">
        <f t="shared" si="221"/>
        <v>18.25</v>
      </c>
      <c r="E794" s="11">
        <v>65.7</v>
      </c>
      <c r="F794" s="17">
        <f t="shared" si="230"/>
        <v>8.3333333333332538E-2</v>
      </c>
      <c r="G794" s="17">
        <f t="shared" si="231"/>
        <v>0.29999999999999716</v>
      </c>
      <c r="H794" s="17">
        <f t="shared" si="217"/>
        <v>153.33333333333186</v>
      </c>
      <c r="I794" s="27">
        <f t="shared" si="218"/>
        <v>128.37769164062499</v>
      </c>
      <c r="J794" s="17">
        <f t="shared" si="219"/>
        <v>270.75599999999997</v>
      </c>
      <c r="K794" s="17">
        <f t="shared" si="222"/>
        <v>552.46702497395677</v>
      </c>
      <c r="L794" s="17">
        <f t="shared" si="223"/>
        <v>10082.523205774711</v>
      </c>
      <c r="M794" s="18">
        <f t="shared" si="232"/>
        <v>7975275.8557677958</v>
      </c>
      <c r="N794" s="18">
        <f t="shared" si="224"/>
        <v>1</v>
      </c>
      <c r="O794" s="18">
        <f t="shared" si="233"/>
        <v>173148.34029155583</v>
      </c>
      <c r="P794" s="18">
        <f t="shared" si="234"/>
        <v>440774.79176521522</v>
      </c>
      <c r="Q794" s="18">
        <f t="shared" si="225"/>
        <v>267626.45147365937</v>
      </c>
      <c r="R794" s="18">
        <f t="shared" si="226"/>
        <v>306417.5</v>
      </c>
      <c r="S794" s="18">
        <f t="shared" si="227"/>
        <v>0</v>
      </c>
      <c r="T794" s="18">
        <f t="shared" si="228"/>
        <v>0</v>
      </c>
      <c r="U794" s="18">
        <v>153.33333333333186</v>
      </c>
      <c r="V794" s="18"/>
      <c r="W794" s="18"/>
      <c r="X794" s="18">
        <f>76</f>
        <v>76</v>
      </c>
      <c r="Y794" s="18">
        <f t="shared" si="229"/>
        <v>131592.73862158242</v>
      </c>
      <c r="Z794" s="17"/>
      <c r="AA794" s="17"/>
      <c r="AB794" s="17"/>
      <c r="AC794" s="17"/>
      <c r="AD794" s="17"/>
      <c r="AE794" s="17"/>
      <c r="AF794" s="25"/>
      <c r="AT794">
        <f t="shared" si="220"/>
        <v>1</v>
      </c>
    </row>
    <row r="795" spans="1:46" x14ac:dyDescent="0.25">
      <c r="A795" s="4" t="s">
        <v>52</v>
      </c>
      <c r="B795" s="4">
        <v>792</v>
      </c>
      <c r="C795" s="4">
        <v>203</v>
      </c>
      <c r="D795" s="28">
        <f t="shared" si="221"/>
        <v>18.333333333333332</v>
      </c>
      <c r="E795" s="11">
        <v>66</v>
      </c>
      <c r="F795" s="17">
        <f t="shared" si="230"/>
        <v>-1.3888888888890073E-2</v>
      </c>
      <c r="G795" s="17">
        <f t="shared" si="231"/>
        <v>-5.0000000000004263E-2</v>
      </c>
      <c r="H795" s="17">
        <f t="shared" si="217"/>
        <v>-25.555555555557735</v>
      </c>
      <c r="I795" s="27">
        <f t="shared" si="218"/>
        <v>129.55276736111111</v>
      </c>
      <c r="J795" s="17">
        <f t="shared" si="219"/>
        <v>270.75599999999997</v>
      </c>
      <c r="K795" s="17">
        <f t="shared" si="222"/>
        <v>374.75321180555335</v>
      </c>
      <c r="L795" s="17">
        <f t="shared" si="223"/>
        <v>6870.4755497684773</v>
      </c>
      <c r="M795" s="18">
        <f t="shared" si="232"/>
        <v>5441416.6354166344</v>
      </c>
      <c r="N795" s="18">
        <f t="shared" si="224"/>
        <v>1</v>
      </c>
      <c r="O795" s="18">
        <f t="shared" si="233"/>
        <v>173148.34029155583</v>
      </c>
      <c r="P795" s="18">
        <f t="shared" si="234"/>
        <v>441327.25879018917</v>
      </c>
      <c r="Q795" s="18">
        <f t="shared" si="225"/>
        <v>268178.91849863331</v>
      </c>
      <c r="R795" s="18">
        <f t="shared" si="226"/>
        <v>309222.22222222219</v>
      </c>
      <c r="S795" s="18">
        <f t="shared" si="227"/>
        <v>240.14569950615987</v>
      </c>
      <c r="T795" s="18">
        <f t="shared" si="228"/>
        <v>240.14569950615987</v>
      </c>
      <c r="U795" s="18">
        <v>-25.555555555557735</v>
      </c>
      <c r="V795" s="18"/>
      <c r="W795" s="18"/>
      <c r="X795" s="18">
        <f>76</f>
        <v>76</v>
      </c>
      <c r="Y795" s="18">
        <f t="shared" si="229"/>
        <v>131592.73862158242</v>
      </c>
      <c r="Z795" s="17"/>
      <c r="AA795" s="17"/>
      <c r="AB795" s="17"/>
      <c r="AC795" s="17"/>
      <c r="AD795" s="17"/>
      <c r="AE795" s="17"/>
      <c r="AF795" s="25"/>
      <c r="AT795">
        <f t="shared" si="220"/>
        <v>1</v>
      </c>
    </row>
    <row r="796" spans="1:46" x14ac:dyDescent="0.25">
      <c r="A796" s="4" t="s">
        <v>52</v>
      </c>
      <c r="B796" s="4">
        <v>793</v>
      </c>
      <c r="C796" s="4">
        <v>204</v>
      </c>
      <c r="D796" s="28">
        <f t="shared" si="221"/>
        <v>18.222222222222221</v>
      </c>
      <c r="E796" s="11">
        <v>65.599999999999994</v>
      </c>
      <c r="F796" s="17">
        <f t="shared" si="230"/>
        <v>-0.34722222222222221</v>
      </c>
      <c r="G796" s="17">
        <f t="shared" si="231"/>
        <v>-1.25</v>
      </c>
      <c r="H796" s="17">
        <f t="shared" si="217"/>
        <v>-638.88888888888891</v>
      </c>
      <c r="I796" s="27">
        <f t="shared" si="218"/>
        <v>127.98718938271604</v>
      </c>
      <c r="J796" s="17">
        <f t="shared" si="219"/>
        <v>270.75599999999997</v>
      </c>
      <c r="K796" s="17">
        <f t="shared" si="222"/>
        <v>-240.14569950617289</v>
      </c>
      <c r="L796" s="17">
        <f t="shared" si="223"/>
        <v>-4375.9883021124833</v>
      </c>
      <c r="M796" s="18">
        <f t="shared" si="232"/>
        <v>-3470158.7235751995</v>
      </c>
      <c r="N796" s="18">
        <f t="shared" si="224"/>
        <v>1</v>
      </c>
      <c r="O796" s="18">
        <f t="shared" si="233"/>
        <v>173388.48599106199</v>
      </c>
      <c r="P796" s="18">
        <f t="shared" si="234"/>
        <v>441702.01200199471</v>
      </c>
      <c r="Q796" s="18">
        <f t="shared" si="225"/>
        <v>268313.52601093275</v>
      </c>
      <c r="R796" s="18">
        <f t="shared" si="226"/>
        <v>305485.43209876539</v>
      </c>
      <c r="S796" s="18">
        <f t="shared" si="227"/>
        <v>1117.0977313609037</v>
      </c>
      <c r="T796" s="18">
        <f t="shared" si="228"/>
        <v>1117.0977313609037</v>
      </c>
      <c r="U796" s="18">
        <v>-638.88888888888891</v>
      </c>
      <c r="V796" s="18"/>
      <c r="W796" s="18"/>
      <c r="X796" s="18">
        <f>76</f>
        <v>76</v>
      </c>
      <c r="Y796" s="18">
        <f t="shared" si="229"/>
        <v>131775.24935320712</v>
      </c>
      <c r="Z796" s="17"/>
      <c r="AA796" s="17"/>
      <c r="AB796" s="17"/>
      <c r="AC796" s="17"/>
      <c r="AD796" s="17"/>
      <c r="AE796" s="17"/>
      <c r="AF796" s="25"/>
      <c r="AT796">
        <f t="shared" si="220"/>
        <v>1</v>
      </c>
    </row>
    <row r="797" spans="1:46" x14ac:dyDescent="0.25">
      <c r="A797" s="4" t="s">
        <v>52</v>
      </c>
      <c r="B797" s="4">
        <v>794</v>
      </c>
      <c r="C797" s="4">
        <v>205</v>
      </c>
      <c r="D797" s="28">
        <f t="shared" si="221"/>
        <v>17.638888888888889</v>
      </c>
      <c r="E797" s="11">
        <v>63.5</v>
      </c>
      <c r="F797" s="17">
        <f t="shared" si="230"/>
        <v>-0.8194444444444432</v>
      </c>
      <c r="G797" s="17">
        <f t="shared" si="231"/>
        <v>-2.9499999999999957</v>
      </c>
      <c r="H797" s="17">
        <f t="shared" si="217"/>
        <v>-1507.7777777777756</v>
      </c>
      <c r="I797" s="27">
        <f t="shared" si="218"/>
        <v>119.92404641685957</v>
      </c>
      <c r="J797" s="17">
        <f t="shared" si="219"/>
        <v>270.75599999999997</v>
      </c>
      <c r="K797" s="17">
        <f t="shared" si="222"/>
        <v>-1117.097731360916</v>
      </c>
      <c r="L797" s="17">
        <f t="shared" si="223"/>
        <v>-19704.362761505046</v>
      </c>
      <c r="M797" s="18">
        <f t="shared" si="232"/>
        <v>-15645264.032635007</v>
      </c>
      <c r="N797" s="18">
        <f t="shared" si="224"/>
        <v>1</v>
      </c>
      <c r="O797" s="18">
        <f t="shared" si="233"/>
        <v>174505.58372242289</v>
      </c>
      <c r="P797" s="18">
        <f t="shared" si="234"/>
        <v>441702.01200199471</v>
      </c>
      <c r="Q797" s="18">
        <f t="shared" si="225"/>
        <v>267196.42827957182</v>
      </c>
      <c r="R797" s="18">
        <f t="shared" si="226"/>
        <v>286239.96913580247</v>
      </c>
      <c r="S797" s="18">
        <f t="shared" si="227"/>
        <v>1897.6880489843898</v>
      </c>
      <c r="T797" s="18">
        <f t="shared" si="228"/>
        <v>1897.6880489843898</v>
      </c>
      <c r="U797" s="18">
        <v>-1507.7777777777756</v>
      </c>
      <c r="V797" s="18"/>
      <c r="W797" s="18"/>
      <c r="X797" s="18">
        <f>76</f>
        <v>76</v>
      </c>
      <c r="Y797" s="18">
        <f t="shared" si="229"/>
        <v>132624.24362904139</v>
      </c>
      <c r="Z797" s="17"/>
      <c r="AA797" s="17"/>
      <c r="AB797" s="17"/>
      <c r="AC797" s="17"/>
      <c r="AD797" s="17"/>
      <c r="AE797" s="17"/>
      <c r="AF797" s="25"/>
      <c r="AT797">
        <f t="shared" si="220"/>
        <v>1</v>
      </c>
    </row>
    <row r="798" spans="1:46" x14ac:dyDescent="0.25">
      <c r="A798" s="4" t="s">
        <v>52</v>
      </c>
      <c r="B798" s="4">
        <v>795</v>
      </c>
      <c r="C798" s="4">
        <v>206</v>
      </c>
      <c r="D798" s="28">
        <f t="shared" si="221"/>
        <v>16.583333333333332</v>
      </c>
      <c r="E798" s="11">
        <v>59.7</v>
      </c>
      <c r="F798" s="17">
        <f t="shared" si="230"/>
        <v>-1.2361111111111109</v>
      </c>
      <c r="G798" s="17">
        <f t="shared" si="231"/>
        <v>-4.4499999999999993</v>
      </c>
      <c r="H798" s="17">
        <f t="shared" si="217"/>
        <v>-2274.4444444444443</v>
      </c>
      <c r="I798" s="27">
        <f t="shared" si="218"/>
        <v>106.00039546006943</v>
      </c>
      <c r="J798" s="17">
        <f t="shared" si="219"/>
        <v>270.75599999999997</v>
      </c>
      <c r="K798" s="17">
        <f t="shared" si="222"/>
        <v>-1897.6880489843752</v>
      </c>
      <c r="L798" s="17">
        <f t="shared" si="223"/>
        <v>-31469.993478990888</v>
      </c>
      <c r="M798" s="18">
        <f t="shared" si="232"/>
        <v>-25018644.815797757</v>
      </c>
      <c r="N798" s="18">
        <f t="shared" si="224"/>
        <v>1</v>
      </c>
      <c r="O798" s="18">
        <f t="shared" si="233"/>
        <v>176403.27177140728</v>
      </c>
      <c r="P798" s="18">
        <f t="shared" si="234"/>
        <v>441702.01200199471</v>
      </c>
      <c r="Q798" s="18">
        <f t="shared" si="225"/>
        <v>265298.74023058743</v>
      </c>
      <c r="R798" s="18">
        <f t="shared" si="226"/>
        <v>253006.38888888885</v>
      </c>
      <c r="S798" s="18">
        <f t="shared" si="227"/>
        <v>2298.3584334375046</v>
      </c>
      <c r="T798" s="18">
        <f t="shared" si="228"/>
        <v>2298.3584334375046</v>
      </c>
      <c r="U798" s="18">
        <v>-2274.4444444444443</v>
      </c>
      <c r="V798" s="18"/>
      <c r="W798" s="18"/>
      <c r="X798" s="18">
        <f>76</f>
        <v>76</v>
      </c>
      <c r="Y798" s="18">
        <f t="shared" si="229"/>
        <v>134066.48654626953</v>
      </c>
      <c r="Z798" s="17"/>
      <c r="AA798" s="17"/>
      <c r="AB798" s="17"/>
      <c r="AC798" s="17"/>
      <c r="AD798" s="17"/>
      <c r="AE798" s="17"/>
      <c r="AF798" s="25"/>
      <c r="AT798">
        <f t="shared" si="220"/>
        <v>1</v>
      </c>
    </row>
    <row r="799" spans="1:46" x14ac:dyDescent="0.25">
      <c r="A799" s="4" t="s">
        <v>52</v>
      </c>
      <c r="B799" s="4">
        <v>796</v>
      </c>
      <c r="C799" s="4">
        <v>207</v>
      </c>
      <c r="D799" s="28">
        <f t="shared" si="221"/>
        <v>15.166666666666666</v>
      </c>
      <c r="E799" s="11">
        <v>54.6</v>
      </c>
      <c r="F799" s="17">
        <f t="shared" si="230"/>
        <v>-1.4444444444444453</v>
      </c>
      <c r="G799" s="17">
        <f t="shared" si="231"/>
        <v>-5.2000000000000028</v>
      </c>
      <c r="H799" s="17">
        <f t="shared" si="217"/>
        <v>-2657.7777777777792</v>
      </c>
      <c r="I799" s="27">
        <f t="shared" si="218"/>
        <v>88.663344340277774</v>
      </c>
      <c r="J799" s="17">
        <f t="shared" si="219"/>
        <v>270.75599999999997</v>
      </c>
      <c r="K799" s="17">
        <f t="shared" si="222"/>
        <v>-2298.3584334375014</v>
      </c>
      <c r="L799" s="17">
        <f t="shared" si="223"/>
        <v>-34858.436240468771</v>
      </c>
      <c r="M799" s="18">
        <f t="shared" si="232"/>
        <v>-27747315.24741314</v>
      </c>
      <c r="N799" s="18">
        <f t="shared" si="224"/>
        <v>1</v>
      </c>
      <c r="O799" s="18">
        <f t="shared" si="233"/>
        <v>178701.63020484478</v>
      </c>
      <c r="P799" s="18">
        <f t="shared" si="234"/>
        <v>441702.01200199471</v>
      </c>
      <c r="Q799" s="18">
        <f t="shared" si="225"/>
        <v>263000.38179714989</v>
      </c>
      <c r="R799" s="18">
        <f t="shared" si="226"/>
        <v>211625.55555555556</v>
      </c>
      <c r="S799" s="18">
        <f t="shared" si="227"/>
        <v>2135.8471438146371</v>
      </c>
      <c r="T799" s="18">
        <f t="shared" si="228"/>
        <v>2135.8471438146371</v>
      </c>
      <c r="U799" s="18">
        <v>-2657.7777777777792</v>
      </c>
      <c r="V799" s="18"/>
      <c r="W799" s="18"/>
      <c r="X799" s="18">
        <f>76</f>
        <v>76</v>
      </c>
      <c r="Y799" s="18">
        <f t="shared" si="229"/>
        <v>135813.23895568203</v>
      </c>
      <c r="Z799" s="17"/>
      <c r="AA799" s="17"/>
      <c r="AB799" s="17"/>
      <c r="AC799" s="17"/>
      <c r="AD799" s="17"/>
      <c r="AE799" s="17"/>
      <c r="AF799" s="25"/>
      <c r="AT799">
        <f t="shared" si="220"/>
        <v>1</v>
      </c>
    </row>
    <row r="800" spans="1:46" x14ac:dyDescent="0.25">
      <c r="A800" s="4" t="s">
        <v>52</v>
      </c>
      <c r="B800" s="4">
        <v>797</v>
      </c>
      <c r="C800" s="4">
        <v>208</v>
      </c>
      <c r="D800" s="28">
        <f t="shared" si="221"/>
        <v>13.694444444444443</v>
      </c>
      <c r="E800" s="11">
        <v>49.3</v>
      </c>
      <c r="F800" s="17">
        <f t="shared" si="230"/>
        <v>-1.3472222222222225</v>
      </c>
      <c r="G800" s="17">
        <f t="shared" si="231"/>
        <v>-4.8500000000000014</v>
      </c>
      <c r="H800" s="17">
        <f t="shared" si="217"/>
        <v>-2478.8888888888896</v>
      </c>
      <c r="I800" s="27">
        <f t="shared" si="218"/>
        <v>72.285745074266956</v>
      </c>
      <c r="J800" s="17">
        <f t="shared" si="219"/>
        <v>270.75599999999997</v>
      </c>
      <c r="K800" s="17">
        <f t="shared" si="222"/>
        <v>-2135.847143814623</v>
      </c>
      <c r="L800" s="17">
        <f t="shared" si="223"/>
        <v>-29249.240052794696</v>
      </c>
      <c r="M800" s="18">
        <f t="shared" si="232"/>
        <v>-23311644.322077371</v>
      </c>
      <c r="N800" s="18">
        <f t="shared" si="224"/>
        <v>1</v>
      </c>
      <c r="O800" s="18">
        <f t="shared" si="233"/>
        <v>180837.47734865942</v>
      </c>
      <c r="P800" s="18">
        <f t="shared" si="234"/>
        <v>441702.01200199471</v>
      </c>
      <c r="Q800" s="18">
        <f t="shared" si="225"/>
        <v>260864.53465333529</v>
      </c>
      <c r="R800" s="18">
        <f t="shared" si="226"/>
        <v>172534.78395061725</v>
      </c>
      <c r="S800" s="18">
        <f t="shared" si="227"/>
        <v>1458.1742859210935</v>
      </c>
      <c r="T800" s="18">
        <f t="shared" si="228"/>
        <v>1458.1742859210935</v>
      </c>
      <c r="U800" s="18">
        <v>-2478.8888888888896</v>
      </c>
      <c r="V800" s="18"/>
      <c r="W800" s="18"/>
      <c r="X800" s="18">
        <f>76</f>
        <v>76</v>
      </c>
      <c r="Y800" s="18">
        <f t="shared" si="229"/>
        <v>137436.48278498117</v>
      </c>
      <c r="Z800" s="17"/>
      <c r="AA800" s="17"/>
      <c r="AB800" s="17"/>
      <c r="AC800" s="17"/>
      <c r="AD800" s="17"/>
      <c r="AE800" s="17"/>
      <c r="AF800" s="25"/>
      <c r="AT800">
        <f t="shared" si="220"/>
        <v>1</v>
      </c>
    </row>
    <row r="801" spans="1:46" x14ac:dyDescent="0.25">
      <c r="A801" s="4" t="s">
        <v>52</v>
      </c>
      <c r="B801" s="4">
        <v>798</v>
      </c>
      <c r="C801" s="4">
        <v>209</v>
      </c>
      <c r="D801" s="28">
        <f t="shared" si="221"/>
        <v>12.472222222222221</v>
      </c>
      <c r="E801" s="11">
        <v>44.9</v>
      </c>
      <c r="F801" s="17">
        <f t="shared" si="230"/>
        <v>-0.97222222222222221</v>
      </c>
      <c r="G801" s="17">
        <f t="shared" si="231"/>
        <v>-3.5</v>
      </c>
      <c r="H801" s="17">
        <f t="shared" si="217"/>
        <v>-1788.8888888888889</v>
      </c>
      <c r="I801" s="27">
        <f t="shared" si="218"/>
        <v>59.958602967785481</v>
      </c>
      <c r="J801" s="17">
        <f t="shared" si="219"/>
        <v>270.75599999999997</v>
      </c>
      <c r="K801" s="17">
        <f t="shared" si="222"/>
        <v>-1458.1742859211035</v>
      </c>
      <c r="L801" s="17">
        <f t="shared" si="223"/>
        <v>-18186.673732738207</v>
      </c>
      <c r="M801" s="18">
        <f t="shared" si="232"/>
        <v>-14512965.638725089</v>
      </c>
      <c r="N801" s="18">
        <f t="shared" si="224"/>
        <v>1</v>
      </c>
      <c r="O801" s="18">
        <f t="shared" si="233"/>
        <v>182295.65163458051</v>
      </c>
      <c r="P801" s="18">
        <f t="shared" si="234"/>
        <v>441702.01200199471</v>
      </c>
      <c r="Q801" s="18">
        <f t="shared" si="225"/>
        <v>259406.36036741419</v>
      </c>
      <c r="R801" s="18">
        <f t="shared" si="226"/>
        <v>143111.8209876543</v>
      </c>
      <c r="S801" s="18">
        <f t="shared" si="227"/>
        <v>570.47277155381744</v>
      </c>
      <c r="T801" s="18">
        <f t="shared" si="228"/>
        <v>570.47277155381744</v>
      </c>
      <c r="U801" s="18">
        <v>-1788.8888888888889</v>
      </c>
      <c r="V801" s="18"/>
      <c r="W801" s="18"/>
      <c r="X801" s="18">
        <f>76</f>
        <v>76</v>
      </c>
      <c r="Y801" s="18">
        <f t="shared" si="229"/>
        <v>138544.69524228119</v>
      </c>
      <c r="Z801" s="17"/>
      <c r="AA801" s="17"/>
      <c r="AB801" s="17"/>
      <c r="AC801" s="17"/>
      <c r="AD801" s="17"/>
      <c r="AE801" s="17"/>
      <c r="AF801" s="25"/>
      <c r="AT801">
        <f t="shared" si="220"/>
        <v>1</v>
      </c>
    </row>
    <row r="802" spans="1:46" x14ac:dyDescent="0.25">
      <c r="A802" s="4" t="s">
        <v>52</v>
      </c>
      <c r="B802" s="4">
        <v>799</v>
      </c>
      <c r="C802" s="4">
        <v>210</v>
      </c>
      <c r="D802" s="28">
        <f t="shared" si="221"/>
        <v>11.749999999999998</v>
      </c>
      <c r="E802" s="11">
        <v>42.3</v>
      </c>
      <c r="F802" s="17">
        <f t="shared" si="230"/>
        <v>-0.4861111111111111</v>
      </c>
      <c r="G802" s="17">
        <f t="shared" si="231"/>
        <v>-1.75</v>
      </c>
      <c r="H802" s="17">
        <f t="shared" si="217"/>
        <v>-894.44444444444446</v>
      </c>
      <c r="I802" s="27">
        <f t="shared" si="218"/>
        <v>53.215672890624987</v>
      </c>
      <c r="J802" s="17">
        <f t="shared" si="219"/>
        <v>270.75599999999997</v>
      </c>
      <c r="K802" s="17">
        <f t="shared" si="222"/>
        <v>-570.47277155381948</v>
      </c>
      <c r="L802" s="17">
        <f t="shared" si="223"/>
        <v>-6703.0550657573776</v>
      </c>
      <c r="M802" s="18">
        <f t="shared" si="232"/>
        <v>-5355740.9975401452</v>
      </c>
      <c r="N802" s="18">
        <f t="shared" si="224"/>
        <v>1</v>
      </c>
      <c r="O802" s="18">
        <f t="shared" si="233"/>
        <v>182866.12440613433</v>
      </c>
      <c r="P802" s="18">
        <f t="shared" si="234"/>
        <v>441702.01200199471</v>
      </c>
      <c r="Q802" s="18">
        <f t="shared" si="225"/>
        <v>258835.88759586037</v>
      </c>
      <c r="R802" s="18">
        <f t="shared" si="226"/>
        <v>127017.49999999997</v>
      </c>
      <c r="S802" s="18">
        <f t="shared" si="227"/>
        <v>0</v>
      </c>
      <c r="T802" s="18">
        <f t="shared" si="228"/>
        <v>0</v>
      </c>
      <c r="U802" s="18">
        <v>-894.44444444444446</v>
      </c>
      <c r="V802" s="18"/>
      <c r="W802" s="18"/>
      <c r="X802" s="18">
        <f>76</f>
        <v>76</v>
      </c>
      <c r="Y802" s="18">
        <f t="shared" si="229"/>
        <v>138978.25454866208</v>
      </c>
      <c r="Z802" s="17"/>
      <c r="AA802" s="17"/>
      <c r="AB802" s="17"/>
      <c r="AC802" s="17"/>
      <c r="AD802" s="17"/>
      <c r="AE802" s="17"/>
      <c r="AF802" s="25"/>
      <c r="AT802">
        <f t="shared" si="220"/>
        <v>1</v>
      </c>
    </row>
    <row r="803" spans="1:46" x14ac:dyDescent="0.25">
      <c r="A803" s="4" t="s">
        <v>52</v>
      </c>
      <c r="B803" s="4">
        <v>800</v>
      </c>
      <c r="C803" s="4">
        <v>211</v>
      </c>
      <c r="D803" s="28">
        <f t="shared" si="221"/>
        <v>11.5</v>
      </c>
      <c r="E803" s="11">
        <v>41.4</v>
      </c>
      <c r="F803" s="17">
        <f t="shared" si="230"/>
        <v>-0.1388888888888889</v>
      </c>
      <c r="G803" s="17">
        <f t="shared" si="231"/>
        <v>-0.5</v>
      </c>
      <c r="H803" s="17">
        <f t="shared" si="217"/>
        <v>-255.55555555555557</v>
      </c>
      <c r="I803" s="27">
        <f t="shared" si="218"/>
        <v>50.975266562499996</v>
      </c>
      <c r="J803" s="17">
        <f t="shared" si="219"/>
        <v>270.75599999999997</v>
      </c>
      <c r="K803" s="17">
        <f t="shared" si="222"/>
        <v>66.175711006944397</v>
      </c>
      <c r="L803" s="17">
        <f t="shared" si="223"/>
        <v>761.02067657986061</v>
      </c>
      <c r="M803" s="18">
        <f t="shared" si="232"/>
        <v>608816.54126388847</v>
      </c>
      <c r="N803" s="18">
        <f t="shared" si="224"/>
        <v>1</v>
      </c>
      <c r="O803" s="18">
        <f t="shared" si="233"/>
        <v>182866.12440613433</v>
      </c>
      <c r="P803" s="18">
        <f t="shared" si="234"/>
        <v>441702.01200199471</v>
      </c>
      <c r="Q803" s="18">
        <f t="shared" si="225"/>
        <v>258835.88759586037</v>
      </c>
      <c r="R803" s="18">
        <f t="shared" si="226"/>
        <v>121670</v>
      </c>
      <c r="S803" s="18">
        <f t="shared" si="227"/>
        <v>0</v>
      </c>
      <c r="T803" s="18">
        <f t="shared" si="228"/>
        <v>0</v>
      </c>
      <c r="U803" s="18">
        <v>-255.55555555555557</v>
      </c>
      <c r="V803" s="18"/>
      <c r="W803" s="18"/>
      <c r="X803" s="18">
        <f>76</f>
        <v>76</v>
      </c>
      <c r="Y803" s="18">
        <f t="shared" si="229"/>
        <v>138978.25454866208</v>
      </c>
      <c r="Z803" s="17"/>
      <c r="AA803" s="17"/>
      <c r="AB803" s="17"/>
      <c r="AC803" s="17"/>
      <c r="AD803" s="17"/>
      <c r="AE803" s="17"/>
      <c r="AF803" s="25"/>
      <c r="AT803">
        <f t="shared" si="220"/>
        <v>1</v>
      </c>
    </row>
    <row r="804" spans="1:46" x14ac:dyDescent="0.25">
      <c r="A804" s="4" t="s">
        <v>52</v>
      </c>
      <c r="B804" s="4">
        <v>801</v>
      </c>
      <c r="C804" s="4">
        <v>212</v>
      </c>
      <c r="D804" s="28">
        <f t="shared" si="221"/>
        <v>11.472222222222221</v>
      </c>
      <c r="E804" s="11">
        <v>41.3</v>
      </c>
      <c r="F804" s="17">
        <f t="shared" si="230"/>
        <v>9.7222222222222612E-2</v>
      </c>
      <c r="G804" s="17">
        <f t="shared" si="231"/>
        <v>0.35000000000000142</v>
      </c>
      <c r="H804" s="17">
        <f t="shared" si="217"/>
        <v>178.8888888888896</v>
      </c>
      <c r="I804" s="27">
        <f t="shared" si="218"/>
        <v>50.729306648341044</v>
      </c>
      <c r="J804" s="17">
        <f t="shared" si="219"/>
        <v>270.75599999999997</v>
      </c>
      <c r="K804" s="17">
        <f t="shared" si="222"/>
        <v>500.37419553723061</v>
      </c>
      <c r="L804" s="17">
        <f t="shared" si="223"/>
        <v>5740.403965468784</v>
      </c>
      <c r="M804" s="18">
        <f t="shared" si="232"/>
        <v>4598063.5763404956</v>
      </c>
      <c r="N804" s="18">
        <f t="shared" si="224"/>
        <v>1</v>
      </c>
      <c r="O804" s="18">
        <f t="shared" si="233"/>
        <v>182866.12440613433</v>
      </c>
      <c r="P804" s="18">
        <f t="shared" si="234"/>
        <v>441768.18771300162</v>
      </c>
      <c r="Q804" s="18">
        <f t="shared" si="225"/>
        <v>258902.06330686729</v>
      </c>
      <c r="R804" s="18">
        <f t="shared" si="226"/>
        <v>121082.93209876542</v>
      </c>
      <c r="S804" s="18">
        <f t="shared" si="227"/>
        <v>0</v>
      </c>
      <c r="T804" s="18">
        <f t="shared" si="228"/>
        <v>0</v>
      </c>
      <c r="U804" s="18">
        <v>178.8888888888896</v>
      </c>
      <c r="V804" s="18"/>
      <c r="W804" s="18"/>
      <c r="X804" s="18">
        <f>76</f>
        <v>76</v>
      </c>
      <c r="Y804" s="18">
        <f t="shared" si="229"/>
        <v>138978.25454866208</v>
      </c>
      <c r="Z804" s="17"/>
      <c r="AA804" s="17"/>
      <c r="AB804" s="17"/>
      <c r="AC804" s="17"/>
      <c r="AD804" s="17"/>
      <c r="AE804" s="17"/>
      <c r="AF804" s="25"/>
      <c r="AT804">
        <f t="shared" si="220"/>
        <v>1</v>
      </c>
    </row>
    <row r="805" spans="1:46" x14ac:dyDescent="0.25">
      <c r="A805" s="4" t="s">
        <v>52</v>
      </c>
      <c r="B805" s="4">
        <v>802</v>
      </c>
      <c r="C805" s="4">
        <v>213</v>
      </c>
      <c r="D805" s="28">
        <f t="shared" si="221"/>
        <v>11.694444444444445</v>
      </c>
      <c r="E805" s="11">
        <v>42.1</v>
      </c>
      <c r="F805" s="17">
        <f t="shared" si="230"/>
        <v>0.47222222222222299</v>
      </c>
      <c r="G805" s="17">
        <f t="shared" si="231"/>
        <v>1.7000000000000028</v>
      </c>
      <c r="H805" s="17">
        <f t="shared" si="217"/>
        <v>868.88888888889028</v>
      </c>
      <c r="I805" s="27">
        <f t="shared" si="218"/>
        <v>52.713641046489201</v>
      </c>
      <c r="J805" s="17">
        <f t="shared" si="219"/>
        <v>270.75599999999997</v>
      </c>
      <c r="K805" s="17">
        <f t="shared" si="222"/>
        <v>1192.3585299353795</v>
      </c>
      <c r="L805" s="17">
        <f t="shared" si="223"/>
        <v>13943.970586188743</v>
      </c>
      <c r="M805" s="18">
        <f t="shared" si="232"/>
        <v>11183064.410123372</v>
      </c>
      <c r="N805" s="18">
        <f t="shared" si="224"/>
        <v>1</v>
      </c>
      <c r="O805" s="18">
        <f t="shared" si="233"/>
        <v>182866.12440613433</v>
      </c>
      <c r="P805" s="18">
        <f t="shared" si="234"/>
        <v>442268.56190853886</v>
      </c>
      <c r="Q805" s="18">
        <f t="shared" si="225"/>
        <v>259402.43750240453</v>
      </c>
      <c r="R805" s="18">
        <f t="shared" si="226"/>
        <v>125819.22839506174</v>
      </c>
      <c r="S805" s="18">
        <f t="shared" si="227"/>
        <v>0</v>
      </c>
      <c r="T805" s="18">
        <f t="shared" si="228"/>
        <v>0</v>
      </c>
      <c r="U805" s="18">
        <v>868.88888888889028</v>
      </c>
      <c r="V805" s="18"/>
      <c r="W805" s="18"/>
      <c r="X805" s="18">
        <f>76</f>
        <v>76</v>
      </c>
      <c r="Y805" s="18">
        <f t="shared" si="229"/>
        <v>138978.25454866208</v>
      </c>
      <c r="Z805" s="17"/>
      <c r="AA805" s="17"/>
      <c r="AB805" s="17"/>
      <c r="AC805" s="17"/>
      <c r="AD805" s="17"/>
      <c r="AE805" s="17"/>
      <c r="AF805" s="25"/>
      <c r="AT805">
        <f t="shared" si="220"/>
        <v>1</v>
      </c>
    </row>
    <row r="806" spans="1:46" x14ac:dyDescent="0.25">
      <c r="A806" s="4" t="s">
        <v>52</v>
      </c>
      <c r="B806" s="4">
        <v>803</v>
      </c>
      <c r="C806" s="4">
        <v>214</v>
      </c>
      <c r="D806" s="28">
        <f t="shared" si="221"/>
        <v>12.416666666666668</v>
      </c>
      <c r="E806" s="11">
        <v>44.7</v>
      </c>
      <c r="F806" s="17">
        <f t="shared" si="230"/>
        <v>0.87499999999999956</v>
      </c>
      <c r="G806" s="17">
        <f t="shared" si="231"/>
        <v>3.1499999999999986</v>
      </c>
      <c r="H806" s="17">
        <f t="shared" si="217"/>
        <v>1609.9999999999991</v>
      </c>
      <c r="I806" s="27">
        <f t="shared" si="218"/>
        <v>59.42564025173612</v>
      </c>
      <c r="J806" s="17">
        <f t="shared" si="219"/>
        <v>270.75599999999997</v>
      </c>
      <c r="K806" s="17">
        <f t="shared" si="222"/>
        <v>1940.1816402517352</v>
      </c>
      <c r="L806" s="17">
        <f t="shared" si="223"/>
        <v>24090.588699792381</v>
      </c>
      <c r="M806" s="18">
        <f t="shared" si="232"/>
        <v>19344742.725933284</v>
      </c>
      <c r="N806" s="18">
        <f t="shared" si="224"/>
        <v>1</v>
      </c>
      <c r="O806" s="18">
        <f t="shared" si="233"/>
        <v>182866.12440613433</v>
      </c>
      <c r="P806" s="18">
        <f t="shared" si="234"/>
        <v>443460.92043847422</v>
      </c>
      <c r="Q806" s="18">
        <f t="shared" si="225"/>
        <v>260594.79603233989</v>
      </c>
      <c r="R806" s="18">
        <f t="shared" si="226"/>
        <v>141839.72222222225</v>
      </c>
      <c r="S806" s="18">
        <f t="shared" si="227"/>
        <v>0</v>
      </c>
      <c r="T806" s="18">
        <f t="shared" si="228"/>
        <v>0</v>
      </c>
      <c r="U806" s="18">
        <v>1609.9999999999991</v>
      </c>
      <c r="V806" s="18"/>
      <c r="W806" s="18"/>
      <c r="X806" s="18">
        <f>76</f>
        <v>76</v>
      </c>
      <c r="Y806" s="18">
        <f t="shared" si="229"/>
        <v>138978.25454866208</v>
      </c>
      <c r="Z806" s="17"/>
      <c r="AA806" s="17"/>
      <c r="AB806" s="17"/>
      <c r="AC806" s="17"/>
      <c r="AD806" s="17"/>
      <c r="AE806" s="17"/>
      <c r="AF806" s="25"/>
      <c r="AT806">
        <f t="shared" si="220"/>
        <v>1</v>
      </c>
    </row>
    <row r="807" spans="1:46" x14ac:dyDescent="0.25">
      <c r="A807" s="4" t="s">
        <v>52</v>
      </c>
      <c r="B807" s="4">
        <v>804</v>
      </c>
      <c r="C807" s="4">
        <v>215</v>
      </c>
      <c r="D807" s="28">
        <f t="shared" si="221"/>
        <v>13.444444444444443</v>
      </c>
      <c r="E807" s="11">
        <v>48.4</v>
      </c>
      <c r="F807" s="17">
        <f t="shared" si="230"/>
        <v>0.93055555555555491</v>
      </c>
      <c r="G807" s="17">
        <f t="shared" si="231"/>
        <v>3.3499999999999979</v>
      </c>
      <c r="H807" s="17">
        <f t="shared" si="217"/>
        <v>1712.222222222221</v>
      </c>
      <c r="I807" s="27">
        <f t="shared" si="218"/>
        <v>69.670599336419727</v>
      </c>
      <c r="J807" s="17">
        <f t="shared" si="219"/>
        <v>270.75599999999997</v>
      </c>
      <c r="K807" s="17">
        <f t="shared" si="222"/>
        <v>2052.6488215586405</v>
      </c>
      <c r="L807" s="17">
        <f t="shared" si="223"/>
        <v>27596.723045399496</v>
      </c>
      <c r="M807" s="18">
        <f t="shared" si="232"/>
        <v>22187765.328501195</v>
      </c>
      <c r="N807" s="18">
        <f t="shared" si="224"/>
        <v>1</v>
      </c>
      <c r="O807" s="18">
        <f t="shared" si="233"/>
        <v>182866.12440613433</v>
      </c>
      <c r="P807" s="18">
        <f t="shared" si="234"/>
        <v>445401.10207872593</v>
      </c>
      <c r="Q807" s="18">
        <f t="shared" si="225"/>
        <v>262534.97767259157</v>
      </c>
      <c r="R807" s="18">
        <f t="shared" si="226"/>
        <v>166292.83950617278</v>
      </c>
      <c r="S807" s="18">
        <f t="shared" si="227"/>
        <v>0</v>
      </c>
      <c r="T807" s="18">
        <f t="shared" si="228"/>
        <v>0</v>
      </c>
      <c r="U807" s="18">
        <v>1712.222222222221</v>
      </c>
      <c r="V807" s="18"/>
      <c r="W807" s="18"/>
      <c r="X807" s="18">
        <f>76</f>
        <v>76</v>
      </c>
      <c r="Y807" s="18">
        <f t="shared" si="229"/>
        <v>138978.25454866208</v>
      </c>
      <c r="Z807" s="17"/>
      <c r="AA807" s="17"/>
      <c r="AB807" s="17"/>
      <c r="AC807" s="17"/>
      <c r="AD807" s="17"/>
      <c r="AE807" s="17"/>
      <c r="AF807" s="25"/>
      <c r="AT807">
        <f t="shared" si="220"/>
        <v>1</v>
      </c>
    </row>
    <row r="808" spans="1:46" x14ac:dyDescent="0.25">
      <c r="A808" s="4" t="s">
        <v>52</v>
      </c>
      <c r="B808" s="4">
        <v>805</v>
      </c>
      <c r="C808" s="4">
        <v>216</v>
      </c>
      <c r="D808" s="28">
        <f t="shared" si="221"/>
        <v>14.277777777777777</v>
      </c>
      <c r="E808" s="11">
        <v>51.4</v>
      </c>
      <c r="F808" s="17">
        <f t="shared" si="230"/>
        <v>0.59722222222222276</v>
      </c>
      <c r="G808" s="17">
        <f t="shared" si="231"/>
        <v>2.1500000000000021</v>
      </c>
      <c r="H808" s="17">
        <f t="shared" si="217"/>
        <v>1098.8888888888898</v>
      </c>
      <c r="I808" s="27">
        <f t="shared" si="218"/>
        <v>78.575121500771587</v>
      </c>
      <c r="J808" s="17">
        <f t="shared" si="219"/>
        <v>270.75599999999997</v>
      </c>
      <c r="K808" s="17">
        <f t="shared" si="222"/>
        <v>1448.2200103896612</v>
      </c>
      <c r="L808" s="17">
        <f t="shared" si="223"/>
        <v>20677.363481674605</v>
      </c>
      <c r="M808" s="18">
        <f t="shared" si="232"/>
        <v>16645277.602748057</v>
      </c>
      <c r="N808" s="18">
        <f t="shared" si="224"/>
        <v>1</v>
      </c>
      <c r="O808" s="18">
        <f t="shared" si="233"/>
        <v>182866.12440613433</v>
      </c>
      <c r="P808" s="18">
        <f t="shared" si="234"/>
        <v>447453.75090028456</v>
      </c>
      <c r="Q808" s="18">
        <f t="shared" si="225"/>
        <v>264587.62649415026</v>
      </c>
      <c r="R808" s="18">
        <f t="shared" si="226"/>
        <v>187546.54320987652</v>
      </c>
      <c r="S808" s="18">
        <f t="shared" si="227"/>
        <v>0</v>
      </c>
      <c r="T808" s="18">
        <f t="shared" si="228"/>
        <v>0</v>
      </c>
      <c r="U808" s="18">
        <v>1098.8888888888898</v>
      </c>
      <c r="V808" s="18"/>
      <c r="W808" s="18"/>
      <c r="X808" s="18">
        <f>76</f>
        <v>76</v>
      </c>
      <c r="Y808" s="18">
        <f t="shared" si="229"/>
        <v>138978.25454866208</v>
      </c>
      <c r="Z808" s="17"/>
      <c r="AA808" s="17"/>
      <c r="AB808" s="17"/>
      <c r="AC808" s="17"/>
      <c r="AD808" s="17"/>
      <c r="AE808" s="17"/>
      <c r="AF808" s="25"/>
      <c r="AT808">
        <f t="shared" si="220"/>
        <v>1</v>
      </c>
    </row>
    <row r="809" spans="1:46" x14ac:dyDescent="0.25">
      <c r="A809" s="4" t="s">
        <v>52</v>
      </c>
      <c r="B809" s="4">
        <v>806</v>
      </c>
      <c r="C809" s="4">
        <v>217</v>
      </c>
      <c r="D809" s="28">
        <f t="shared" si="221"/>
        <v>14.638888888888889</v>
      </c>
      <c r="E809" s="11">
        <v>52.7</v>
      </c>
      <c r="F809" s="17">
        <f t="shared" si="230"/>
        <v>0.2222222222222224</v>
      </c>
      <c r="G809" s="17">
        <f t="shared" si="231"/>
        <v>0.80000000000000071</v>
      </c>
      <c r="H809" s="17">
        <f t="shared" si="217"/>
        <v>408.8888888888892</v>
      </c>
      <c r="I809" s="27">
        <f t="shared" si="218"/>
        <v>82.600001208526237</v>
      </c>
      <c r="J809" s="17">
        <f t="shared" si="219"/>
        <v>270.75599999999997</v>
      </c>
      <c r="K809" s="17">
        <f t="shared" si="222"/>
        <v>762.24489009741546</v>
      </c>
      <c r="L809" s="17">
        <f t="shared" si="223"/>
        <v>11158.418252259387</v>
      </c>
      <c r="M809" s="18">
        <f t="shared" si="232"/>
        <v>8993685.1113210656</v>
      </c>
      <c r="N809" s="18">
        <f t="shared" si="224"/>
        <v>1</v>
      </c>
      <c r="O809" s="18">
        <f t="shared" si="233"/>
        <v>182866.12440613433</v>
      </c>
      <c r="P809" s="18">
        <f t="shared" si="234"/>
        <v>448901.97091067419</v>
      </c>
      <c r="Q809" s="18">
        <f t="shared" si="225"/>
        <v>266035.84650453983</v>
      </c>
      <c r="R809" s="18">
        <f t="shared" si="226"/>
        <v>197153.30246913582</v>
      </c>
      <c r="S809" s="18">
        <f t="shared" si="227"/>
        <v>0</v>
      </c>
      <c r="T809" s="18">
        <f t="shared" si="228"/>
        <v>0</v>
      </c>
      <c r="U809" s="18">
        <v>408.8888888888892</v>
      </c>
      <c r="V809" s="18"/>
      <c r="W809" s="18"/>
      <c r="X809" s="18">
        <f>76</f>
        <v>76</v>
      </c>
      <c r="Y809" s="18">
        <f t="shared" si="229"/>
        <v>138978.25454866208</v>
      </c>
      <c r="Z809" s="17"/>
      <c r="AA809" s="17"/>
      <c r="AB809" s="17"/>
      <c r="AC809" s="17"/>
      <c r="AD809" s="17"/>
      <c r="AE809" s="17"/>
      <c r="AF809" s="25"/>
      <c r="AT809">
        <f t="shared" si="220"/>
        <v>1</v>
      </c>
    </row>
    <row r="810" spans="1:46" x14ac:dyDescent="0.25">
      <c r="A810" s="4" t="s">
        <v>52</v>
      </c>
      <c r="B810" s="4">
        <v>807</v>
      </c>
      <c r="C810" s="4">
        <v>218</v>
      </c>
      <c r="D810" s="28">
        <f t="shared" si="221"/>
        <v>14.722222222222221</v>
      </c>
      <c r="E810" s="11">
        <v>53</v>
      </c>
      <c r="F810" s="17">
        <f t="shared" si="230"/>
        <v>-2.7777777777778172E-2</v>
      </c>
      <c r="G810" s="17">
        <f t="shared" si="231"/>
        <v>-0.10000000000000142</v>
      </c>
      <c r="H810" s="17">
        <f t="shared" si="217"/>
        <v>-51.111111111111839</v>
      </c>
      <c r="I810" s="27">
        <f t="shared" si="218"/>
        <v>83.543095389660479</v>
      </c>
      <c r="J810" s="17">
        <f t="shared" si="219"/>
        <v>270.75599999999997</v>
      </c>
      <c r="K810" s="17">
        <f t="shared" si="222"/>
        <v>303.18798427854858</v>
      </c>
      <c r="L810" s="17">
        <f t="shared" si="223"/>
        <v>4463.6008796564092</v>
      </c>
      <c r="M810" s="18">
        <f t="shared" si="232"/>
        <v>3602125.9098827224</v>
      </c>
      <c r="N810" s="18">
        <f t="shared" si="224"/>
        <v>1</v>
      </c>
      <c r="O810" s="18">
        <f t="shared" si="233"/>
        <v>182866.12440613433</v>
      </c>
      <c r="P810" s="18">
        <f t="shared" si="234"/>
        <v>449664.21580077161</v>
      </c>
      <c r="Q810" s="18">
        <f t="shared" si="225"/>
        <v>266798.09139463725</v>
      </c>
      <c r="R810" s="18">
        <f t="shared" si="226"/>
        <v>199404.3209876543</v>
      </c>
      <c r="S810" s="18">
        <f t="shared" si="227"/>
        <v>81.714198567700805</v>
      </c>
      <c r="T810" s="18">
        <f t="shared" si="228"/>
        <v>81.714198567700805</v>
      </c>
      <c r="U810" s="18">
        <v>-51.111111111111839</v>
      </c>
      <c r="V810" s="18"/>
      <c r="W810" s="18"/>
      <c r="X810" s="18">
        <f>76</f>
        <v>76</v>
      </c>
      <c r="Y810" s="18">
        <f t="shared" si="229"/>
        <v>138978.25454866208</v>
      </c>
      <c r="Z810" s="17"/>
      <c r="AA810" s="17"/>
      <c r="AB810" s="17"/>
      <c r="AC810" s="17"/>
      <c r="AD810" s="17"/>
      <c r="AE810" s="17"/>
      <c r="AF810" s="25"/>
      <c r="AT810">
        <f t="shared" si="220"/>
        <v>1</v>
      </c>
    </row>
    <row r="811" spans="1:46" x14ac:dyDescent="0.25">
      <c r="A811" s="4" t="s">
        <v>52</v>
      </c>
      <c r="B811" s="4">
        <v>808</v>
      </c>
      <c r="C811" s="4">
        <v>219</v>
      </c>
      <c r="D811" s="28">
        <f t="shared" si="221"/>
        <v>14.583333333333332</v>
      </c>
      <c r="E811" s="11">
        <v>52.5</v>
      </c>
      <c r="F811" s="17">
        <f t="shared" si="230"/>
        <v>-0.23611111111111149</v>
      </c>
      <c r="G811" s="17">
        <f t="shared" si="231"/>
        <v>-0.85000000000000142</v>
      </c>
      <c r="H811" s="17">
        <f t="shared" si="217"/>
        <v>-434.44444444444514</v>
      </c>
      <c r="I811" s="27">
        <f t="shared" si="218"/>
        <v>81.974245876736106</v>
      </c>
      <c r="J811" s="17">
        <f t="shared" si="219"/>
        <v>270.75599999999997</v>
      </c>
      <c r="K811" s="17">
        <f t="shared" si="222"/>
        <v>-81.714198567709047</v>
      </c>
      <c r="L811" s="17">
        <f t="shared" si="223"/>
        <v>-1191.6653957790902</v>
      </c>
      <c r="M811" s="18">
        <f t="shared" si="232"/>
        <v>-962865.63978950493</v>
      </c>
      <c r="N811" s="18">
        <f t="shared" si="224"/>
        <v>1</v>
      </c>
      <c r="O811" s="18">
        <f t="shared" si="233"/>
        <v>182947.83860470203</v>
      </c>
      <c r="P811" s="18">
        <f t="shared" si="234"/>
        <v>449967.40378505015</v>
      </c>
      <c r="Q811" s="18">
        <f t="shared" si="225"/>
        <v>267019.56518034812</v>
      </c>
      <c r="R811" s="18">
        <f t="shared" si="226"/>
        <v>195659.72222222219</v>
      </c>
      <c r="S811" s="18">
        <f t="shared" si="227"/>
        <v>366.52987641491927</v>
      </c>
      <c r="T811" s="18">
        <f t="shared" si="228"/>
        <v>366.52987641491927</v>
      </c>
      <c r="U811" s="18">
        <v>-434.44444444444514</v>
      </c>
      <c r="V811" s="18"/>
      <c r="W811" s="18"/>
      <c r="X811" s="18">
        <f>76</f>
        <v>76</v>
      </c>
      <c r="Y811" s="18">
        <f t="shared" si="229"/>
        <v>139040.35733957356</v>
      </c>
      <c r="Z811" s="17"/>
      <c r="AA811" s="17"/>
      <c r="AB811" s="17"/>
      <c r="AC811" s="17"/>
      <c r="AD811" s="17"/>
      <c r="AE811" s="17"/>
      <c r="AF811" s="25"/>
      <c r="AT811">
        <f t="shared" si="220"/>
        <v>1</v>
      </c>
    </row>
    <row r="812" spans="1:46" x14ac:dyDescent="0.25">
      <c r="A812" s="4" t="s">
        <v>52</v>
      </c>
      <c r="B812" s="4">
        <v>809</v>
      </c>
      <c r="C812" s="4">
        <v>220</v>
      </c>
      <c r="D812" s="28">
        <f t="shared" si="221"/>
        <v>14.249999999999998</v>
      </c>
      <c r="E812" s="11">
        <v>51.3</v>
      </c>
      <c r="F812" s="17">
        <f t="shared" si="230"/>
        <v>-0.38888888888888851</v>
      </c>
      <c r="G812" s="17">
        <f t="shared" si="231"/>
        <v>-1.3999999999999986</v>
      </c>
      <c r="H812" s="17">
        <f t="shared" si="217"/>
        <v>-715.55555555555486</v>
      </c>
      <c r="I812" s="27">
        <f t="shared" si="218"/>
        <v>78.269679140624973</v>
      </c>
      <c r="J812" s="17">
        <f t="shared" si="219"/>
        <v>270.75599999999997</v>
      </c>
      <c r="K812" s="17">
        <f t="shared" si="222"/>
        <v>-366.52987641492996</v>
      </c>
      <c r="L812" s="17">
        <f t="shared" si="223"/>
        <v>-5223.0507389127515</v>
      </c>
      <c r="M812" s="18">
        <f t="shared" si="232"/>
        <v>-4225448.047780416</v>
      </c>
      <c r="N812" s="18">
        <f t="shared" si="224"/>
        <v>1</v>
      </c>
      <c r="O812" s="18">
        <f t="shared" si="233"/>
        <v>183314.36848111695</v>
      </c>
      <c r="P812" s="18">
        <f t="shared" si="234"/>
        <v>449967.40378505015</v>
      </c>
      <c r="Q812" s="18">
        <f t="shared" si="225"/>
        <v>266653.0353039332</v>
      </c>
      <c r="R812" s="18">
        <f t="shared" si="226"/>
        <v>186817.49999999994</v>
      </c>
      <c r="S812" s="18">
        <f t="shared" si="227"/>
        <v>652.44716916183825</v>
      </c>
      <c r="T812" s="18">
        <f t="shared" si="228"/>
        <v>652.44716916183825</v>
      </c>
      <c r="U812" s="18">
        <v>-715.55555555555486</v>
      </c>
      <c r="V812" s="18"/>
      <c r="W812" s="18"/>
      <c r="X812" s="18">
        <f>76</f>
        <v>76</v>
      </c>
      <c r="Y812" s="18">
        <f t="shared" si="229"/>
        <v>139318.92004564888</v>
      </c>
      <c r="Z812" s="17"/>
      <c r="AA812" s="17"/>
      <c r="AB812" s="17"/>
      <c r="AC812" s="17"/>
      <c r="AD812" s="17"/>
      <c r="AE812" s="17"/>
      <c r="AF812" s="25"/>
      <c r="AT812">
        <f t="shared" si="220"/>
        <v>1</v>
      </c>
    </row>
    <row r="813" spans="1:46" x14ac:dyDescent="0.25">
      <c r="A813" s="4" t="s">
        <v>52</v>
      </c>
      <c r="B813" s="4">
        <v>810</v>
      </c>
      <c r="C813" s="4">
        <v>221</v>
      </c>
      <c r="D813" s="28">
        <f t="shared" si="221"/>
        <v>13.805555555555555</v>
      </c>
      <c r="E813" s="11">
        <v>49.7</v>
      </c>
      <c r="F813" s="17">
        <f t="shared" si="230"/>
        <v>-0.54166666666666641</v>
      </c>
      <c r="G813" s="17">
        <f t="shared" si="231"/>
        <v>-1.9499999999999993</v>
      </c>
      <c r="H813" s="17">
        <f t="shared" si="217"/>
        <v>-996.66666666666617</v>
      </c>
      <c r="I813" s="27">
        <f t="shared" si="218"/>
        <v>73.463497504822527</v>
      </c>
      <c r="J813" s="17">
        <f t="shared" si="219"/>
        <v>270.75599999999997</v>
      </c>
      <c r="K813" s="17">
        <f t="shared" si="222"/>
        <v>-652.4471691618437</v>
      </c>
      <c r="L813" s="17">
        <f t="shared" si="223"/>
        <v>-9007.3956409287857</v>
      </c>
      <c r="M813" s="18">
        <f t="shared" si="232"/>
        <v>-7295990.4691523165</v>
      </c>
      <c r="N813" s="18">
        <f t="shared" si="224"/>
        <v>1</v>
      </c>
      <c r="O813" s="18">
        <f t="shared" si="233"/>
        <v>183966.81565027879</v>
      </c>
      <c r="P813" s="18">
        <f t="shared" si="234"/>
        <v>449967.40378505015</v>
      </c>
      <c r="Q813" s="18">
        <f t="shared" si="225"/>
        <v>266000.58813477133</v>
      </c>
      <c r="R813" s="18">
        <f t="shared" si="226"/>
        <v>175345.8950617284</v>
      </c>
      <c r="S813" s="18">
        <f t="shared" si="227"/>
        <v>1195.7559431597183</v>
      </c>
      <c r="T813" s="18">
        <f t="shared" si="228"/>
        <v>1195.7559431597183</v>
      </c>
      <c r="U813" s="18">
        <v>-996.66666666666617</v>
      </c>
      <c r="V813" s="18"/>
      <c r="W813" s="18"/>
      <c r="X813" s="18">
        <f>76</f>
        <v>76</v>
      </c>
      <c r="Y813" s="18">
        <f t="shared" si="229"/>
        <v>139814.77989421188</v>
      </c>
      <c r="Z813" s="17"/>
      <c r="AA813" s="17"/>
      <c r="AB813" s="17"/>
      <c r="AC813" s="17"/>
      <c r="AD813" s="17"/>
      <c r="AE813" s="17"/>
      <c r="AF813" s="25"/>
      <c r="AT813">
        <f t="shared" si="220"/>
        <v>1</v>
      </c>
    </row>
    <row r="814" spans="1:46" x14ac:dyDescent="0.25">
      <c r="A814" s="4" t="s">
        <v>52</v>
      </c>
      <c r="B814" s="4">
        <v>811</v>
      </c>
      <c r="C814" s="4">
        <v>222</v>
      </c>
      <c r="D814" s="28">
        <f t="shared" si="221"/>
        <v>13.166666666666666</v>
      </c>
      <c r="E814" s="11">
        <v>47.4</v>
      </c>
      <c r="F814" s="17">
        <f t="shared" si="230"/>
        <v>-0.83333333333333326</v>
      </c>
      <c r="G814" s="17">
        <f t="shared" si="231"/>
        <v>-3</v>
      </c>
      <c r="H814" s="17">
        <f t="shared" si="217"/>
        <v>-1533.3333333333333</v>
      </c>
      <c r="I814" s="27">
        <f t="shared" si="218"/>
        <v>66.821390173611093</v>
      </c>
      <c r="J814" s="17">
        <f t="shared" si="219"/>
        <v>270.75599999999997</v>
      </c>
      <c r="K814" s="17">
        <f t="shared" si="222"/>
        <v>-1195.7559431597224</v>
      </c>
      <c r="L814" s="17">
        <f t="shared" si="223"/>
        <v>-15744.119918269678</v>
      </c>
      <c r="M814" s="18">
        <f t="shared" si="232"/>
        <v>-12768481.253716709</v>
      </c>
      <c r="N814" s="18">
        <f t="shared" si="224"/>
        <v>1</v>
      </c>
      <c r="O814" s="18">
        <f t="shared" si="233"/>
        <v>185162.57159343851</v>
      </c>
      <c r="P814" s="18">
        <f t="shared" si="234"/>
        <v>449967.40378505015</v>
      </c>
      <c r="Q814" s="18">
        <f t="shared" si="225"/>
        <v>264804.83219161164</v>
      </c>
      <c r="R814" s="18">
        <f t="shared" si="226"/>
        <v>159492.22222222219</v>
      </c>
      <c r="S814" s="18">
        <f t="shared" si="227"/>
        <v>1640.2252616386977</v>
      </c>
      <c r="T814" s="18">
        <f t="shared" si="228"/>
        <v>1640.2252616386977</v>
      </c>
      <c r="U814" s="18">
        <v>-1533.3333333333333</v>
      </c>
      <c r="V814" s="18"/>
      <c r="W814" s="18"/>
      <c r="X814" s="18">
        <f>76</f>
        <v>76</v>
      </c>
      <c r="Y814" s="18">
        <f t="shared" si="229"/>
        <v>140723.55441101326</v>
      </c>
      <c r="Z814" s="17"/>
      <c r="AA814" s="17"/>
      <c r="AB814" s="17"/>
      <c r="AC814" s="17"/>
      <c r="AD814" s="17"/>
      <c r="AE814" s="17"/>
      <c r="AF814" s="25"/>
      <c r="AT814">
        <f t="shared" si="220"/>
        <v>1</v>
      </c>
    </row>
    <row r="815" spans="1:46" x14ac:dyDescent="0.25">
      <c r="A815" s="4" t="s">
        <v>52</v>
      </c>
      <c r="B815" s="4">
        <v>812</v>
      </c>
      <c r="C815" s="4">
        <v>223</v>
      </c>
      <c r="D815" s="28">
        <f t="shared" si="221"/>
        <v>12.138888888888889</v>
      </c>
      <c r="E815" s="11">
        <v>43.7</v>
      </c>
      <c r="F815" s="17">
        <f t="shared" si="230"/>
        <v>-1.0694444444444438</v>
      </c>
      <c r="G815" s="17">
        <f t="shared" si="231"/>
        <v>-3.8499999999999979</v>
      </c>
      <c r="H815" s="17">
        <f t="shared" si="217"/>
        <v>-1967.7777777777765</v>
      </c>
      <c r="I815" s="27">
        <f t="shared" si="218"/>
        <v>56.796516139081788</v>
      </c>
      <c r="J815" s="17">
        <f t="shared" si="219"/>
        <v>270.75599999999997</v>
      </c>
      <c r="K815" s="17">
        <f t="shared" si="222"/>
        <v>-1640.2252616386945</v>
      </c>
      <c r="L815" s="17">
        <f t="shared" si="223"/>
        <v>-19910.512203780821</v>
      </c>
      <c r="M815" s="18">
        <f t="shared" si="232"/>
        <v>-16167335.909470027</v>
      </c>
      <c r="N815" s="18">
        <f t="shared" si="224"/>
        <v>1</v>
      </c>
      <c r="O815" s="18">
        <f t="shared" si="233"/>
        <v>186802.79685507721</v>
      </c>
      <c r="P815" s="18">
        <f t="shared" si="234"/>
        <v>449967.40378505015</v>
      </c>
      <c r="Q815" s="18">
        <f t="shared" si="225"/>
        <v>263164.60692997294</v>
      </c>
      <c r="R815" s="18">
        <f t="shared" si="226"/>
        <v>135564.41358024691</v>
      </c>
      <c r="S815" s="18">
        <f t="shared" si="227"/>
        <v>1777.9247114072205</v>
      </c>
      <c r="T815" s="18">
        <f t="shared" si="228"/>
        <v>1777.9247114072205</v>
      </c>
      <c r="U815" s="18">
        <v>-1967.7777777777765</v>
      </c>
      <c r="V815" s="18"/>
      <c r="W815" s="18"/>
      <c r="X815" s="18">
        <f>76</f>
        <v>76</v>
      </c>
      <c r="Y815" s="18">
        <f t="shared" si="229"/>
        <v>141970.12560985869</v>
      </c>
      <c r="Z815" s="17"/>
      <c r="AA815" s="17"/>
      <c r="AB815" s="17"/>
      <c r="AC815" s="17"/>
      <c r="AD815" s="17"/>
      <c r="AE815" s="17"/>
      <c r="AF815" s="25"/>
      <c r="AT815">
        <f t="shared" si="220"/>
        <v>1</v>
      </c>
    </row>
    <row r="816" spans="1:46" x14ac:dyDescent="0.25">
      <c r="A816" s="4" t="s">
        <v>52</v>
      </c>
      <c r="B816" s="4">
        <v>813</v>
      </c>
      <c r="C816" s="4">
        <v>224</v>
      </c>
      <c r="D816" s="28">
        <f t="shared" si="221"/>
        <v>11.027777777777779</v>
      </c>
      <c r="E816" s="11">
        <v>39.700000000000003</v>
      </c>
      <c r="F816" s="17">
        <f t="shared" si="230"/>
        <v>-1.1388888888888893</v>
      </c>
      <c r="G816" s="17">
        <f t="shared" si="231"/>
        <v>-4.1000000000000014</v>
      </c>
      <c r="H816" s="17">
        <f t="shared" si="217"/>
        <v>-2095.5555555555561</v>
      </c>
      <c r="I816" s="27">
        <f t="shared" si="218"/>
        <v>46.874844148341055</v>
      </c>
      <c r="J816" s="17">
        <f t="shared" si="219"/>
        <v>270.75599999999997</v>
      </c>
      <c r="K816" s="17">
        <f t="shared" si="222"/>
        <v>-1777.924711407215</v>
      </c>
      <c r="L816" s="17">
        <f t="shared" si="223"/>
        <v>-19606.558623018456</v>
      </c>
      <c r="M816" s="18">
        <f t="shared" si="232"/>
        <v>-15940132.160514005</v>
      </c>
      <c r="N816" s="18">
        <f t="shared" si="224"/>
        <v>1</v>
      </c>
      <c r="O816" s="18">
        <f t="shared" si="233"/>
        <v>188580.72156648443</v>
      </c>
      <c r="P816" s="18">
        <f t="shared" si="234"/>
        <v>449967.40378505015</v>
      </c>
      <c r="Q816" s="18">
        <f t="shared" si="225"/>
        <v>261386.68221856572</v>
      </c>
      <c r="R816" s="18">
        <f t="shared" si="226"/>
        <v>111882.93209876544</v>
      </c>
      <c r="S816" s="18">
        <f t="shared" si="227"/>
        <v>1889.5404014998057</v>
      </c>
      <c r="T816" s="18">
        <f t="shared" si="228"/>
        <v>1889.5404014998057</v>
      </c>
      <c r="U816" s="18">
        <v>-2095.5555555555561</v>
      </c>
      <c r="V816" s="18"/>
      <c r="W816" s="18"/>
      <c r="X816" s="18">
        <f>76</f>
        <v>76</v>
      </c>
      <c r="Y816" s="18">
        <f t="shared" si="229"/>
        <v>143321.34839052818</v>
      </c>
      <c r="Z816" s="17"/>
      <c r="AA816" s="17"/>
      <c r="AB816" s="17"/>
      <c r="AC816" s="17"/>
      <c r="AD816" s="17"/>
      <c r="AE816" s="17"/>
      <c r="AF816" s="25"/>
      <c r="AT816">
        <f t="shared" si="220"/>
        <v>1</v>
      </c>
    </row>
    <row r="817" spans="1:46" x14ac:dyDescent="0.25">
      <c r="A817" s="4" t="s">
        <v>52</v>
      </c>
      <c r="B817" s="4">
        <v>814</v>
      </c>
      <c r="C817" s="4">
        <v>225</v>
      </c>
      <c r="D817" s="28">
        <f t="shared" si="221"/>
        <v>9.8611111111111107</v>
      </c>
      <c r="E817" s="11">
        <v>35.5</v>
      </c>
      <c r="F817" s="17">
        <f t="shared" si="230"/>
        <v>-1.1944444444444446</v>
      </c>
      <c r="G817" s="17">
        <f t="shared" si="231"/>
        <v>-4.3000000000000007</v>
      </c>
      <c r="H817" s="17">
        <f t="shared" si="217"/>
        <v>-2197.7777777777783</v>
      </c>
      <c r="I817" s="27">
        <f t="shared" si="218"/>
        <v>37.481376277970675</v>
      </c>
      <c r="J817" s="17">
        <f t="shared" si="219"/>
        <v>270.75599999999997</v>
      </c>
      <c r="K817" s="17">
        <f t="shared" si="222"/>
        <v>-1889.5404014998076</v>
      </c>
      <c r="L817" s="17">
        <f t="shared" si="223"/>
        <v>-18632.967848123102</v>
      </c>
      <c r="M817" s="18">
        <f t="shared" si="232"/>
        <v>-15167235.828372205</v>
      </c>
      <c r="N817" s="18">
        <f t="shared" si="224"/>
        <v>1</v>
      </c>
      <c r="O817" s="18">
        <f t="shared" si="233"/>
        <v>190470.26196798423</v>
      </c>
      <c r="P817" s="18">
        <f t="shared" si="234"/>
        <v>449967.40378505015</v>
      </c>
      <c r="Q817" s="18">
        <f t="shared" si="225"/>
        <v>259497.14181706592</v>
      </c>
      <c r="R817" s="18">
        <f t="shared" si="226"/>
        <v>89462.191358024676</v>
      </c>
      <c r="S817" s="18">
        <f t="shared" si="227"/>
        <v>2051.5891028192418</v>
      </c>
      <c r="T817" s="18">
        <f t="shared" si="228"/>
        <v>2051.5891028192418</v>
      </c>
      <c r="U817" s="18">
        <v>-2197.7777777777783</v>
      </c>
      <c r="V817" s="18"/>
      <c r="W817" s="18"/>
      <c r="X817" s="18">
        <f>76</f>
        <v>76</v>
      </c>
      <c r="Y817" s="18">
        <f t="shared" si="229"/>
        <v>144757.39909566802</v>
      </c>
      <c r="Z817" s="17"/>
      <c r="AA817" s="17"/>
      <c r="AB817" s="17"/>
      <c r="AC817" s="17"/>
      <c r="AD817" s="17"/>
      <c r="AE817" s="17"/>
      <c r="AF817" s="25"/>
      <c r="AT817">
        <f t="shared" si="220"/>
        <v>1</v>
      </c>
    </row>
    <row r="818" spans="1:46" x14ac:dyDescent="0.25">
      <c r="A818" s="4" t="s">
        <v>52</v>
      </c>
      <c r="B818" s="4">
        <v>815</v>
      </c>
      <c r="C818" s="4">
        <v>226</v>
      </c>
      <c r="D818" s="28">
        <f t="shared" si="221"/>
        <v>8.6388888888888893</v>
      </c>
      <c r="E818" s="11">
        <v>31.1</v>
      </c>
      <c r="F818" s="17">
        <f t="shared" si="230"/>
        <v>-1.2777777777777777</v>
      </c>
      <c r="G818" s="17">
        <f t="shared" si="231"/>
        <v>-4.5999999999999996</v>
      </c>
      <c r="H818" s="17">
        <f t="shared" si="217"/>
        <v>-2351.1111111111109</v>
      </c>
      <c r="I818" s="27">
        <f t="shared" si="218"/>
        <v>28.766008291859571</v>
      </c>
      <c r="J818" s="17">
        <f t="shared" si="219"/>
        <v>270.75599999999997</v>
      </c>
      <c r="K818" s="17">
        <f t="shared" si="222"/>
        <v>-2051.5891028192514</v>
      </c>
      <c r="L818" s="17">
        <f t="shared" si="223"/>
        <v>-17723.450304910755</v>
      </c>
      <c r="M818" s="18">
        <f t="shared" si="232"/>
        <v>-14444611.998502266</v>
      </c>
      <c r="N818" s="18">
        <f t="shared" si="224"/>
        <v>1</v>
      </c>
      <c r="O818" s="18">
        <f t="shared" si="233"/>
        <v>192521.85107080347</v>
      </c>
      <c r="P818" s="18">
        <f t="shared" si="234"/>
        <v>449967.40378505015</v>
      </c>
      <c r="Q818" s="18">
        <f t="shared" si="225"/>
        <v>257445.55271424667</v>
      </c>
      <c r="R818" s="18">
        <f t="shared" si="226"/>
        <v>68659.969135802487</v>
      </c>
      <c r="S818" s="18">
        <f t="shared" si="227"/>
        <v>2059.783404578513</v>
      </c>
      <c r="T818" s="18">
        <f t="shared" si="228"/>
        <v>2059.783404578513</v>
      </c>
      <c r="U818" s="18">
        <v>-2351.1111111111109</v>
      </c>
      <c r="V818" s="18"/>
      <c r="W818" s="18"/>
      <c r="X818" s="18">
        <f>76</f>
        <v>76</v>
      </c>
      <c r="Y818" s="18">
        <f t="shared" si="229"/>
        <v>146316.60681381065</v>
      </c>
      <c r="Z818" s="17"/>
      <c r="AA818" s="17"/>
      <c r="AB818" s="17"/>
      <c r="AC818" s="17"/>
      <c r="AD818" s="17"/>
      <c r="AE818" s="17"/>
      <c r="AF818" s="25"/>
      <c r="AT818">
        <f t="shared" si="220"/>
        <v>1</v>
      </c>
    </row>
    <row r="819" spans="1:46" x14ac:dyDescent="0.25">
      <c r="A819" s="4" t="s">
        <v>52</v>
      </c>
      <c r="B819" s="4">
        <v>816</v>
      </c>
      <c r="C819" s="4">
        <v>227</v>
      </c>
      <c r="D819" s="28">
        <f t="shared" si="221"/>
        <v>7.3055555555555554</v>
      </c>
      <c r="E819" s="11">
        <v>26.3</v>
      </c>
      <c r="F819" s="17">
        <f t="shared" si="230"/>
        <v>-1.2777777777777781</v>
      </c>
      <c r="G819" s="17">
        <f t="shared" si="231"/>
        <v>-4.6000000000000014</v>
      </c>
      <c r="H819" s="17">
        <f t="shared" si="217"/>
        <v>-2351.1111111111118</v>
      </c>
      <c r="I819" s="27">
        <f t="shared" si="218"/>
        <v>20.571706532600306</v>
      </c>
      <c r="J819" s="17">
        <f t="shared" si="219"/>
        <v>270.75599999999997</v>
      </c>
      <c r="K819" s="17">
        <f t="shared" si="222"/>
        <v>-2059.7834045785116</v>
      </c>
      <c r="L819" s="17">
        <f t="shared" si="223"/>
        <v>-15047.862094559681</v>
      </c>
      <c r="M819" s="18">
        <f t="shared" si="232"/>
        <v>-12279055.4691607</v>
      </c>
      <c r="N819" s="18">
        <f t="shared" si="224"/>
        <v>1</v>
      </c>
      <c r="O819" s="18">
        <f t="shared" si="233"/>
        <v>194581.63447538199</v>
      </c>
      <c r="P819" s="18">
        <f t="shared" si="234"/>
        <v>449967.40378505015</v>
      </c>
      <c r="Q819" s="18">
        <f t="shared" si="225"/>
        <v>255385.76930966816</v>
      </c>
      <c r="R819" s="18">
        <f t="shared" si="226"/>
        <v>49101.450617283946</v>
      </c>
      <c r="S819" s="18">
        <f t="shared" si="227"/>
        <v>1836.0909231510304</v>
      </c>
      <c r="T819" s="18">
        <f t="shared" si="228"/>
        <v>1836.0909231510304</v>
      </c>
      <c r="U819" s="18">
        <v>-2351.1111111111118</v>
      </c>
      <c r="V819" s="18"/>
      <c r="W819" s="18"/>
      <c r="X819" s="18">
        <f>76</f>
        <v>76</v>
      </c>
      <c r="Y819" s="18">
        <f t="shared" si="229"/>
        <v>147882.04220129031</v>
      </c>
      <c r="Z819" s="17"/>
      <c r="AA819" s="17"/>
      <c r="AB819" s="17"/>
      <c r="AC819" s="17"/>
      <c r="AD819" s="17"/>
      <c r="AE819" s="17"/>
      <c r="AF819" s="25"/>
      <c r="AT819">
        <f t="shared" si="220"/>
        <v>1</v>
      </c>
    </row>
    <row r="820" spans="1:46" x14ac:dyDescent="0.25">
      <c r="A820" s="4" t="s">
        <v>52</v>
      </c>
      <c r="B820" s="4">
        <v>817</v>
      </c>
      <c r="C820" s="4">
        <v>228</v>
      </c>
      <c r="D820" s="28">
        <f t="shared" si="221"/>
        <v>6.083333333333333</v>
      </c>
      <c r="E820" s="11">
        <v>21.9</v>
      </c>
      <c r="F820" s="17">
        <f t="shared" si="230"/>
        <v>-1.1527777777777779</v>
      </c>
      <c r="G820" s="17">
        <f t="shared" si="231"/>
        <v>-4.1500000000000004</v>
      </c>
      <c r="H820" s="17">
        <f t="shared" si="217"/>
        <v>-2121.1111111111113</v>
      </c>
      <c r="I820" s="27">
        <f t="shared" si="218"/>
        <v>14.264187960069444</v>
      </c>
      <c r="J820" s="17">
        <f t="shared" si="219"/>
        <v>270.75599999999997</v>
      </c>
      <c r="K820" s="17">
        <f t="shared" si="222"/>
        <v>-1836.0909231510418</v>
      </c>
      <c r="L820" s="17">
        <f t="shared" si="223"/>
        <v>-11169.553115835504</v>
      </c>
      <c r="M820" s="18">
        <f t="shared" si="232"/>
        <v>-9125524.8956376072</v>
      </c>
      <c r="N820" s="18">
        <f t="shared" si="224"/>
        <v>1</v>
      </c>
      <c r="O820" s="18">
        <f t="shared" si="233"/>
        <v>196417.72539853302</v>
      </c>
      <c r="P820" s="18">
        <f t="shared" si="234"/>
        <v>449967.40378505015</v>
      </c>
      <c r="Q820" s="18">
        <f t="shared" si="225"/>
        <v>253549.67838651713</v>
      </c>
      <c r="R820" s="18">
        <f t="shared" si="226"/>
        <v>34046.388888888891</v>
      </c>
      <c r="S820" s="18">
        <f t="shared" si="227"/>
        <v>971.83006597222993</v>
      </c>
      <c r="T820" s="18">
        <f t="shared" si="228"/>
        <v>971.83006597222993</v>
      </c>
      <c r="U820" s="18">
        <v>-2121.1111111111113</v>
      </c>
      <c r="V820" s="18"/>
      <c r="W820" s="18"/>
      <c r="X820" s="18">
        <f>76</f>
        <v>76</v>
      </c>
      <c r="Y820" s="18">
        <f t="shared" si="229"/>
        <v>149277.4713028851</v>
      </c>
      <c r="Z820" s="17"/>
      <c r="AA820" s="17"/>
      <c r="AB820" s="17"/>
      <c r="AC820" s="17"/>
      <c r="AD820" s="17"/>
      <c r="AE820" s="17"/>
      <c r="AF820" s="25"/>
      <c r="AT820">
        <f t="shared" si="220"/>
        <v>1</v>
      </c>
    </row>
    <row r="821" spans="1:46" x14ac:dyDescent="0.25">
      <c r="A821" s="5" t="s">
        <v>52</v>
      </c>
      <c r="B821" s="4">
        <v>818</v>
      </c>
      <c r="C821" s="4">
        <v>229</v>
      </c>
      <c r="D821" s="28">
        <f t="shared" si="221"/>
        <v>5</v>
      </c>
      <c r="E821" s="11">
        <v>18</v>
      </c>
      <c r="F821" s="17">
        <f t="shared" si="230"/>
        <v>-0.68055555555555536</v>
      </c>
      <c r="G821" s="17">
        <f t="shared" si="231"/>
        <v>-2.4499999999999993</v>
      </c>
      <c r="H821" s="17">
        <f t="shared" si="217"/>
        <v>-1252.2222222222219</v>
      </c>
      <c r="I821" s="27">
        <f t="shared" si="218"/>
        <v>9.6361562499999991</v>
      </c>
      <c r="J821" s="17">
        <f t="shared" si="219"/>
        <v>270.75599999999997</v>
      </c>
      <c r="K821" s="17">
        <f t="shared" si="222"/>
        <v>-971.83006597222209</v>
      </c>
      <c r="L821" s="17">
        <f t="shared" si="223"/>
        <v>-4859.1503298611105</v>
      </c>
      <c r="M821" s="18">
        <f t="shared" si="232"/>
        <v>-3974784.9698263886</v>
      </c>
      <c r="N821" s="18">
        <f t="shared" si="224"/>
        <v>1</v>
      </c>
      <c r="O821" s="18">
        <f t="shared" si="233"/>
        <v>197389.55546450525</v>
      </c>
      <c r="P821" s="18">
        <f t="shared" si="234"/>
        <v>449967.40378505015</v>
      </c>
      <c r="Q821" s="18">
        <f t="shared" si="225"/>
        <v>252577.8483205449</v>
      </c>
      <c r="R821" s="18">
        <f t="shared" si="226"/>
        <v>23000</v>
      </c>
      <c r="S821" s="18">
        <f t="shared" si="227"/>
        <v>0</v>
      </c>
      <c r="T821" s="18">
        <f t="shared" si="228"/>
        <v>0</v>
      </c>
      <c r="U821" s="18">
        <v>-1252.2222222222219</v>
      </c>
      <c r="V821" s="18"/>
      <c r="W821" s="18"/>
      <c r="X821" s="18">
        <f>76</f>
        <v>76</v>
      </c>
      <c r="Y821" s="18">
        <f t="shared" si="229"/>
        <v>150016.06215302399</v>
      </c>
      <c r="Z821" s="17"/>
      <c r="AA821" s="17"/>
      <c r="AB821" s="17"/>
      <c r="AC821" s="17"/>
      <c r="AD821" s="17"/>
      <c r="AE821" s="17"/>
      <c r="AF821" s="25"/>
      <c r="AT821">
        <f t="shared" si="220"/>
        <v>1</v>
      </c>
    </row>
    <row r="822" spans="1:46" x14ac:dyDescent="0.25">
      <c r="A822" s="4" t="s">
        <v>52</v>
      </c>
      <c r="B822" s="4">
        <v>819</v>
      </c>
      <c r="C822" s="4">
        <v>230</v>
      </c>
      <c r="D822" s="28">
        <f t="shared" si="221"/>
        <v>4.7222222222222223</v>
      </c>
      <c r="E822" s="11">
        <v>17</v>
      </c>
      <c r="F822" s="17">
        <f t="shared" si="230"/>
        <v>0</v>
      </c>
      <c r="G822" s="17">
        <f t="shared" si="231"/>
        <v>0</v>
      </c>
      <c r="H822" s="17">
        <f t="shared" si="217"/>
        <v>0</v>
      </c>
      <c r="I822" s="27">
        <f t="shared" si="218"/>
        <v>8.59521344521605</v>
      </c>
      <c r="J822" s="17">
        <f t="shared" si="219"/>
        <v>270.75599999999997</v>
      </c>
      <c r="K822" s="17">
        <f t="shared" si="222"/>
        <v>279.35121344521605</v>
      </c>
      <c r="L822" s="17">
        <f t="shared" si="223"/>
        <v>1319.1585079357424</v>
      </c>
      <c r="M822" s="18">
        <f t="shared" si="232"/>
        <v>1080390.817999373</v>
      </c>
      <c r="N822" s="18">
        <f t="shared" si="224"/>
        <v>1</v>
      </c>
      <c r="O822" s="18">
        <f t="shared" si="233"/>
        <v>197389.55546450525</v>
      </c>
      <c r="P822" s="18">
        <f t="shared" si="234"/>
        <v>449967.40378505015</v>
      </c>
      <c r="Q822" s="18">
        <f t="shared" si="225"/>
        <v>252577.8483205449</v>
      </c>
      <c r="R822" s="18">
        <f t="shared" si="226"/>
        <v>20515.432098765432</v>
      </c>
      <c r="S822" s="18">
        <f t="shared" si="227"/>
        <v>0</v>
      </c>
      <c r="T822" s="18">
        <f t="shared" si="228"/>
        <v>0</v>
      </c>
      <c r="U822" s="18">
        <v>0</v>
      </c>
      <c r="V822" s="18"/>
      <c r="W822" s="18"/>
      <c r="X822" s="18">
        <f>76</f>
        <v>76</v>
      </c>
      <c r="Y822" s="18">
        <f t="shared" si="229"/>
        <v>150016.06215302399</v>
      </c>
      <c r="Z822" s="17"/>
      <c r="AA822" s="17"/>
      <c r="AB822" s="17"/>
      <c r="AC822" s="17"/>
      <c r="AD822" s="17"/>
      <c r="AE822" s="17"/>
      <c r="AF822" s="25"/>
      <c r="AT822">
        <f t="shared" si="220"/>
        <v>1</v>
      </c>
    </row>
    <row r="823" spans="1:46" x14ac:dyDescent="0.25">
      <c r="A823" s="4" t="s">
        <v>52</v>
      </c>
      <c r="B823" s="4">
        <v>820</v>
      </c>
      <c r="C823" s="4">
        <v>231</v>
      </c>
      <c r="D823" s="28">
        <f t="shared" si="221"/>
        <v>5</v>
      </c>
      <c r="E823" s="11">
        <v>18</v>
      </c>
      <c r="F823" s="17">
        <f t="shared" si="230"/>
        <v>0.61111111111111094</v>
      </c>
      <c r="G823" s="17">
        <f t="shared" si="231"/>
        <v>2.1999999999999993</v>
      </c>
      <c r="H823" s="17">
        <f t="shared" si="217"/>
        <v>1124.4444444444441</v>
      </c>
      <c r="I823" s="27">
        <f t="shared" si="218"/>
        <v>9.6361562499999991</v>
      </c>
      <c r="J823" s="17">
        <f t="shared" si="219"/>
        <v>270.75599999999997</v>
      </c>
      <c r="K823" s="17">
        <f t="shared" si="222"/>
        <v>1404.8366006944439</v>
      </c>
      <c r="L823" s="17">
        <f t="shared" si="223"/>
        <v>7024.1830034722188</v>
      </c>
      <c r="M823" s="18">
        <f t="shared" si="232"/>
        <v>5759830.0628472194</v>
      </c>
      <c r="N823" s="18">
        <f t="shared" si="224"/>
        <v>1</v>
      </c>
      <c r="O823" s="18">
        <f t="shared" si="233"/>
        <v>197389.55546450525</v>
      </c>
      <c r="P823" s="18">
        <f t="shared" si="234"/>
        <v>450246.75499849534</v>
      </c>
      <c r="Q823" s="18">
        <f t="shared" si="225"/>
        <v>252857.19953399009</v>
      </c>
      <c r="R823" s="18">
        <f t="shared" si="226"/>
        <v>23000</v>
      </c>
      <c r="S823" s="18">
        <f t="shared" si="227"/>
        <v>0</v>
      </c>
      <c r="T823" s="18">
        <f t="shared" si="228"/>
        <v>0</v>
      </c>
      <c r="U823" s="18">
        <v>1124.4444444444441</v>
      </c>
      <c r="V823" s="18"/>
      <c r="W823" s="18"/>
      <c r="X823" s="18">
        <f>76</f>
        <v>76</v>
      </c>
      <c r="Y823" s="18">
        <f t="shared" si="229"/>
        <v>150016.06215302399</v>
      </c>
      <c r="Z823" s="17"/>
      <c r="AA823" s="17"/>
      <c r="AB823" s="17"/>
      <c r="AC823" s="17"/>
      <c r="AD823" s="17"/>
      <c r="AE823" s="17"/>
      <c r="AF823" s="25"/>
      <c r="AT823">
        <f t="shared" si="220"/>
        <v>1</v>
      </c>
    </row>
    <row r="824" spans="1:46" x14ac:dyDescent="0.25">
      <c r="A824" s="4" t="s">
        <v>52</v>
      </c>
      <c r="B824" s="4">
        <v>821</v>
      </c>
      <c r="C824" s="4">
        <v>232</v>
      </c>
      <c r="D824" s="28">
        <f t="shared" si="221"/>
        <v>5.9444444444444438</v>
      </c>
      <c r="E824" s="11">
        <v>21.4</v>
      </c>
      <c r="F824" s="17">
        <f t="shared" si="230"/>
        <v>0.94444444444444453</v>
      </c>
      <c r="G824" s="17">
        <f t="shared" si="231"/>
        <v>3.4000000000000004</v>
      </c>
      <c r="H824" s="17">
        <f t="shared" si="217"/>
        <v>1737.7777777777778</v>
      </c>
      <c r="I824" s="27">
        <f t="shared" si="218"/>
        <v>13.620290482253083</v>
      </c>
      <c r="J824" s="17">
        <f t="shared" si="219"/>
        <v>270.75599999999997</v>
      </c>
      <c r="K824" s="17">
        <f t="shared" si="222"/>
        <v>2022.1540682600307</v>
      </c>
      <c r="L824" s="17">
        <f t="shared" si="223"/>
        <v>12020.582516879071</v>
      </c>
      <c r="M824" s="18">
        <f t="shared" si="232"/>
        <v>9868898.2463577166</v>
      </c>
      <c r="N824" s="18">
        <f t="shared" si="224"/>
        <v>1</v>
      </c>
      <c r="O824" s="18">
        <f t="shared" si="233"/>
        <v>197389.55546450525</v>
      </c>
      <c r="P824" s="18">
        <f t="shared" si="234"/>
        <v>451651.59159918979</v>
      </c>
      <c r="Q824" s="18">
        <f t="shared" si="225"/>
        <v>254262.03613468455</v>
      </c>
      <c r="R824" s="18">
        <f t="shared" si="226"/>
        <v>32509.506172839498</v>
      </c>
      <c r="S824" s="18">
        <f t="shared" si="227"/>
        <v>0</v>
      </c>
      <c r="T824" s="18">
        <f t="shared" si="228"/>
        <v>0</v>
      </c>
      <c r="U824" s="18">
        <v>1737.7777777777778</v>
      </c>
      <c r="V824" s="18"/>
      <c r="W824" s="18"/>
      <c r="X824" s="18">
        <f>76</f>
        <v>76</v>
      </c>
      <c r="Y824" s="18">
        <f t="shared" si="229"/>
        <v>150016.06215302399</v>
      </c>
      <c r="Z824" s="17"/>
      <c r="AA824" s="17"/>
      <c r="AB824" s="17"/>
      <c r="AC824" s="17"/>
      <c r="AD824" s="17"/>
      <c r="AE824" s="17"/>
      <c r="AF824" s="25"/>
      <c r="AT824">
        <f t="shared" si="220"/>
        <v>1</v>
      </c>
    </row>
    <row r="825" spans="1:46" x14ac:dyDescent="0.25">
      <c r="A825" s="4" t="s">
        <v>52</v>
      </c>
      <c r="B825" s="4">
        <v>822</v>
      </c>
      <c r="C825" s="4">
        <v>233</v>
      </c>
      <c r="D825" s="28">
        <f t="shared" si="221"/>
        <v>6.8888888888888893</v>
      </c>
      <c r="E825" s="11">
        <v>24.8</v>
      </c>
      <c r="F825" s="17">
        <f t="shared" si="230"/>
        <v>0.90277777777777779</v>
      </c>
      <c r="G825" s="17">
        <f t="shared" si="231"/>
        <v>3.25</v>
      </c>
      <c r="H825" s="17">
        <f t="shared" si="217"/>
        <v>1661.1111111111111</v>
      </c>
      <c r="I825" s="27">
        <f t="shared" si="218"/>
        <v>18.292041790123459</v>
      </c>
      <c r="J825" s="17">
        <f t="shared" si="219"/>
        <v>270.75599999999997</v>
      </c>
      <c r="K825" s="17">
        <f t="shared" si="222"/>
        <v>1950.1591529012344</v>
      </c>
      <c r="L825" s="17">
        <f t="shared" si="223"/>
        <v>13434.429719986281</v>
      </c>
      <c r="M825" s="18">
        <f t="shared" si="232"/>
        <v>11043101.229828723</v>
      </c>
      <c r="N825" s="18">
        <f t="shared" si="224"/>
        <v>1</v>
      </c>
      <c r="O825" s="18">
        <f t="shared" si="233"/>
        <v>197389.55546450525</v>
      </c>
      <c r="P825" s="18">
        <f t="shared" si="234"/>
        <v>453673.74566744984</v>
      </c>
      <c r="Q825" s="18">
        <f t="shared" si="225"/>
        <v>256284.19020294459</v>
      </c>
      <c r="R825" s="18">
        <f t="shared" si="226"/>
        <v>43660.246913580253</v>
      </c>
      <c r="S825" s="18">
        <f t="shared" si="227"/>
        <v>0</v>
      </c>
      <c r="T825" s="18">
        <f t="shared" si="228"/>
        <v>0</v>
      </c>
      <c r="U825" s="18">
        <v>1661.1111111111111</v>
      </c>
      <c r="V825" s="18"/>
      <c r="W825" s="18"/>
      <c r="X825" s="18">
        <f>76</f>
        <v>76</v>
      </c>
      <c r="Y825" s="18">
        <f t="shared" si="229"/>
        <v>150016.06215302399</v>
      </c>
      <c r="Z825" s="17"/>
      <c r="AA825" s="17"/>
      <c r="AB825" s="17"/>
      <c r="AC825" s="17"/>
      <c r="AD825" s="17"/>
      <c r="AE825" s="17"/>
      <c r="AF825" s="25"/>
      <c r="AT825">
        <f t="shared" si="220"/>
        <v>1</v>
      </c>
    </row>
    <row r="826" spans="1:46" x14ac:dyDescent="0.25">
      <c r="A826" s="4" t="s">
        <v>52</v>
      </c>
      <c r="B826" s="4">
        <v>823</v>
      </c>
      <c r="C826" s="4">
        <v>234</v>
      </c>
      <c r="D826" s="28">
        <f t="shared" si="221"/>
        <v>7.7499999999999991</v>
      </c>
      <c r="E826" s="11">
        <v>27.9</v>
      </c>
      <c r="F826" s="17">
        <f t="shared" si="230"/>
        <v>0.83333333333333326</v>
      </c>
      <c r="G826" s="17">
        <f t="shared" si="231"/>
        <v>3</v>
      </c>
      <c r="H826" s="17">
        <f t="shared" si="217"/>
        <v>1533.3333333333333</v>
      </c>
      <c r="I826" s="27">
        <f t="shared" si="218"/>
        <v>23.150865390624993</v>
      </c>
      <c r="J826" s="17">
        <f t="shared" si="219"/>
        <v>270.75599999999997</v>
      </c>
      <c r="K826" s="17">
        <f t="shared" si="222"/>
        <v>1827.2401987239582</v>
      </c>
      <c r="L826" s="17">
        <f t="shared" si="223"/>
        <v>14161.111540110674</v>
      </c>
      <c r="M826" s="18">
        <f t="shared" si="232"/>
        <v>11654594.797511086</v>
      </c>
      <c r="N826" s="18">
        <f t="shared" si="224"/>
        <v>1</v>
      </c>
      <c r="O826" s="18">
        <f t="shared" si="233"/>
        <v>197389.55546450525</v>
      </c>
      <c r="P826" s="18">
        <f t="shared" si="234"/>
        <v>455623.90482035105</v>
      </c>
      <c r="Q826" s="18">
        <f t="shared" si="225"/>
        <v>258234.3493558458</v>
      </c>
      <c r="R826" s="18">
        <f t="shared" si="226"/>
        <v>55257.499999999985</v>
      </c>
      <c r="S826" s="18">
        <f t="shared" si="227"/>
        <v>0</v>
      </c>
      <c r="T826" s="18">
        <f t="shared" si="228"/>
        <v>0</v>
      </c>
      <c r="U826" s="18">
        <v>1533.3333333333333</v>
      </c>
      <c r="V826" s="18"/>
      <c r="W826" s="18"/>
      <c r="X826" s="18">
        <f>76</f>
        <v>76</v>
      </c>
      <c r="Y826" s="18">
        <f t="shared" si="229"/>
        <v>150016.06215302399</v>
      </c>
      <c r="Z826" s="17"/>
      <c r="AA826" s="17"/>
      <c r="AB826" s="17"/>
      <c r="AC826" s="17"/>
      <c r="AD826" s="17"/>
      <c r="AE826" s="17"/>
      <c r="AF826" s="25"/>
      <c r="AT826">
        <f t="shared" si="220"/>
        <v>1</v>
      </c>
    </row>
    <row r="827" spans="1:46" x14ac:dyDescent="0.25">
      <c r="A827" s="4" t="s">
        <v>52</v>
      </c>
      <c r="B827" s="4">
        <v>824</v>
      </c>
      <c r="C827" s="4">
        <v>235</v>
      </c>
      <c r="D827" s="28">
        <f t="shared" si="221"/>
        <v>8.5555555555555554</v>
      </c>
      <c r="E827" s="11">
        <v>30.8</v>
      </c>
      <c r="F827" s="17">
        <f t="shared" si="230"/>
        <v>0.70833333333333348</v>
      </c>
      <c r="G827" s="17">
        <f t="shared" si="231"/>
        <v>2.5500000000000007</v>
      </c>
      <c r="H827" s="17">
        <f t="shared" si="217"/>
        <v>1303.3333333333337</v>
      </c>
      <c r="I827" s="27">
        <f t="shared" si="218"/>
        <v>28.213713780864197</v>
      </c>
      <c r="J827" s="17">
        <f t="shared" si="219"/>
        <v>270.75599999999997</v>
      </c>
      <c r="K827" s="17">
        <f t="shared" si="222"/>
        <v>1602.3030471141979</v>
      </c>
      <c r="L827" s="17">
        <f t="shared" si="223"/>
        <v>13708.592736421469</v>
      </c>
      <c r="M827" s="18">
        <f t="shared" si="232"/>
        <v>11295880.414811291</v>
      </c>
      <c r="N827" s="18">
        <f t="shared" si="224"/>
        <v>1</v>
      </c>
      <c r="O827" s="18">
        <f t="shared" si="233"/>
        <v>197389.55546450525</v>
      </c>
      <c r="P827" s="18">
        <f t="shared" si="234"/>
        <v>457451.14501907502</v>
      </c>
      <c r="Q827" s="18">
        <f t="shared" si="225"/>
        <v>260061.58955456977</v>
      </c>
      <c r="R827" s="18">
        <f t="shared" si="226"/>
        <v>67341.728395061727</v>
      </c>
      <c r="S827" s="18">
        <f t="shared" si="227"/>
        <v>0</v>
      </c>
      <c r="T827" s="18">
        <f t="shared" si="228"/>
        <v>0</v>
      </c>
      <c r="U827" s="18">
        <v>1303.3333333333337</v>
      </c>
      <c r="V827" s="18"/>
      <c r="W827" s="18"/>
      <c r="X827" s="18">
        <f>76</f>
        <v>76</v>
      </c>
      <c r="Y827" s="18">
        <f t="shared" si="229"/>
        <v>150016.06215302399</v>
      </c>
      <c r="Z827" s="17"/>
      <c r="AA827" s="17"/>
      <c r="AB827" s="17"/>
      <c r="AC827" s="17"/>
      <c r="AD827" s="17"/>
      <c r="AE827" s="17"/>
      <c r="AF827" s="25"/>
      <c r="AT827">
        <f t="shared" si="220"/>
        <v>1</v>
      </c>
    </row>
    <row r="828" spans="1:46" x14ac:dyDescent="0.25">
      <c r="A828" s="4" t="s">
        <v>52</v>
      </c>
      <c r="B828" s="4">
        <v>825</v>
      </c>
      <c r="C828" s="4">
        <v>236</v>
      </c>
      <c r="D828" s="28">
        <f t="shared" si="221"/>
        <v>9.1666666666666661</v>
      </c>
      <c r="E828" s="11">
        <v>33</v>
      </c>
      <c r="F828" s="17">
        <f t="shared" si="230"/>
        <v>0.59722222222222232</v>
      </c>
      <c r="G828" s="17">
        <f t="shared" si="231"/>
        <v>2.1500000000000004</v>
      </c>
      <c r="H828" s="17">
        <f t="shared" si="217"/>
        <v>1098.8888888888891</v>
      </c>
      <c r="I828" s="27">
        <f t="shared" si="218"/>
        <v>32.388191840277777</v>
      </c>
      <c r="J828" s="17">
        <f t="shared" si="219"/>
        <v>270.75599999999997</v>
      </c>
      <c r="K828" s="17">
        <f t="shared" si="222"/>
        <v>1402.0330807291671</v>
      </c>
      <c r="L828" s="17">
        <f t="shared" si="223"/>
        <v>12851.969906684031</v>
      </c>
      <c r="M828" s="18">
        <f t="shared" si="232"/>
        <v>10602875.173014326</v>
      </c>
      <c r="N828" s="18">
        <f t="shared" si="224"/>
        <v>1</v>
      </c>
      <c r="O828" s="18">
        <f t="shared" si="233"/>
        <v>197389.55546450525</v>
      </c>
      <c r="P828" s="18">
        <f t="shared" si="234"/>
        <v>459053.44806618924</v>
      </c>
      <c r="Q828" s="18">
        <f t="shared" si="225"/>
        <v>261663.892601684</v>
      </c>
      <c r="R828" s="18">
        <f t="shared" si="226"/>
        <v>77305.555555555547</v>
      </c>
      <c r="S828" s="18">
        <f t="shared" si="227"/>
        <v>0</v>
      </c>
      <c r="T828" s="18">
        <f t="shared" si="228"/>
        <v>0</v>
      </c>
      <c r="U828" s="18">
        <v>1098.8888888888891</v>
      </c>
      <c r="V828" s="18"/>
      <c r="W828" s="18"/>
      <c r="X828" s="18">
        <f>76</f>
        <v>76</v>
      </c>
      <c r="Y828" s="18">
        <f t="shared" si="229"/>
        <v>150016.06215302399</v>
      </c>
      <c r="Z828" s="17"/>
      <c r="AA828" s="17"/>
      <c r="AB828" s="17"/>
      <c r="AC828" s="17"/>
      <c r="AD828" s="17"/>
      <c r="AE828" s="17"/>
      <c r="AF828" s="25"/>
      <c r="AT828">
        <f t="shared" si="220"/>
        <v>1</v>
      </c>
    </row>
    <row r="829" spans="1:46" x14ac:dyDescent="0.25">
      <c r="A829" s="4" t="s">
        <v>52</v>
      </c>
      <c r="B829" s="4">
        <v>826</v>
      </c>
      <c r="C829" s="4">
        <v>237</v>
      </c>
      <c r="D829" s="28">
        <f t="shared" si="221"/>
        <v>9.75</v>
      </c>
      <c r="E829" s="11">
        <v>35.1</v>
      </c>
      <c r="F829" s="17">
        <f t="shared" si="230"/>
        <v>0.56944444444444464</v>
      </c>
      <c r="G829" s="17">
        <f t="shared" si="231"/>
        <v>2.0500000000000007</v>
      </c>
      <c r="H829" s="17">
        <f t="shared" si="217"/>
        <v>1047.7777777777781</v>
      </c>
      <c r="I829" s="27">
        <f t="shared" si="218"/>
        <v>36.641484140624996</v>
      </c>
      <c r="J829" s="17">
        <f t="shared" si="219"/>
        <v>270.75599999999997</v>
      </c>
      <c r="K829" s="17">
        <f t="shared" si="222"/>
        <v>1355.1752619184031</v>
      </c>
      <c r="L829" s="17">
        <f t="shared" si="223"/>
        <v>13212.95880370443</v>
      </c>
      <c r="M829" s="18">
        <f t="shared" si="232"/>
        <v>10913903.971859859</v>
      </c>
      <c r="N829" s="18">
        <f t="shared" si="224"/>
        <v>1</v>
      </c>
      <c r="O829" s="18">
        <f t="shared" si="233"/>
        <v>197389.55546450525</v>
      </c>
      <c r="P829" s="18">
        <f t="shared" si="234"/>
        <v>460455.48114691844</v>
      </c>
      <c r="Q829" s="18">
        <f t="shared" si="225"/>
        <v>263065.92568241316</v>
      </c>
      <c r="R829" s="18">
        <f t="shared" si="226"/>
        <v>87457.5</v>
      </c>
      <c r="S829" s="18">
        <f t="shared" si="227"/>
        <v>0</v>
      </c>
      <c r="T829" s="18">
        <f t="shared" si="228"/>
        <v>0</v>
      </c>
      <c r="U829" s="18">
        <v>1047.7777777777781</v>
      </c>
      <c r="V829" s="18"/>
      <c r="W829" s="18"/>
      <c r="X829" s="18">
        <f>76</f>
        <v>76</v>
      </c>
      <c r="Y829" s="18">
        <f t="shared" si="229"/>
        <v>150016.06215302399</v>
      </c>
      <c r="Z829" s="17"/>
      <c r="AA829" s="17"/>
      <c r="AB829" s="17"/>
      <c r="AC829" s="17"/>
      <c r="AD829" s="17"/>
      <c r="AE829" s="17"/>
      <c r="AF829" s="25"/>
      <c r="AT829">
        <f t="shared" si="220"/>
        <v>1</v>
      </c>
    </row>
    <row r="830" spans="1:46" x14ac:dyDescent="0.25">
      <c r="A830" s="4" t="s">
        <v>52</v>
      </c>
      <c r="B830" s="4">
        <v>827</v>
      </c>
      <c r="C830" s="4">
        <v>238</v>
      </c>
      <c r="D830" s="28">
        <f t="shared" si="221"/>
        <v>10.305555555555555</v>
      </c>
      <c r="E830" s="11">
        <v>37.1</v>
      </c>
      <c r="F830" s="17">
        <f t="shared" si="230"/>
        <v>0.52777777777777735</v>
      </c>
      <c r="G830" s="17">
        <f t="shared" si="231"/>
        <v>1.8999999999999986</v>
      </c>
      <c r="H830" s="17">
        <f t="shared" si="217"/>
        <v>971.11111111111029</v>
      </c>
      <c r="I830" s="27">
        <f t="shared" si="218"/>
        <v>40.936116740933642</v>
      </c>
      <c r="J830" s="17">
        <f t="shared" si="219"/>
        <v>270.75599999999997</v>
      </c>
      <c r="K830" s="17">
        <f t="shared" si="222"/>
        <v>1282.8032278520441</v>
      </c>
      <c r="L830" s="17">
        <f t="shared" si="223"/>
        <v>13219.999931475231</v>
      </c>
      <c r="M830" s="18">
        <f t="shared" si="232"/>
        <v>10932939.943330016</v>
      </c>
      <c r="N830" s="18">
        <f t="shared" si="224"/>
        <v>1</v>
      </c>
      <c r="O830" s="18">
        <f t="shared" si="233"/>
        <v>197389.55546450525</v>
      </c>
      <c r="P830" s="18">
        <f t="shared" si="234"/>
        <v>461810.65640883683</v>
      </c>
      <c r="Q830" s="18">
        <f t="shared" si="225"/>
        <v>264421.10094433161</v>
      </c>
      <c r="R830" s="18">
        <f t="shared" si="226"/>
        <v>97708.117283950618</v>
      </c>
      <c r="S830" s="18">
        <f t="shared" si="227"/>
        <v>0</v>
      </c>
      <c r="T830" s="18">
        <f t="shared" si="228"/>
        <v>0</v>
      </c>
      <c r="U830" s="18">
        <v>971.11111111111029</v>
      </c>
      <c r="V830" s="18"/>
      <c r="W830" s="18"/>
      <c r="X830" s="18">
        <f>76</f>
        <v>76</v>
      </c>
      <c r="Y830" s="18">
        <f t="shared" si="229"/>
        <v>150016.06215302399</v>
      </c>
      <c r="Z830" s="17"/>
      <c r="AA830" s="17"/>
      <c r="AB830" s="17"/>
      <c r="AC830" s="17"/>
      <c r="AD830" s="17"/>
      <c r="AE830" s="17"/>
      <c r="AF830" s="25"/>
      <c r="AT830">
        <f t="shared" si="220"/>
        <v>1</v>
      </c>
    </row>
    <row r="831" spans="1:46" x14ac:dyDescent="0.25">
      <c r="A831" s="4" t="s">
        <v>52</v>
      </c>
      <c r="B831" s="4">
        <v>828</v>
      </c>
      <c r="C831" s="4">
        <v>239</v>
      </c>
      <c r="D831" s="28">
        <f t="shared" si="221"/>
        <v>10.805555555555555</v>
      </c>
      <c r="E831" s="11">
        <v>38.9</v>
      </c>
      <c r="F831" s="17">
        <f t="shared" si="230"/>
        <v>0.59722222222222177</v>
      </c>
      <c r="G831" s="17">
        <f t="shared" si="231"/>
        <v>2.1499999999999986</v>
      </c>
      <c r="H831" s="17">
        <f t="shared" si="217"/>
        <v>1098.888888888888</v>
      </c>
      <c r="I831" s="27">
        <f t="shared" si="218"/>
        <v>45.0047160464892</v>
      </c>
      <c r="J831" s="17">
        <f t="shared" si="219"/>
        <v>270.75599999999997</v>
      </c>
      <c r="K831" s="17">
        <f t="shared" si="222"/>
        <v>1414.6496049353773</v>
      </c>
      <c r="L831" s="17">
        <f t="shared" si="223"/>
        <v>15286.074897773937</v>
      </c>
      <c r="M831" s="18">
        <f t="shared" si="232"/>
        <v>12656870.01535682</v>
      </c>
      <c r="N831" s="18">
        <f t="shared" si="224"/>
        <v>1</v>
      </c>
      <c r="O831" s="18">
        <f t="shared" si="233"/>
        <v>197389.55546450525</v>
      </c>
      <c r="P831" s="18">
        <f t="shared" si="234"/>
        <v>463093.45963668887</v>
      </c>
      <c r="Q831" s="18">
        <f t="shared" si="225"/>
        <v>265703.9041721836</v>
      </c>
      <c r="R831" s="18">
        <f t="shared" si="226"/>
        <v>107419.22839506173</v>
      </c>
      <c r="S831" s="18">
        <f t="shared" si="227"/>
        <v>0</v>
      </c>
      <c r="T831" s="18">
        <f t="shared" si="228"/>
        <v>0</v>
      </c>
      <c r="U831" s="18">
        <v>1098.888888888888</v>
      </c>
      <c r="V831" s="18"/>
      <c r="W831" s="18"/>
      <c r="X831" s="18">
        <f>76</f>
        <v>76</v>
      </c>
      <c r="Y831" s="18">
        <f t="shared" si="229"/>
        <v>150016.06215302399</v>
      </c>
      <c r="Z831" s="17"/>
      <c r="AA831" s="17"/>
      <c r="AB831" s="17"/>
      <c r="AC831" s="17"/>
      <c r="AD831" s="17"/>
      <c r="AE831" s="17"/>
      <c r="AF831" s="25"/>
      <c r="AT831">
        <f t="shared" si="220"/>
        <v>1</v>
      </c>
    </row>
    <row r="832" spans="1:46" x14ac:dyDescent="0.25">
      <c r="A832" s="4" t="s">
        <v>52</v>
      </c>
      <c r="B832" s="4">
        <v>829</v>
      </c>
      <c r="C832" s="4">
        <v>240</v>
      </c>
      <c r="D832" s="28">
        <f t="shared" si="221"/>
        <v>11.5</v>
      </c>
      <c r="E832" s="11">
        <v>41.4</v>
      </c>
      <c r="F832" s="17">
        <f t="shared" si="230"/>
        <v>0.70833333333333348</v>
      </c>
      <c r="G832" s="17">
        <f t="shared" si="231"/>
        <v>2.5500000000000007</v>
      </c>
      <c r="H832" s="17">
        <f t="shared" si="217"/>
        <v>1303.3333333333337</v>
      </c>
      <c r="I832" s="27">
        <f t="shared" si="218"/>
        <v>50.975266562499996</v>
      </c>
      <c r="J832" s="17">
        <f t="shared" si="219"/>
        <v>270.75599999999997</v>
      </c>
      <c r="K832" s="17">
        <f t="shared" si="222"/>
        <v>1625.0645998958335</v>
      </c>
      <c r="L832" s="17">
        <f t="shared" si="223"/>
        <v>18688.242898802084</v>
      </c>
      <c r="M832" s="18">
        <f t="shared" si="232"/>
        <v>15492553.363106927</v>
      </c>
      <c r="N832" s="18">
        <f t="shared" si="224"/>
        <v>1</v>
      </c>
      <c r="O832" s="18">
        <f t="shared" si="233"/>
        <v>197389.55546450525</v>
      </c>
      <c r="P832" s="18">
        <f t="shared" si="234"/>
        <v>464508.10924162425</v>
      </c>
      <c r="Q832" s="18">
        <f t="shared" si="225"/>
        <v>267118.55377711903</v>
      </c>
      <c r="R832" s="18">
        <f t="shared" si="226"/>
        <v>121670</v>
      </c>
      <c r="S832" s="18">
        <f t="shared" si="227"/>
        <v>0</v>
      </c>
      <c r="T832" s="18">
        <f t="shared" si="228"/>
        <v>0</v>
      </c>
      <c r="U832" s="18">
        <v>1303.3333333333337</v>
      </c>
      <c r="V832" s="18"/>
      <c r="W832" s="18"/>
      <c r="X832" s="18">
        <f>76</f>
        <v>76</v>
      </c>
      <c r="Y832" s="18">
        <f t="shared" si="229"/>
        <v>150016.06215302399</v>
      </c>
      <c r="Z832" s="17"/>
      <c r="AA832" s="17"/>
      <c r="AB832" s="17"/>
      <c r="AC832" s="17"/>
      <c r="AD832" s="17"/>
      <c r="AE832" s="17"/>
      <c r="AF832" s="25"/>
      <c r="AT832">
        <f t="shared" si="220"/>
        <v>1</v>
      </c>
    </row>
    <row r="833" spans="1:46" x14ac:dyDescent="0.25">
      <c r="A833" s="4" t="s">
        <v>52</v>
      </c>
      <c r="B833" s="4">
        <v>830</v>
      </c>
      <c r="C833" s="4">
        <v>241</v>
      </c>
      <c r="D833" s="28">
        <f t="shared" si="221"/>
        <v>12.222222222222221</v>
      </c>
      <c r="E833" s="11">
        <v>44</v>
      </c>
      <c r="F833" s="17">
        <f t="shared" si="230"/>
        <v>0.68055555555555536</v>
      </c>
      <c r="G833" s="17">
        <f t="shared" si="231"/>
        <v>2.4499999999999993</v>
      </c>
      <c r="H833" s="17">
        <f t="shared" si="217"/>
        <v>1252.2222222222219</v>
      </c>
      <c r="I833" s="27">
        <f t="shared" si="218"/>
        <v>57.579007716049375</v>
      </c>
      <c r="J833" s="17">
        <f t="shared" si="219"/>
        <v>270.75599999999997</v>
      </c>
      <c r="K833" s="17">
        <f t="shared" si="222"/>
        <v>1580.5572299382711</v>
      </c>
      <c r="L833" s="17">
        <f t="shared" si="223"/>
        <v>19317.921699245533</v>
      </c>
      <c r="M833" s="18">
        <f t="shared" si="232"/>
        <v>16033875.010373792</v>
      </c>
      <c r="N833" s="18">
        <f t="shared" si="224"/>
        <v>1</v>
      </c>
      <c r="O833" s="18">
        <f t="shared" si="233"/>
        <v>197389.55546450525</v>
      </c>
      <c r="P833" s="18">
        <f t="shared" si="234"/>
        <v>466133.1738415201</v>
      </c>
      <c r="Q833" s="18">
        <f t="shared" si="225"/>
        <v>268743.61837701488</v>
      </c>
      <c r="R833" s="18">
        <f t="shared" si="226"/>
        <v>137432.09876543208</v>
      </c>
      <c r="S833" s="18">
        <f t="shared" si="227"/>
        <v>0</v>
      </c>
      <c r="T833" s="18">
        <f t="shared" si="228"/>
        <v>0</v>
      </c>
      <c r="U833" s="18">
        <v>1252.2222222222219</v>
      </c>
      <c r="V833" s="18"/>
      <c r="W833" s="18"/>
      <c r="X833" s="18">
        <f>76</f>
        <v>76</v>
      </c>
      <c r="Y833" s="18">
        <f t="shared" si="229"/>
        <v>150016.06215302399</v>
      </c>
      <c r="Z833" s="17"/>
      <c r="AA833" s="17"/>
      <c r="AB833" s="17"/>
      <c r="AC833" s="17"/>
      <c r="AD833" s="17"/>
      <c r="AE833" s="17"/>
      <c r="AF833" s="25"/>
      <c r="AT833">
        <f t="shared" si="220"/>
        <v>1</v>
      </c>
    </row>
    <row r="834" spans="1:46" x14ac:dyDescent="0.25">
      <c r="A834" s="4" t="s">
        <v>52</v>
      </c>
      <c r="B834" s="4">
        <v>831</v>
      </c>
      <c r="C834" s="4">
        <v>242</v>
      </c>
      <c r="D834" s="28">
        <f t="shared" si="221"/>
        <v>12.861111111111111</v>
      </c>
      <c r="E834" s="11">
        <v>46.3</v>
      </c>
      <c r="F834" s="17">
        <f t="shared" si="230"/>
        <v>0.51388888888888928</v>
      </c>
      <c r="G834" s="17">
        <f t="shared" si="231"/>
        <v>1.8500000000000014</v>
      </c>
      <c r="H834" s="17">
        <f t="shared" si="217"/>
        <v>945.55555555555634</v>
      </c>
      <c r="I834" s="27">
        <f t="shared" si="218"/>
        <v>63.755962319637341</v>
      </c>
      <c r="J834" s="17">
        <f t="shared" si="219"/>
        <v>270.75599999999997</v>
      </c>
      <c r="K834" s="17">
        <f t="shared" si="222"/>
        <v>1280.0675178751935</v>
      </c>
      <c r="L834" s="17">
        <f t="shared" si="223"/>
        <v>16463.090577117073</v>
      </c>
      <c r="M834" s="18">
        <f t="shared" si="232"/>
        <v>13680828.269584287</v>
      </c>
      <c r="N834" s="18">
        <f t="shared" si="224"/>
        <v>1</v>
      </c>
      <c r="O834" s="18">
        <f t="shared" si="233"/>
        <v>197389.55546450525</v>
      </c>
      <c r="P834" s="18">
        <f t="shared" si="234"/>
        <v>467713.73107145837</v>
      </c>
      <c r="Q834" s="18">
        <f t="shared" si="225"/>
        <v>270324.1756069531</v>
      </c>
      <c r="R834" s="18">
        <f t="shared" si="226"/>
        <v>152175.524691358</v>
      </c>
      <c r="S834" s="18">
        <f t="shared" si="227"/>
        <v>0</v>
      </c>
      <c r="T834" s="18">
        <f t="shared" si="228"/>
        <v>0</v>
      </c>
      <c r="U834" s="18">
        <v>945.55555555555634</v>
      </c>
      <c r="V834" s="18"/>
      <c r="W834" s="18"/>
      <c r="X834" s="18">
        <f>76</f>
        <v>76</v>
      </c>
      <c r="Y834" s="18">
        <f t="shared" si="229"/>
        <v>150016.06215302399</v>
      </c>
      <c r="Z834" s="17"/>
      <c r="AA834" s="17"/>
      <c r="AB834" s="17"/>
      <c r="AC834" s="17"/>
      <c r="AD834" s="17"/>
      <c r="AE834" s="17"/>
      <c r="AF834" s="25"/>
      <c r="AT834">
        <f t="shared" si="220"/>
        <v>1</v>
      </c>
    </row>
    <row r="835" spans="1:46" x14ac:dyDescent="0.25">
      <c r="A835" s="4" t="s">
        <v>52</v>
      </c>
      <c r="B835" s="4">
        <v>832</v>
      </c>
      <c r="C835" s="4">
        <v>243</v>
      </c>
      <c r="D835" s="28">
        <f t="shared" si="221"/>
        <v>13.25</v>
      </c>
      <c r="E835" s="11">
        <v>47.7</v>
      </c>
      <c r="F835" s="17">
        <f t="shared" si="230"/>
        <v>0.26388888888888967</v>
      </c>
      <c r="G835" s="17">
        <f t="shared" si="231"/>
        <v>0.95000000000000284</v>
      </c>
      <c r="H835" s="17">
        <f t="shared" ref="H835:H898" si="235">$AC$2*F835</f>
        <v>485.55555555555702</v>
      </c>
      <c r="I835" s="27">
        <f t="shared" ref="I835:I898" si="236">1/2*$Z$2*$AA$2*$AB$2*D835^2</f>
        <v>67.669907265625</v>
      </c>
      <c r="J835" s="17">
        <f t="shared" ref="J835:J898" si="237">$AC$2*$AE$2*9.81</f>
        <v>270.75599999999997</v>
      </c>
      <c r="K835" s="17">
        <f t="shared" si="222"/>
        <v>823.98146282118194</v>
      </c>
      <c r="L835" s="17">
        <f t="shared" si="223"/>
        <v>10917.754382380661</v>
      </c>
      <c r="M835" s="18">
        <f t="shared" si="232"/>
        <v>9083571.6461407095</v>
      </c>
      <c r="N835" s="18">
        <f t="shared" si="224"/>
        <v>1</v>
      </c>
      <c r="O835" s="18">
        <f t="shared" si="233"/>
        <v>197389.55546450525</v>
      </c>
      <c r="P835" s="18">
        <f t="shared" si="234"/>
        <v>468993.79858933354</v>
      </c>
      <c r="Q835" s="18">
        <f t="shared" si="225"/>
        <v>271604.24312482832</v>
      </c>
      <c r="R835" s="18">
        <f t="shared" si="226"/>
        <v>161517.5</v>
      </c>
      <c r="S835" s="18">
        <f t="shared" si="227"/>
        <v>0</v>
      </c>
      <c r="T835" s="18">
        <f t="shared" si="228"/>
        <v>0</v>
      </c>
      <c r="U835" s="18">
        <v>485.55555555555702</v>
      </c>
      <c r="V835" s="18"/>
      <c r="W835" s="18"/>
      <c r="X835" s="18">
        <f>76</f>
        <v>76</v>
      </c>
      <c r="Y835" s="18">
        <f t="shared" si="229"/>
        <v>150016.06215302399</v>
      </c>
      <c r="Z835" s="17"/>
      <c r="AA835" s="17"/>
      <c r="AB835" s="17"/>
      <c r="AC835" s="17"/>
      <c r="AD835" s="17"/>
      <c r="AE835" s="17"/>
      <c r="AF835" s="25"/>
      <c r="AT835">
        <f t="shared" ref="AT835:AT898" si="238">B837-B836</f>
        <v>1</v>
      </c>
    </row>
    <row r="836" spans="1:46" x14ac:dyDescent="0.25">
      <c r="A836" s="4" t="s">
        <v>52</v>
      </c>
      <c r="B836" s="4">
        <v>833</v>
      </c>
      <c r="C836" s="4">
        <v>244</v>
      </c>
      <c r="D836" s="28">
        <f t="shared" ref="D836:D899" si="239">E836/3.6</f>
        <v>13.388888888888889</v>
      </c>
      <c r="E836" s="11">
        <v>48.2</v>
      </c>
      <c r="F836" s="17">
        <f t="shared" si="230"/>
        <v>0.1388888888888889</v>
      </c>
      <c r="G836" s="17">
        <f t="shared" si="231"/>
        <v>0.5</v>
      </c>
      <c r="H836" s="17">
        <f t="shared" si="235"/>
        <v>255.55555555555557</v>
      </c>
      <c r="I836" s="27">
        <f t="shared" si="236"/>
        <v>69.095998908179013</v>
      </c>
      <c r="J836" s="17">
        <f t="shared" si="237"/>
        <v>270.75599999999997</v>
      </c>
      <c r="K836" s="17">
        <f t="shared" ref="K836:K899" si="240">H836+I836+J836</f>
        <v>595.40755446373453</v>
      </c>
      <c r="L836" s="17">
        <f t="shared" ref="L836:L899" si="241">K836*D836</f>
        <v>7971.8455903200011</v>
      </c>
      <c r="M836" s="18">
        <f t="shared" si="232"/>
        <v>6640547.3767365608</v>
      </c>
      <c r="N836" s="18">
        <f t="shared" ref="N836:N899" si="242">B837-B836</f>
        <v>1</v>
      </c>
      <c r="O836" s="18">
        <f t="shared" si="233"/>
        <v>197389.55546450525</v>
      </c>
      <c r="P836" s="18">
        <f t="shared" si="234"/>
        <v>469817.78005215473</v>
      </c>
      <c r="Q836" s="18">
        <f t="shared" ref="Q836:Q899" si="243">P836-O836</f>
        <v>272428.22458764946</v>
      </c>
      <c r="R836" s="18">
        <f t="shared" ref="R836:R899" si="244">1/2*$AC$2*D836^2</f>
        <v>164921.35802469138</v>
      </c>
      <c r="S836" s="18">
        <f t="shared" ref="S836:S899" si="245">O837-O836</f>
        <v>0</v>
      </c>
      <c r="T836" s="18">
        <f t="shared" ref="T836:T899" si="246">S836/N836</f>
        <v>0</v>
      </c>
      <c r="U836" s="18">
        <v>255.55555555555557</v>
      </c>
      <c r="V836" s="18"/>
      <c r="W836" s="18"/>
      <c r="X836" s="18">
        <f>76</f>
        <v>76</v>
      </c>
      <c r="Y836" s="18">
        <f t="shared" ref="Y836:Y899" si="247">O836*0.76</f>
        <v>150016.06215302399</v>
      </c>
      <c r="Z836" s="17"/>
      <c r="AA836" s="17"/>
      <c r="AB836" s="17"/>
      <c r="AC836" s="17"/>
      <c r="AD836" s="17"/>
      <c r="AE836" s="17"/>
      <c r="AF836" s="25"/>
      <c r="AT836">
        <f t="shared" si="238"/>
        <v>1</v>
      </c>
    </row>
    <row r="837" spans="1:46" x14ac:dyDescent="0.25">
      <c r="A837" s="4" t="s">
        <v>52</v>
      </c>
      <c r="B837" s="4">
        <v>834</v>
      </c>
      <c r="C837" s="4">
        <v>245</v>
      </c>
      <c r="D837" s="28">
        <f t="shared" si="239"/>
        <v>13.527777777777779</v>
      </c>
      <c r="E837" s="11">
        <v>48.7</v>
      </c>
      <c r="F837" s="17">
        <f t="shared" ref="F837:F900" si="248">($E838-$E836)/2/3.6</f>
        <v>0.15277777777777699</v>
      </c>
      <c r="G837" s="17">
        <f t="shared" ref="G837:G900" si="249">($E838-$E836)/2</f>
        <v>0.54999999999999716</v>
      </c>
      <c r="H837" s="17">
        <f t="shared" si="235"/>
        <v>281.11111111110966</v>
      </c>
      <c r="I837" s="27">
        <f t="shared" si="236"/>
        <v>70.536961162229943</v>
      </c>
      <c r="J837" s="17">
        <f t="shared" si="237"/>
        <v>270.75599999999997</v>
      </c>
      <c r="K837" s="17">
        <f t="shared" si="240"/>
        <v>622.40407227333958</v>
      </c>
      <c r="L837" s="17">
        <f t="shared" si="241"/>
        <v>8419.7439776976771</v>
      </c>
      <c r="M837" s="18">
        <f t="shared" ref="M837:M900" si="250">L837*B837</f>
        <v>7022066.4773998624</v>
      </c>
      <c r="N837" s="18">
        <f t="shared" si="242"/>
        <v>1</v>
      </c>
      <c r="O837" s="18">
        <f t="shared" ref="O837:O900" si="251">O836+IF(K837&lt;0,ABS(K837)*N837,0)</f>
        <v>197389.55546450525</v>
      </c>
      <c r="P837" s="18">
        <f t="shared" ref="P837:P900" si="252">P836+IF(K836&gt;0,K836*N836,0)</f>
        <v>470413.18760661845</v>
      </c>
      <c r="Q837" s="18">
        <f t="shared" si="243"/>
        <v>273023.63214211317</v>
      </c>
      <c r="R837" s="18">
        <f t="shared" si="244"/>
        <v>168360.70987654323</v>
      </c>
      <c r="S837" s="18">
        <f t="shared" si="245"/>
        <v>0</v>
      </c>
      <c r="T837" s="18">
        <f t="shared" si="246"/>
        <v>0</v>
      </c>
      <c r="U837" s="18">
        <v>281.11111111110966</v>
      </c>
      <c r="V837" s="18"/>
      <c r="W837" s="18"/>
      <c r="X837" s="18">
        <f>76</f>
        <v>76</v>
      </c>
      <c r="Y837" s="18">
        <f t="shared" si="247"/>
        <v>150016.06215302399</v>
      </c>
      <c r="Z837" s="17"/>
      <c r="AA837" s="17"/>
      <c r="AB837" s="17"/>
      <c r="AC837" s="17"/>
      <c r="AD837" s="17"/>
      <c r="AE837" s="17"/>
      <c r="AF837" s="25"/>
      <c r="AT837">
        <f t="shared" si="238"/>
        <v>1</v>
      </c>
    </row>
    <row r="838" spans="1:46" x14ac:dyDescent="0.25">
      <c r="A838" s="4" t="s">
        <v>52</v>
      </c>
      <c r="B838" s="4">
        <v>835</v>
      </c>
      <c r="C838" s="4">
        <v>246</v>
      </c>
      <c r="D838" s="28">
        <f t="shared" si="239"/>
        <v>13.694444444444443</v>
      </c>
      <c r="E838" s="11">
        <v>49.3</v>
      </c>
      <c r="F838" s="17">
        <f t="shared" si="248"/>
        <v>0.15277777777777699</v>
      </c>
      <c r="G838" s="17">
        <f t="shared" si="249"/>
        <v>0.54999999999999716</v>
      </c>
      <c r="H838" s="17">
        <f t="shared" si="235"/>
        <v>281.11111111110966</v>
      </c>
      <c r="I838" s="27">
        <f t="shared" si="236"/>
        <v>72.285745074266956</v>
      </c>
      <c r="J838" s="17">
        <f t="shared" si="237"/>
        <v>270.75599999999997</v>
      </c>
      <c r="K838" s="17">
        <f t="shared" si="240"/>
        <v>624.15285618537655</v>
      </c>
      <c r="L838" s="17">
        <f t="shared" si="241"/>
        <v>8547.4266138719613</v>
      </c>
      <c r="M838" s="18">
        <f t="shared" si="250"/>
        <v>7137101.2225830881</v>
      </c>
      <c r="N838" s="18">
        <f t="shared" si="242"/>
        <v>1</v>
      </c>
      <c r="O838" s="18">
        <f t="shared" si="251"/>
        <v>197389.55546450525</v>
      </c>
      <c r="P838" s="18">
        <f t="shared" si="252"/>
        <v>471035.5916788918</v>
      </c>
      <c r="Q838" s="18">
        <f t="shared" si="243"/>
        <v>273646.03621438658</v>
      </c>
      <c r="R838" s="18">
        <f t="shared" si="244"/>
        <v>172534.78395061725</v>
      </c>
      <c r="S838" s="18">
        <f t="shared" si="245"/>
        <v>0</v>
      </c>
      <c r="T838" s="18">
        <f t="shared" si="246"/>
        <v>0</v>
      </c>
      <c r="U838" s="18">
        <v>281.11111111110966</v>
      </c>
      <c r="V838" s="18"/>
      <c r="W838" s="18"/>
      <c r="X838" s="18">
        <f>76</f>
        <v>76</v>
      </c>
      <c r="Y838" s="18">
        <f t="shared" si="247"/>
        <v>150016.06215302399</v>
      </c>
      <c r="Z838" s="17"/>
      <c r="AA838" s="17"/>
      <c r="AB838" s="17"/>
      <c r="AC838" s="17"/>
      <c r="AD838" s="17"/>
      <c r="AE838" s="17"/>
      <c r="AF838" s="25"/>
      <c r="AT838">
        <f t="shared" si="238"/>
        <v>1</v>
      </c>
    </row>
    <row r="839" spans="1:46" x14ac:dyDescent="0.25">
      <c r="A839" s="4" t="s">
        <v>52</v>
      </c>
      <c r="B839" s="4">
        <v>836</v>
      </c>
      <c r="C839" s="4">
        <v>247</v>
      </c>
      <c r="D839" s="28">
        <f t="shared" si="239"/>
        <v>13.833333333333332</v>
      </c>
      <c r="E839" s="11">
        <v>49.8</v>
      </c>
      <c r="F839" s="17">
        <f t="shared" si="248"/>
        <v>0.12500000000000078</v>
      </c>
      <c r="G839" s="17">
        <f t="shared" si="249"/>
        <v>0.45000000000000284</v>
      </c>
      <c r="H839" s="17">
        <f t="shared" si="235"/>
        <v>230.00000000000142</v>
      </c>
      <c r="I839" s="27">
        <f t="shared" si="236"/>
        <v>73.759422673611098</v>
      </c>
      <c r="J839" s="17">
        <f t="shared" si="237"/>
        <v>270.75599999999997</v>
      </c>
      <c r="K839" s="17">
        <f t="shared" si="240"/>
        <v>574.51542267361242</v>
      </c>
      <c r="L839" s="17">
        <f t="shared" si="241"/>
        <v>7947.4633469849714</v>
      </c>
      <c r="M839" s="18">
        <f t="shared" si="250"/>
        <v>6644079.3580794362</v>
      </c>
      <c r="N839" s="18">
        <f t="shared" si="242"/>
        <v>1</v>
      </c>
      <c r="O839" s="18">
        <f t="shared" si="251"/>
        <v>197389.55546450525</v>
      </c>
      <c r="P839" s="18">
        <f t="shared" si="252"/>
        <v>471659.74453507719</v>
      </c>
      <c r="Q839" s="18">
        <f t="shared" si="243"/>
        <v>274270.18907057191</v>
      </c>
      <c r="R839" s="18">
        <f t="shared" si="244"/>
        <v>176052.22222222219</v>
      </c>
      <c r="S839" s="18">
        <f t="shared" si="245"/>
        <v>0</v>
      </c>
      <c r="T839" s="18">
        <f t="shared" si="246"/>
        <v>0</v>
      </c>
      <c r="U839" s="18">
        <v>230.00000000000142</v>
      </c>
      <c r="V839" s="18"/>
      <c r="W839" s="18"/>
      <c r="X839" s="18">
        <f>76</f>
        <v>76</v>
      </c>
      <c r="Y839" s="18">
        <f t="shared" si="247"/>
        <v>150016.06215302399</v>
      </c>
      <c r="Z839" s="17"/>
      <c r="AA839" s="17"/>
      <c r="AB839" s="17"/>
      <c r="AC839" s="17"/>
      <c r="AD839" s="17"/>
      <c r="AE839" s="17"/>
      <c r="AF839" s="25"/>
      <c r="AT839">
        <f t="shared" si="238"/>
        <v>1</v>
      </c>
    </row>
    <row r="840" spans="1:46" x14ac:dyDescent="0.25">
      <c r="A840" s="4" t="s">
        <v>52</v>
      </c>
      <c r="B840" s="4">
        <v>837</v>
      </c>
      <c r="C840" s="4">
        <v>248</v>
      </c>
      <c r="D840" s="28">
        <f t="shared" si="239"/>
        <v>13.944444444444445</v>
      </c>
      <c r="E840" s="11">
        <v>50.2</v>
      </c>
      <c r="F840" s="17">
        <f t="shared" si="248"/>
        <v>0.15277777777777798</v>
      </c>
      <c r="G840" s="17">
        <f t="shared" si="249"/>
        <v>0.55000000000000071</v>
      </c>
      <c r="H840" s="17">
        <f t="shared" si="235"/>
        <v>281.11111111111148</v>
      </c>
      <c r="I840" s="27">
        <f t="shared" si="236"/>
        <v>74.949071593364195</v>
      </c>
      <c r="J840" s="17">
        <f t="shared" si="237"/>
        <v>270.75599999999997</v>
      </c>
      <c r="K840" s="17">
        <f t="shared" si="240"/>
        <v>626.81618270447564</v>
      </c>
      <c r="L840" s="17">
        <f t="shared" si="241"/>
        <v>8740.6034366012991</v>
      </c>
      <c r="M840" s="18">
        <f t="shared" si="250"/>
        <v>7315885.0764352875</v>
      </c>
      <c r="N840" s="18">
        <f t="shared" si="242"/>
        <v>1</v>
      </c>
      <c r="O840" s="18">
        <f t="shared" si="251"/>
        <v>197389.55546450525</v>
      </c>
      <c r="P840" s="18">
        <f t="shared" si="252"/>
        <v>472234.25995775079</v>
      </c>
      <c r="Q840" s="18">
        <f t="shared" si="243"/>
        <v>274844.70449324558</v>
      </c>
      <c r="R840" s="18">
        <f t="shared" si="244"/>
        <v>178891.72839506174</v>
      </c>
      <c r="S840" s="18">
        <f t="shared" si="245"/>
        <v>0</v>
      </c>
      <c r="T840" s="18">
        <f t="shared" si="246"/>
        <v>0</v>
      </c>
      <c r="U840" s="18">
        <v>281.11111111111148</v>
      </c>
      <c r="V840" s="18"/>
      <c r="W840" s="18"/>
      <c r="X840" s="18">
        <f>76</f>
        <v>76</v>
      </c>
      <c r="Y840" s="18">
        <f t="shared" si="247"/>
        <v>150016.06215302399</v>
      </c>
      <c r="Z840" s="17"/>
      <c r="AA840" s="17"/>
      <c r="AB840" s="17"/>
      <c r="AC840" s="17"/>
      <c r="AD840" s="17"/>
      <c r="AE840" s="17"/>
      <c r="AF840" s="25"/>
      <c r="AT840">
        <f t="shared" si="238"/>
        <v>1</v>
      </c>
    </row>
    <row r="841" spans="1:46" x14ac:dyDescent="0.25">
      <c r="A841" s="4" t="s">
        <v>52</v>
      </c>
      <c r="B841" s="4">
        <v>838</v>
      </c>
      <c r="C841" s="4">
        <v>249</v>
      </c>
      <c r="D841" s="28">
        <f t="shared" si="239"/>
        <v>14.138888888888888</v>
      </c>
      <c r="E841" s="11">
        <v>50.9</v>
      </c>
      <c r="F841" s="17">
        <f t="shared" si="248"/>
        <v>0.22222222222222143</v>
      </c>
      <c r="G841" s="17">
        <f t="shared" si="249"/>
        <v>0.79999999999999716</v>
      </c>
      <c r="H841" s="17">
        <f t="shared" si="235"/>
        <v>408.88888888888744</v>
      </c>
      <c r="I841" s="27">
        <f t="shared" si="236"/>
        <v>77.053857944637329</v>
      </c>
      <c r="J841" s="17">
        <f t="shared" si="237"/>
        <v>270.75599999999997</v>
      </c>
      <c r="K841" s="17">
        <f t="shared" si="240"/>
        <v>756.69874683352475</v>
      </c>
      <c r="L841" s="17">
        <f t="shared" si="241"/>
        <v>10698.879503840668</v>
      </c>
      <c r="M841" s="18">
        <f t="shared" si="250"/>
        <v>8965661.0242184792</v>
      </c>
      <c r="N841" s="18">
        <f t="shared" si="242"/>
        <v>1</v>
      </c>
      <c r="O841" s="18">
        <f t="shared" si="251"/>
        <v>197389.55546450525</v>
      </c>
      <c r="P841" s="18">
        <f t="shared" si="252"/>
        <v>472861.07614045526</v>
      </c>
      <c r="Q841" s="18">
        <f t="shared" si="243"/>
        <v>275471.52067594999</v>
      </c>
      <c r="R841" s="18">
        <f t="shared" si="244"/>
        <v>183915.52469135798</v>
      </c>
      <c r="S841" s="18">
        <f t="shared" si="245"/>
        <v>0</v>
      </c>
      <c r="T841" s="18">
        <f t="shared" si="246"/>
        <v>0</v>
      </c>
      <c r="U841" s="18">
        <v>408.88888888888744</v>
      </c>
      <c r="V841" s="18"/>
      <c r="W841" s="18"/>
      <c r="X841" s="18">
        <f>76</f>
        <v>76</v>
      </c>
      <c r="Y841" s="18">
        <f t="shared" si="247"/>
        <v>150016.06215302399</v>
      </c>
      <c r="Z841" s="17"/>
      <c r="AA841" s="17"/>
      <c r="AB841" s="17"/>
      <c r="AC841" s="17"/>
      <c r="AD841" s="17"/>
      <c r="AE841" s="17"/>
      <c r="AF841" s="25"/>
      <c r="AT841">
        <f t="shared" si="238"/>
        <v>1</v>
      </c>
    </row>
    <row r="842" spans="1:46" x14ac:dyDescent="0.25">
      <c r="A842" s="4" t="s">
        <v>52</v>
      </c>
      <c r="B842" s="4">
        <v>839</v>
      </c>
      <c r="C842" s="4">
        <v>250</v>
      </c>
      <c r="D842" s="28">
        <f t="shared" si="239"/>
        <v>14.388888888888888</v>
      </c>
      <c r="E842" s="11">
        <v>51.8</v>
      </c>
      <c r="F842" s="17">
        <f t="shared" si="248"/>
        <v>0.2222222222222224</v>
      </c>
      <c r="G842" s="17">
        <f t="shared" si="249"/>
        <v>0.80000000000000071</v>
      </c>
      <c r="H842" s="17">
        <f t="shared" si="235"/>
        <v>408.8888888888892</v>
      </c>
      <c r="I842" s="27">
        <f t="shared" si="236"/>
        <v>79.802839185956771</v>
      </c>
      <c r="J842" s="17">
        <f t="shared" si="237"/>
        <v>270.75599999999997</v>
      </c>
      <c r="K842" s="17">
        <f t="shared" si="240"/>
        <v>759.44772807484594</v>
      </c>
      <c r="L842" s="17">
        <f t="shared" si="241"/>
        <v>10927.608976188059</v>
      </c>
      <c r="M842" s="18">
        <f t="shared" si="250"/>
        <v>9168263.9310217816</v>
      </c>
      <c r="N842" s="18">
        <f t="shared" si="242"/>
        <v>1</v>
      </c>
      <c r="O842" s="18">
        <f t="shared" si="251"/>
        <v>197389.55546450525</v>
      </c>
      <c r="P842" s="18">
        <f t="shared" si="252"/>
        <v>473617.7748872888</v>
      </c>
      <c r="Q842" s="18">
        <f t="shared" si="243"/>
        <v>276228.21942278359</v>
      </c>
      <c r="R842" s="18">
        <f t="shared" si="244"/>
        <v>190476.91358024685</v>
      </c>
      <c r="S842" s="18">
        <f t="shared" si="245"/>
        <v>0</v>
      </c>
      <c r="T842" s="18">
        <f t="shared" si="246"/>
        <v>0</v>
      </c>
      <c r="U842" s="18">
        <v>408.8888888888892</v>
      </c>
      <c r="V842" s="18"/>
      <c r="W842" s="18"/>
      <c r="X842" s="18">
        <f>76</f>
        <v>76</v>
      </c>
      <c r="Y842" s="18">
        <f t="shared" si="247"/>
        <v>150016.06215302399</v>
      </c>
      <c r="Z842" s="17"/>
      <c r="AA842" s="17"/>
      <c r="AB842" s="17"/>
      <c r="AC842" s="17"/>
      <c r="AD842" s="17"/>
      <c r="AE842" s="17"/>
      <c r="AF842" s="25"/>
      <c r="AT842">
        <f t="shared" si="238"/>
        <v>1</v>
      </c>
    </row>
    <row r="843" spans="1:46" x14ac:dyDescent="0.25">
      <c r="A843" s="4" t="s">
        <v>52</v>
      </c>
      <c r="B843" s="4">
        <v>840</v>
      </c>
      <c r="C843" s="4">
        <v>251</v>
      </c>
      <c r="D843" s="28">
        <f t="shared" si="239"/>
        <v>14.583333333333332</v>
      </c>
      <c r="E843" s="11">
        <v>52.5</v>
      </c>
      <c r="F843" s="17">
        <f t="shared" si="248"/>
        <v>0.20833333333333331</v>
      </c>
      <c r="G843" s="17">
        <f t="shared" si="249"/>
        <v>0.75</v>
      </c>
      <c r="H843" s="17">
        <f t="shared" si="235"/>
        <v>383.33333333333331</v>
      </c>
      <c r="I843" s="27">
        <f t="shared" si="236"/>
        <v>81.974245876736106</v>
      </c>
      <c r="J843" s="17">
        <f t="shared" si="237"/>
        <v>270.75599999999997</v>
      </c>
      <c r="K843" s="17">
        <f t="shared" si="240"/>
        <v>736.06357921006941</v>
      </c>
      <c r="L843" s="17">
        <f t="shared" si="241"/>
        <v>10734.260530146845</v>
      </c>
      <c r="M843" s="18">
        <f t="shared" si="250"/>
        <v>9016778.8453233503</v>
      </c>
      <c r="N843" s="18">
        <f t="shared" si="242"/>
        <v>1</v>
      </c>
      <c r="O843" s="18">
        <f t="shared" si="251"/>
        <v>197389.55546450525</v>
      </c>
      <c r="P843" s="18">
        <f t="shared" si="252"/>
        <v>474377.22261536366</v>
      </c>
      <c r="Q843" s="18">
        <f t="shared" si="243"/>
        <v>276987.66715085844</v>
      </c>
      <c r="R843" s="18">
        <f t="shared" si="244"/>
        <v>195659.72222222219</v>
      </c>
      <c r="S843" s="18">
        <f t="shared" si="245"/>
        <v>0</v>
      </c>
      <c r="T843" s="18">
        <f t="shared" si="246"/>
        <v>0</v>
      </c>
      <c r="U843" s="18">
        <v>383.33333333333331</v>
      </c>
      <c r="V843" s="18"/>
      <c r="W843" s="18"/>
      <c r="X843" s="18">
        <f>76</f>
        <v>76</v>
      </c>
      <c r="Y843" s="18">
        <f t="shared" si="247"/>
        <v>150016.06215302399</v>
      </c>
      <c r="Z843" s="17"/>
      <c r="AA843" s="17"/>
      <c r="AB843" s="17"/>
      <c r="AC843" s="17"/>
      <c r="AD843" s="17"/>
      <c r="AE843" s="17"/>
      <c r="AF843" s="25"/>
      <c r="AT843">
        <f t="shared" si="238"/>
        <v>1</v>
      </c>
    </row>
    <row r="844" spans="1:46" x14ac:dyDescent="0.25">
      <c r="A844" s="4" t="s">
        <v>52</v>
      </c>
      <c r="B844" s="4">
        <v>841</v>
      </c>
      <c r="C844" s="4">
        <v>252</v>
      </c>
      <c r="D844" s="28">
        <f t="shared" si="239"/>
        <v>14.805555555555554</v>
      </c>
      <c r="E844" s="11">
        <v>53.3</v>
      </c>
      <c r="F844" s="17">
        <f t="shared" si="248"/>
        <v>0.27777777777777779</v>
      </c>
      <c r="G844" s="17">
        <f t="shared" si="249"/>
        <v>1</v>
      </c>
      <c r="H844" s="17">
        <f t="shared" si="235"/>
        <v>511.11111111111114</v>
      </c>
      <c r="I844" s="27">
        <f t="shared" si="236"/>
        <v>84.491542990933624</v>
      </c>
      <c r="J844" s="17">
        <f t="shared" si="237"/>
        <v>270.75599999999997</v>
      </c>
      <c r="K844" s="17">
        <f t="shared" si="240"/>
        <v>866.35865410204474</v>
      </c>
      <c r="L844" s="17">
        <f t="shared" si="241"/>
        <v>12826.921184344161</v>
      </c>
      <c r="M844" s="18">
        <f t="shared" si="250"/>
        <v>10787440.71603344</v>
      </c>
      <c r="N844" s="18">
        <f t="shared" si="242"/>
        <v>1</v>
      </c>
      <c r="O844" s="18">
        <f t="shared" si="251"/>
        <v>197389.55546450525</v>
      </c>
      <c r="P844" s="18">
        <f t="shared" si="252"/>
        <v>475113.28619457374</v>
      </c>
      <c r="Q844" s="18">
        <f t="shared" si="243"/>
        <v>277723.73073006852</v>
      </c>
      <c r="R844" s="18">
        <f t="shared" si="244"/>
        <v>201668.11728395056</v>
      </c>
      <c r="S844" s="18">
        <f t="shared" si="245"/>
        <v>0</v>
      </c>
      <c r="T844" s="18">
        <f t="shared" si="246"/>
        <v>0</v>
      </c>
      <c r="U844" s="18">
        <v>511.11111111111114</v>
      </c>
      <c r="V844" s="18"/>
      <c r="W844" s="18"/>
      <c r="X844" s="18">
        <f>76</f>
        <v>76</v>
      </c>
      <c r="Y844" s="18">
        <f t="shared" si="247"/>
        <v>150016.06215302399</v>
      </c>
      <c r="Z844" s="17"/>
      <c r="AA844" s="17"/>
      <c r="AB844" s="17"/>
      <c r="AC844" s="17"/>
      <c r="AD844" s="17"/>
      <c r="AE844" s="17"/>
      <c r="AF844" s="25"/>
      <c r="AT844">
        <f t="shared" si="238"/>
        <v>1</v>
      </c>
    </row>
    <row r="845" spans="1:46" x14ac:dyDescent="0.25">
      <c r="A845" s="4" t="s">
        <v>52</v>
      </c>
      <c r="B845" s="4">
        <v>842</v>
      </c>
      <c r="C845" s="4">
        <v>253</v>
      </c>
      <c r="D845" s="28">
        <f t="shared" si="239"/>
        <v>15.138888888888889</v>
      </c>
      <c r="E845" s="11">
        <v>54.5</v>
      </c>
      <c r="F845" s="17">
        <f t="shared" si="248"/>
        <v>0.33333333333333409</v>
      </c>
      <c r="G845" s="17">
        <f t="shared" si="249"/>
        <v>1.2000000000000028</v>
      </c>
      <c r="H845" s="17">
        <f t="shared" si="235"/>
        <v>613.33333333333474</v>
      </c>
      <c r="I845" s="27">
        <f t="shared" si="236"/>
        <v>88.338867597415131</v>
      </c>
      <c r="J845" s="17">
        <f t="shared" si="237"/>
        <v>270.75599999999997</v>
      </c>
      <c r="K845" s="17">
        <f t="shared" si="240"/>
        <v>972.42820093074988</v>
      </c>
      <c r="L845" s="17">
        <f t="shared" si="241"/>
        <v>14721.482486312741</v>
      </c>
      <c r="M845" s="18">
        <f t="shared" si="250"/>
        <v>12395488.253475329</v>
      </c>
      <c r="N845" s="18">
        <f t="shared" si="242"/>
        <v>1</v>
      </c>
      <c r="O845" s="18">
        <f t="shared" si="251"/>
        <v>197389.55546450525</v>
      </c>
      <c r="P845" s="18">
        <f t="shared" si="252"/>
        <v>475979.64484867576</v>
      </c>
      <c r="Q845" s="18">
        <f t="shared" si="243"/>
        <v>278590.08938417048</v>
      </c>
      <c r="R845" s="18">
        <f t="shared" si="244"/>
        <v>210851.0802469136</v>
      </c>
      <c r="S845" s="18">
        <f t="shared" si="245"/>
        <v>0</v>
      </c>
      <c r="T845" s="18">
        <f t="shared" si="246"/>
        <v>0</v>
      </c>
      <c r="U845" s="18">
        <v>613.33333333333474</v>
      </c>
      <c r="V845" s="18"/>
      <c r="W845" s="18"/>
      <c r="X845" s="18">
        <f>76</f>
        <v>76</v>
      </c>
      <c r="Y845" s="18">
        <f t="shared" si="247"/>
        <v>150016.06215302399</v>
      </c>
      <c r="Z845" s="17"/>
      <c r="AA845" s="17"/>
      <c r="AB845" s="17"/>
      <c r="AC845" s="17"/>
      <c r="AD845" s="17"/>
      <c r="AE845" s="17"/>
      <c r="AF845" s="25"/>
      <c r="AT845">
        <f t="shared" si="238"/>
        <v>1</v>
      </c>
    </row>
    <row r="846" spans="1:46" x14ac:dyDescent="0.25">
      <c r="A846" s="4" t="s">
        <v>52</v>
      </c>
      <c r="B846" s="4">
        <v>843</v>
      </c>
      <c r="C846" s="4">
        <v>254</v>
      </c>
      <c r="D846" s="28">
        <f t="shared" si="239"/>
        <v>15.472222222222223</v>
      </c>
      <c r="E846" s="11">
        <v>55.7</v>
      </c>
      <c r="F846" s="17">
        <f t="shared" si="248"/>
        <v>0.27777777777777779</v>
      </c>
      <c r="G846" s="17">
        <f t="shared" si="249"/>
        <v>1</v>
      </c>
      <c r="H846" s="17">
        <f t="shared" si="235"/>
        <v>511.11111111111114</v>
      </c>
      <c r="I846" s="27">
        <f t="shared" si="236"/>
        <v>92.27184692611884</v>
      </c>
      <c r="J846" s="17">
        <f t="shared" si="237"/>
        <v>270.75599999999997</v>
      </c>
      <c r="K846" s="17">
        <f t="shared" si="240"/>
        <v>874.13895803722994</v>
      </c>
      <c r="L846" s="17">
        <f t="shared" si="241"/>
        <v>13524.872211853808</v>
      </c>
      <c r="M846" s="18">
        <f t="shared" si="250"/>
        <v>11401467.274592761</v>
      </c>
      <c r="N846" s="18">
        <f t="shared" si="242"/>
        <v>1</v>
      </c>
      <c r="O846" s="18">
        <f t="shared" si="251"/>
        <v>197389.55546450525</v>
      </c>
      <c r="P846" s="18">
        <f t="shared" si="252"/>
        <v>476952.07304960652</v>
      </c>
      <c r="Q846" s="18">
        <f t="shared" si="243"/>
        <v>279562.5175851013</v>
      </c>
      <c r="R846" s="18">
        <f t="shared" si="244"/>
        <v>220238.48765432101</v>
      </c>
      <c r="S846" s="18">
        <f t="shared" si="245"/>
        <v>0</v>
      </c>
      <c r="T846" s="18">
        <f t="shared" si="246"/>
        <v>0</v>
      </c>
      <c r="U846" s="18">
        <v>511.11111111111114</v>
      </c>
      <c r="V846" s="18"/>
      <c r="W846" s="18"/>
      <c r="X846" s="18">
        <f>76</f>
        <v>76</v>
      </c>
      <c r="Y846" s="18">
        <f t="shared" si="247"/>
        <v>150016.06215302399</v>
      </c>
      <c r="Z846" s="17"/>
      <c r="AA846" s="17"/>
      <c r="AB846" s="17"/>
      <c r="AC846" s="17"/>
      <c r="AD846" s="17"/>
      <c r="AE846" s="17"/>
      <c r="AF846" s="25"/>
      <c r="AT846">
        <f t="shared" si="238"/>
        <v>1</v>
      </c>
    </row>
    <row r="847" spans="1:46" x14ac:dyDescent="0.25">
      <c r="A847" s="4" t="s">
        <v>52</v>
      </c>
      <c r="B847" s="4">
        <v>844</v>
      </c>
      <c r="C847" s="4">
        <v>255</v>
      </c>
      <c r="D847" s="28">
        <f t="shared" si="239"/>
        <v>15.694444444444445</v>
      </c>
      <c r="E847" s="11">
        <v>56.5</v>
      </c>
      <c r="F847" s="17">
        <f t="shared" si="248"/>
        <v>0.15277777777777699</v>
      </c>
      <c r="G847" s="17">
        <f t="shared" si="249"/>
        <v>0.54999999999999716</v>
      </c>
      <c r="H847" s="17">
        <f t="shared" si="235"/>
        <v>281.11111111110966</v>
      </c>
      <c r="I847" s="27">
        <f t="shared" si="236"/>
        <v>94.941419102044748</v>
      </c>
      <c r="J847" s="17">
        <f t="shared" si="237"/>
        <v>270.75599999999997</v>
      </c>
      <c r="K847" s="17">
        <f t="shared" si="240"/>
        <v>646.80853021315443</v>
      </c>
      <c r="L847" s="17">
        <f t="shared" si="241"/>
        <v>10151.300543623118</v>
      </c>
      <c r="M847" s="18">
        <f t="shared" si="250"/>
        <v>8567697.6588179115</v>
      </c>
      <c r="N847" s="18">
        <f t="shared" si="242"/>
        <v>1</v>
      </c>
      <c r="O847" s="18">
        <f t="shared" si="251"/>
        <v>197389.55546450525</v>
      </c>
      <c r="P847" s="18">
        <f t="shared" si="252"/>
        <v>477826.21200764377</v>
      </c>
      <c r="Q847" s="18">
        <f t="shared" si="243"/>
        <v>280436.65654313855</v>
      </c>
      <c r="R847" s="18">
        <f t="shared" si="244"/>
        <v>226610.33950617284</v>
      </c>
      <c r="S847" s="18">
        <f t="shared" si="245"/>
        <v>0</v>
      </c>
      <c r="T847" s="18">
        <f t="shared" si="246"/>
        <v>0</v>
      </c>
      <c r="U847" s="18">
        <v>281.11111111110966</v>
      </c>
      <c r="V847" s="18"/>
      <c r="W847" s="18"/>
      <c r="X847" s="18">
        <f>76</f>
        <v>76</v>
      </c>
      <c r="Y847" s="18">
        <f t="shared" si="247"/>
        <v>150016.06215302399</v>
      </c>
      <c r="Z847" s="17"/>
      <c r="AA847" s="17"/>
      <c r="AB847" s="17"/>
      <c r="AC847" s="17"/>
      <c r="AD847" s="17"/>
      <c r="AE847" s="17"/>
      <c r="AF847" s="25"/>
      <c r="AT847">
        <f t="shared" si="238"/>
        <v>1</v>
      </c>
    </row>
    <row r="848" spans="1:46" x14ac:dyDescent="0.25">
      <c r="A848" s="4" t="s">
        <v>52</v>
      </c>
      <c r="B848" s="4">
        <v>845</v>
      </c>
      <c r="C848" s="4">
        <v>256</v>
      </c>
      <c r="D848" s="28">
        <f t="shared" si="239"/>
        <v>15.777777777777777</v>
      </c>
      <c r="E848" s="11">
        <v>56.8</v>
      </c>
      <c r="F848" s="17">
        <f t="shared" si="248"/>
        <v>6.9444444444444448E-2</v>
      </c>
      <c r="G848" s="17">
        <f t="shared" si="249"/>
        <v>0.25</v>
      </c>
      <c r="H848" s="17">
        <f t="shared" si="235"/>
        <v>127.77777777777779</v>
      </c>
      <c r="I848" s="27">
        <f t="shared" si="236"/>
        <v>95.952323271604925</v>
      </c>
      <c r="J848" s="17">
        <f t="shared" si="237"/>
        <v>270.75599999999997</v>
      </c>
      <c r="K848" s="17">
        <f t="shared" si="240"/>
        <v>494.48610104938268</v>
      </c>
      <c r="L848" s="17">
        <f t="shared" si="241"/>
        <v>7801.8918165569266</v>
      </c>
      <c r="M848" s="18">
        <f t="shared" si="250"/>
        <v>6592598.5849906029</v>
      </c>
      <c r="N848" s="18">
        <f t="shared" si="242"/>
        <v>1</v>
      </c>
      <c r="O848" s="18">
        <f t="shared" si="251"/>
        <v>197389.55546450525</v>
      </c>
      <c r="P848" s="18">
        <f t="shared" si="252"/>
        <v>478473.02053785691</v>
      </c>
      <c r="Q848" s="18">
        <f t="shared" si="243"/>
        <v>281083.46507335163</v>
      </c>
      <c r="R848" s="18">
        <f t="shared" si="244"/>
        <v>229023.2098765432</v>
      </c>
      <c r="S848" s="18">
        <f t="shared" si="245"/>
        <v>0</v>
      </c>
      <c r="T848" s="18">
        <f t="shared" si="246"/>
        <v>0</v>
      </c>
      <c r="U848" s="18">
        <v>127.77777777777779</v>
      </c>
      <c r="V848" s="18"/>
      <c r="W848" s="18"/>
      <c r="X848" s="18">
        <f>76</f>
        <v>76</v>
      </c>
      <c r="Y848" s="18">
        <f t="shared" si="247"/>
        <v>150016.06215302399</v>
      </c>
      <c r="Z848" s="17"/>
      <c r="AA848" s="17"/>
      <c r="AB848" s="17"/>
      <c r="AC848" s="17"/>
      <c r="AD848" s="17"/>
      <c r="AE848" s="17"/>
      <c r="AF848" s="25"/>
      <c r="AT848">
        <f t="shared" si="238"/>
        <v>1</v>
      </c>
    </row>
    <row r="849" spans="1:46" x14ac:dyDescent="0.25">
      <c r="A849" s="4" t="s">
        <v>52</v>
      </c>
      <c r="B849" s="4">
        <v>846</v>
      </c>
      <c r="C849" s="4">
        <v>257</v>
      </c>
      <c r="D849" s="28">
        <f t="shared" si="239"/>
        <v>15.833333333333332</v>
      </c>
      <c r="E849" s="11">
        <v>57</v>
      </c>
      <c r="F849" s="17">
        <f t="shared" si="248"/>
        <v>5.5555555555556344E-2</v>
      </c>
      <c r="G849" s="17">
        <f t="shared" si="249"/>
        <v>0.20000000000000284</v>
      </c>
      <c r="H849" s="17">
        <f t="shared" si="235"/>
        <v>102.22222222222368</v>
      </c>
      <c r="I849" s="27">
        <f t="shared" si="236"/>
        <v>96.629233506944431</v>
      </c>
      <c r="J849" s="17">
        <f t="shared" si="237"/>
        <v>270.75599999999997</v>
      </c>
      <c r="K849" s="17">
        <f t="shared" si="240"/>
        <v>469.60745572916807</v>
      </c>
      <c r="L849" s="17">
        <f t="shared" si="241"/>
        <v>7435.4513823784937</v>
      </c>
      <c r="M849" s="18">
        <f t="shared" si="250"/>
        <v>6290391.8694922058</v>
      </c>
      <c r="N849" s="18">
        <f t="shared" si="242"/>
        <v>1</v>
      </c>
      <c r="O849" s="18">
        <f t="shared" si="251"/>
        <v>197389.55546450525</v>
      </c>
      <c r="P849" s="18">
        <f t="shared" si="252"/>
        <v>478967.50663890631</v>
      </c>
      <c r="Q849" s="18">
        <f t="shared" si="243"/>
        <v>281577.9511744011</v>
      </c>
      <c r="R849" s="18">
        <f t="shared" si="244"/>
        <v>230638.88888888885</v>
      </c>
      <c r="S849" s="18">
        <f t="shared" si="245"/>
        <v>0</v>
      </c>
      <c r="T849" s="18">
        <f t="shared" si="246"/>
        <v>0</v>
      </c>
      <c r="U849" s="18">
        <v>102.22222222222368</v>
      </c>
      <c r="V849" s="18"/>
      <c r="W849" s="18"/>
      <c r="X849" s="18">
        <f>76</f>
        <v>76</v>
      </c>
      <c r="Y849" s="18">
        <f t="shared" si="247"/>
        <v>150016.06215302399</v>
      </c>
      <c r="Z849" s="17"/>
      <c r="AA849" s="17"/>
      <c r="AB849" s="17"/>
      <c r="AC849" s="17"/>
      <c r="AD849" s="17"/>
      <c r="AE849" s="17"/>
      <c r="AF849" s="25"/>
      <c r="AT849">
        <f t="shared" si="238"/>
        <v>1</v>
      </c>
    </row>
    <row r="850" spans="1:46" x14ac:dyDescent="0.25">
      <c r="A850" s="4" t="s">
        <v>52</v>
      </c>
      <c r="B850" s="4">
        <v>847</v>
      </c>
      <c r="C850" s="4">
        <v>258</v>
      </c>
      <c r="D850" s="28">
        <f t="shared" si="239"/>
        <v>15.888888888888889</v>
      </c>
      <c r="E850" s="11">
        <v>57.2</v>
      </c>
      <c r="F850" s="17">
        <f t="shared" si="248"/>
        <v>9.7222222222222612E-2</v>
      </c>
      <c r="G850" s="17">
        <f t="shared" si="249"/>
        <v>0.35000000000000142</v>
      </c>
      <c r="H850" s="17">
        <f t="shared" si="235"/>
        <v>178.8888888888896</v>
      </c>
      <c r="I850" s="27">
        <f t="shared" si="236"/>
        <v>97.308523040123461</v>
      </c>
      <c r="J850" s="17">
        <f t="shared" si="237"/>
        <v>270.75599999999997</v>
      </c>
      <c r="K850" s="17">
        <f t="shared" si="240"/>
        <v>546.9534119290131</v>
      </c>
      <c r="L850" s="17">
        <f t="shared" si="241"/>
        <v>8690.4819895387645</v>
      </c>
      <c r="M850" s="18">
        <f t="shared" si="250"/>
        <v>7360838.2451393334</v>
      </c>
      <c r="N850" s="18">
        <f t="shared" si="242"/>
        <v>1</v>
      </c>
      <c r="O850" s="18">
        <f t="shared" si="251"/>
        <v>197389.55546450525</v>
      </c>
      <c r="P850" s="18">
        <f t="shared" si="252"/>
        <v>479437.11409463547</v>
      </c>
      <c r="Q850" s="18">
        <f t="shared" si="243"/>
        <v>282047.55863013025</v>
      </c>
      <c r="R850" s="18">
        <f t="shared" si="244"/>
        <v>232260.24691358028</v>
      </c>
      <c r="S850" s="18">
        <f t="shared" si="245"/>
        <v>0</v>
      </c>
      <c r="T850" s="18">
        <f t="shared" si="246"/>
        <v>0</v>
      </c>
      <c r="U850" s="18">
        <v>178.8888888888896</v>
      </c>
      <c r="V850" s="18"/>
      <c r="W850" s="18"/>
      <c r="X850" s="18">
        <f>76</f>
        <v>76</v>
      </c>
      <c r="Y850" s="18">
        <f t="shared" si="247"/>
        <v>150016.06215302399</v>
      </c>
      <c r="Z850" s="17"/>
      <c r="AA850" s="17"/>
      <c r="AB850" s="17"/>
      <c r="AC850" s="17"/>
      <c r="AD850" s="17"/>
      <c r="AE850" s="17"/>
      <c r="AF850" s="25"/>
      <c r="AT850">
        <f t="shared" si="238"/>
        <v>1</v>
      </c>
    </row>
    <row r="851" spans="1:46" x14ac:dyDescent="0.25">
      <c r="A851" s="4" t="s">
        <v>52</v>
      </c>
      <c r="B851" s="4">
        <v>848</v>
      </c>
      <c r="C851" s="4">
        <v>259</v>
      </c>
      <c r="D851" s="28">
        <f t="shared" si="239"/>
        <v>16.027777777777779</v>
      </c>
      <c r="E851" s="11">
        <v>57.7</v>
      </c>
      <c r="F851" s="17">
        <f t="shared" si="248"/>
        <v>0.20833333333333331</v>
      </c>
      <c r="G851" s="17">
        <f t="shared" si="249"/>
        <v>0.75</v>
      </c>
      <c r="H851" s="17">
        <f t="shared" si="235"/>
        <v>383.33333333333331</v>
      </c>
      <c r="I851" s="27">
        <f t="shared" si="236"/>
        <v>99.017156301118831</v>
      </c>
      <c r="J851" s="17">
        <f t="shared" si="237"/>
        <v>270.75599999999997</v>
      </c>
      <c r="K851" s="17">
        <f t="shared" si="240"/>
        <v>753.10648963445215</v>
      </c>
      <c r="L851" s="17">
        <f t="shared" si="241"/>
        <v>12070.623458863303</v>
      </c>
      <c r="M851" s="18">
        <f t="shared" si="250"/>
        <v>10235888.693116082</v>
      </c>
      <c r="N851" s="18">
        <f t="shared" si="242"/>
        <v>1</v>
      </c>
      <c r="O851" s="18">
        <f t="shared" si="251"/>
        <v>197389.55546450525</v>
      </c>
      <c r="P851" s="18">
        <f t="shared" si="252"/>
        <v>479984.06750656449</v>
      </c>
      <c r="Q851" s="18">
        <f t="shared" si="243"/>
        <v>282594.51204205921</v>
      </c>
      <c r="R851" s="18">
        <f t="shared" si="244"/>
        <v>236338.48765432101</v>
      </c>
      <c r="S851" s="18">
        <f t="shared" si="245"/>
        <v>0</v>
      </c>
      <c r="T851" s="18">
        <f t="shared" si="246"/>
        <v>0</v>
      </c>
      <c r="U851" s="18">
        <v>383.33333333333331</v>
      </c>
      <c r="V851" s="18"/>
      <c r="W851" s="18"/>
      <c r="X851" s="18">
        <f>76</f>
        <v>76</v>
      </c>
      <c r="Y851" s="18">
        <f t="shared" si="247"/>
        <v>150016.06215302399</v>
      </c>
      <c r="Z851" s="17"/>
      <c r="AA851" s="17"/>
      <c r="AB851" s="17"/>
      <c r="AC851" s="17"/>
      <c r="AD851" s="17"/>
      <c r="AE851" s="17"/>
      <c r="AF851" s="25"/>
      <c r="AT851">
        <f t="shared" si="238"/>
        <v>1</v>
      </c>
    </row>
    <row r="852" spans="1:46" x14ac:dyDescent="0.25">
      <c r="A852" s="4" t="s">
        <v>52</v>
      </c>
      <c r="B852" s="4">
        <v>849</v>
      </c>
      <c r="C852" s="4">
        <v>260</v>
      </c>
      <c r="D852" s="28">
        <f t="shared" si="239"/>
        <v>16.305555555555557</v>
      </c>
      <c r="E852" s="11">
        <v>58.7</v>
      </c>
      <c r="F852" s="17">
        <f t="shared" si="248"/>
        <v>0.33333333333333315</v>
      </c>
      <c r="G852" s="17">
        <f t="shared" si="249"/>
        <v>1.1999999999999993</v>
      </c>
      <c r="H852" s="17">
        <f t="shared" si="235"/>
        <v>613.33333333333303</v>
      </c>
      <c r="I852" s="27">
        <f t="shared" si="236"/>
        <v>102.47903465760034</v>
      </c>
      <c r="J852" s="17">
        <f t="shared" si="237"/>
        <v>270.75599999999997</v>
      </c>
      <c r="K852" s="17">
        <f t="shared" si="240"/>
        <v>986.56836799093333</v>
      </c>
      <c r="L852" s="17">
        <f t="shared" si="241"/>
        <v>16086.545333629942</v>
      </c>
      <c r="M852" s="18">
        <f t="shared" si="250"/>
        <v>13657476.98825182</v>
      </c>
      <c r="N852" s="18">
        <f t="shared" si="242"/>
        <v>1</v>
      </c>
      <c r="O852" s="18">
        <f t="shared" si="251"/>
        <v>197389.55546450525</v>
      </c>
      <c r="P852" s="18">
        <f t="shared" si="252"/>
        <v>480737.17399619892</v>
      </c>
      <c r="Q852" s="18">
        <f t="shared" si="243"/>
        <v>283347.6185316937</v>
      </c>
      <c r="R852" s="18">
        <f t="shared" si="244"/>
        <v>244601.45061728402</v>
      </c>
      <c r="S852" s="18">
        <f t="shared" si="245"/>
        <v>0</v>
      </c>
      <c r="T852" s="18">
        <f t="shared" si="246"/>
        <v>0</v>
      </c>
      <c r="U852" s="18">
        <v>613.33333333333303</v>
      </c>
      <c r="V852" s="18"/>
      <c r="W852" s="18"/>
      <c r="X852" s="18">
        <f>76</f>
        <v>76</v>
      </c>
      <c r="Y852" s="18">
        <f t="shared" si="247"/>
        <v>150016.06215302399</v>
      </c>
      <c r="Z852" s="17"/>
      <c r="AA852" s="17"/>
      <c r="AB852" s="17"/>
      <c r="AC852" s="17"/>
      <c r="AD852" s="17"/>
      <c r="AE852" s="17"/>
      <c r="AF852" s="25"/>
      <c r="AT852">
        <f t="shared" si="238"/>
        <v>1</v>
      </c>
    </row>
    <row r="853" spans="1:46" x14ac:dyDescent="0.25">
      <c r="A853" s="4" t="s">
        <v>52</v>
      </c>
      <c r="B853" s="4">
        <v>850</v>
      </c>
      <c r="C853" s="4">
        <v>261</v>
      </c>
      <c r="D853" s="28">
        <f t="shared" si="239"/>
        <v>16.694444444444443</v>
      </c>
      <c r="E853" s="11">
        <v>60.1</v>
      </c>
      <c r="F853" s="17">
        <f t="shared" si="248"/>
        <v>0.33333333333333315</v>
      </c>
      <c r="G853" s="17">
        <f t="shared" si="249"/>
        <v>1.1999999999999993</v>
      </c>
      <c r="H853" s="17">
        <f t="shared" si="235"/>
        <v>613.33333333333303</v>
      </c>
      <c r="I853" s="27">
        <f t="shared" si="236"/>
        <v>107.42559486593362</v>
      </c>
      <c r="J853" s="17">
        <f t="shared" si="237"/>
        <v>270.75599999999997</v>
      </c>
      <c r="K853" s="17">
        <f t="shared" si="240"/>
        <v>991.51492819926659</v>
      </c>
      <c r="L853" s="17">
        <f t="shared" si="241"/>
        <v>16552.790884659978</v>
      </c>
      <c r="M853" s="18">
        <f t="shared" si="250"/>
        <v>14069872.251960982</v>
      </c>
      <c r="N853" s="18">
        <f t="shared" si="242"/>
        <v>1</v>
      </c>
      <c r="O853" s="18">
        <f t="shared" si="251"/>
        <v>197389.55546450525</v>
      </c>
      <c r="P853" s="18">
        <f t="shared" si="252"/>
        <v>481723.74236418988</v>
      </c>
      <c r="Q853" s="18">
        <f t="shared" si="243"/>
        <v>284334.1868996846</v>
      </c>
      <c r="R853" s="18">
        <f t="shared" si="244"/>
        <v>256408.11728395056</v>
      </c>
      <c r="S853" s="18">
        <f t="shared" si="245"/>
        <v>0</v>
      </c>
      <c r="T853" s="18">
        <f t="shared" si="246"/>
        <v>0</v>
      </c>
      <c r="U853" s="18">
        <v>613.33333333333303</v>
      </c>
      <c r="V853" s="18"/>
      <c r="W853" s="18"/>
      <c r="X853" s="18">
        <f>76</f>
        <v>76</v>
      </c>
      <c r="Y853" s="18">
        <f t="shared" si="247"/>
        <v>150016.06215302399</v>
      </c>
      <c r="Z853" s="17"/>
      <c r="AA853" s="17"/>
      <c r="AB853" s="17"/>
      <c r="AC853" s="17"/>
      <c r="AD853" s="17"/>
      <c r="AE853" s="17"/>
      <c r="AF853" s="25"/>
      <c r="AT853">
        <f t="shared" si="238"/>
        <v>1</v>
      </c>
    </row>
    <row r="854" spans="1:46" x14ac:dyDescent="0.25">
      <c r="A854" s="4" t="s">
        <v>52</v>
      </c>
      <c r="B854" s="4">
        <v>851</v>
      </c>
      <c r="C854" s="4">
        <v>262</v>
      </c>
      <c r="D854" s="28">
        <f t="shared" si="239"/>
        <v>16.972222222222221</v>
      </c>
      <c r="E854" s="11">
        <v>61.1</v>
      </c>
      <c r="F854" s="17">
        <f t="shared" si="248"/>
        <v>0.2222222222222224</v>
      </c>
      <c r="G854" s="17">
        <f t="shared" si="249"/>
        <v>0.80000000000000071</v>
      </c>
      <c r="H854" s="17">
        <f t="shared" si="235"/>
        <v>408.8888888888892</v>
      </c>
      <c r="I854" s="27">
        <f t="shared" si="236"/>
        <v>111.03023109278548</v>
      </c>
      <c r="J854" s="17">
        <f t="shared" si="237"/>
        <v>270.75599999999997</v>
      </c>
      <c r="K854" s="17">
        <f t="shared" si="240"/>
        <v>790.6751199816747</v>
      </c>
      <c r="L854" s="17">
        <f t="shared" si="241"/>
        <v>13419.513841911201</v>
      </c>
      <c r="M854" s="18">
        <f t="shared" si="250"/>
        <v>11420006.279466432</v>
      </c>
      <c r="N854" s="18">
        <f t="shared" si="242"/>
        <v>1</v>
      </c>
      <c r="O854" s="18">
        <f t="shared" si="251"/>
        <v>197389.55546450525</v>
      </c>
      <c r="P854" s="18">
        <f t="shared" si="252"/>
        <v>482715.25729238917</v>
      </c>
      <c r="Q854" s="18">
        <f t="shared" si="243"/>
        <v>285325.70182788395</v>
      </c>
      <c r="R854" s="18">
        <f t="shared" si="244"/>
        <v>265011.82098765433</v>
      </c>
      <c r="S854" s="18">
        <f t="shared" si="245"/>
        <v>0</v>
      </c>
      <c r="T854" s="18">
        <f t="shared" si="246"/>
        <v>0</v>
      </c>
      <c r="U854" s="18">
        <v>408.8888888888892</v>
      </c>
      <c r="V854" s="18"/>
      <c r="W854" s="18"/>
      <c r="X854" s="18">
        <f>76</f>
        <v>76</v>
      </c>
      <c r="Y854" s="18">
        <f t="shared" si="247"/>
        <v>150016.06215302399</v>
      </c>
      <c r="Z854" s="17"/>
      <c r="AA854" s="17"/>
      <c r="AB854" s="17"/>
      <c r="AC854" s="17"/>
      <c r="AD854" s="17"/>
      <c r="AE854" s="17"/>
      <c r="AF854" s="25"/>
      <c r="AT854">
        <f t="shared" si="238"/>
        <v>1</v>
      </c>
    </row>
    <row r="855" spans="1:46" x14ac:dyDescent="0.25">
      <c r="A855" s="4" t="s">
        <v>52</v>
      </c>
      <c r="B855" s="4">
        <v>852</v>
      </c>
      <c r="C855" s="4">
        <v>263</v>
      </c>
      <c r="D855" s="28">
        <f t="shared" si="239"/>
        <v>17.138888888888889</v>
      </c>
      <c r="E855" s="11">
        <v>61.7</v>
      </c>
      <c r="F855" s="17">
        <f t="shared" si="248"/>
        <v>0.16666666666666607</v>
      </c>
      <c r="G855" s="17">
        <f t="shared" si="249"/>
        <v>0.59999999999999787</v>
      </c>
      <c r="H855" s="17">
        <f t="shared" si="235"/>
        <v>306.66666666666561</v>
      </c>
      <c r="I855" s="27">
        <f t="shared" si="236"/>
        <v>113.22156440297069</v>
      </c>
      <c r="J855" s="17">
        <f t="shared" si="237"/>
        <v>270.75599999999997</v>
      </c>
      <c r="K855" s="17">
        <f t="shared" si="240"/>
        <v>690.64423106963625</v>
      </c>
      <c r="L855" s="17">
        <f t="shared" si="241"/>
        <v>11836.874738054599</v>
      </c>
      <c r="M855" s="18">
        <f t="shared" si="250"/>
        <v>10085017.276822519</v>
      </c>
      <c r="N855" s="18">
        <f t="shared" si="242"/>
        <v>1</v>
      </c>
      <c r="O855" s="18">
        <f t="shared" si="251"/>
        <v>197389.55546450525</v>
      </c>
      <c r="P855" s="18">
        <f t="shared" si="252"/>
        <v>483505.93241237086</v>
      </c>
      <c r="Q855" s="18">
        <f t="shared" si="243"/>
        <v>286116.37694786559</v>
      </c>
      <c r="R855" s="18">
        <f t="shared" si="244"/>
        <v>270242.19135802472</v>
      </c>
      <c r="S855" s="18">
        <f t="shared" si="245"/>
        <v>0</v>
      </c>
      <c r="T855" s="18">
        <f t="shared" si="246"/>
        <v>0</v>
      </c>
      <c r="U855" s="18">
        <v>306.66666666666561</v>
      </c>
      <c r="V855" s="18"/>
      <c r="W855" s="18"/>
      <c r="X855" s="18">
        <f>76</f>
        <v>76</v>
      </c>
      <c r="Y855" s="18">
        <f t="shared" si="247"/>
        <v>150016.06215302399</v>
      </c>
      <c r="Z855" s="17"/>
      <c r="AA855" s="17"/>
      <c r="AB855" s="17"/>
      <c r="AC855" s="17"/>
      <c r="AD855" s="17"/>
      <c r="AE855" s="17"/>
      <c r="AF855" s="25"/>
      <c r="AT855">
        <f t="shared" si="238"/>
        <v>1</v>
      </c>
    </row>
    <row r="856" spans="1:46" x14ac:dyDescent="0.25">
      <c r="A856" s="4" t="s">
        <v>52</v>
      </c>
      <c r="B856" s="4">
        <v>853</v>
      </c>
      <c r="C856" s="4">
        <v>264</v>
      </c>
      <c r="D856" s="28">
        <f t="shared" si="239"/>
        <v>17.305555555555554</v>
      </c>
      <c r="E856" s="11">
        <v>62.3</v>
      </c>
      <c r="F856" s="17">
        <f t="shared" si="248"/>
        <v>0.16666666666666607</v>
      </c>
      <c r="G856" s="17">
        <f t="shared" si="249"/>
        <v>0.59999999999999787</v>
      </c>
      <c r="H856" s="17">
        <f t="shared" si="235"/>
        <v>306.66666666666561</v>
      </c>
      <c r="I856" s="27">
        <f t="shared" si="236"/>
        <v>115.4343113937114</v>
      </c>
      <c r="J856" s="17">
        <f t="shared" si="237"/>
        <v>270.75599999999997</v>
      </c>
      <c r="K856" s="17">
        <f t="shared" si="240"/>
        <v>692.85697806037695</v>
      </c>
      <c r="L856" s="17">
        <f t="shared" si="241"/>
        <v>11990.274925878188</v>
      </c>
      <c r="M856" s="18">
        <f t="shared" si="250"/>
        <v>10227704.511774095</v>
      </c>
      <c r="N856" s="18">
        <f t="shared" si="242"/>
        <v>1</v>
      </c>
      <c r="O856" s="18">
        <f t="shared" si="251"/>
        <v>197389.55546450525</v>
      </c>
      <c r="P856" s="18">
        <f t="shared" si="252"/>
        <v>484196.57664344052</v>
      </c>
      <c r="Q856" s="18">
        <f t="shared" si="243"/>
        <v>286807.02117893531</v>
      </c>
      <c r="R856" s="18">
        <f t="shared" si="244"/>
        <v>275523.67283950612</v>
      </c>
      <c r="S856" s="18">
        <f t="shared" si="245"/>
        <v>0</v>
      </c>
      <c r="T856" s="18">
        <f t="shared" si="246"/>
        <v>0</v>
      </c>
      <c r="U856" s="18">
        <v>306.66666666666561</v>
      </c>
      <c r="V856" s="18"/>
      <c r="W856" s="18"/>
      <c r="X856" s="18">
        <f>76</f>
        <v>76</v>
      </c>
      <c r="Y856" s="18">
        <f t="shared" si="247"/>
        <v>150016.06215302399</v>
      </c>
      <c r="Z856" s="17"/>
      <c r="AA856" s="17"/>
      <c r="AB856" s="17"/>
      <c r="AC856" s="17"/>
      <c r="AD856" s="17"/>
      <c r="AE856" s="17"/>
      <c r="AF856" s="25"/>
      <c r="AT856">
        <f t="shared" si="238"/>
        <v>1</v>
      </c>
    </row>
    <row r="857" spans="1:46" x14ac:dyDescent="0.25">
      <c r="A857" s="4" t="s">
        <v>52</v>
      </c>
      <c r="B857" s="4">
        <v>854</v>
      </c>
      <c r="C857" s="4">
        <v>265</v>
      </c>
      <c r="D857" s="28">
        <f t="shared" si="239"/>
        <v>17.472222222222221</v>
      </c>
      <c r="E857" s="11">
        <v>62.9</v>
      </c>
      <c r="F857" s="17">
        <f t="shared" si="248"/>
        <v>0.1388888888888889</v>
      </c>
      <c r="G857" s="17">
        <f t="shared" si="249"/>
        <v>0.5</v>
      </c>
      <c r="H857" s="17">
        <f t="shared" si="235"/>
        <v>255.55555555555557</v>
      </c>
      <c r="I857" s="27">
        <f t="shared" si="236"/>
        <v>117.66847206500769</v>
      </c>
      <c r="J857" s="17">
        <f t="shared" si="237"/>
        <v>270.75599999999997</v>
      </c>
      <c r="K857" s="17">
        <f t="shared" si="240"/>
        <v>643.98002762056331</v>
      </c>
      <c r="L857" s="17">
        <f t="shared" si="241"/>
        <v>11251.762149259286</v>
      </c>
      <c r="M857" s="18">
        <f t="shared" si="250"/>
        <v>9609004.8754674308</v>
      </c>
      <c r="N857" s="18">
        <f t="shared" si="242"/>
        <v>1</v>
      </c>
      <c r="O857" s="18">
        <f t="shared" si="251"/>
        <v>197389.55546450525</v>
      </c>
      <c r="P857" s="18">
        <f t="shared" si="252"/>
        <v>484889.43362150091</v>
      </c>
      <c r="Q857" s="18">
        <f t="shared" si="243"/>
        <v>287499.87815699563</v>
      </c>
      <c r="R857" s="18">
        <f t="shared" si="244"/>
        <v>280856.26543209871</v>
      </c>
      <c r="S857" s="18">
        <f t="shared" si="245"/>
        <v>0</v>
      </c>
      <c r="T857" s="18">
        <f t="shared" si="246"/>
        <v>0</v>
      </c>
      <c r="U857" s="18">
        <v>255.55555555555557</v>
      </c>
      <c r="V857" s="18"/>
      <c r="W857" s="18"/>
      <c r="X857" s="18">
        <f>76</f>
        <v>76</v>
      </c>
      <c r="Y857" s="18">
        <f t="shared" si="247"/>
        <v>150016.06215302399</v>
      </c>
      <c r="Z857" s="17"/>
      <c r="AA857" s="17"/>
      <c r="AB857" s="17"/>
      <c r="AC857" s="17"/>
      <c r="AD857" s="17"/>
      <c r="AE857" s="17"/>
      <c r="AF857" s="25"/>
      <c r="AT857">
        <f t="shared" si="238"/>
        <v>1</v>
      </c>
    </row>
    <row r="858" spans="1:46" x14ac:dyDescent="0.25">
      <c r="A858" s="4" t="s">
        <v>52</v>
      </c>
      <c r="B858" s="4">
        <v>855</v>
      </c>
      <c r="C858" s="4">
        <v>266</v>
      </c>
      <c r="D858" s="28">
        <f t="shared" si="239"/>
        <v>17.583333333333332</v>
      </c>
      <c r="E858" s="11">
        <v>63.3</v>
      </c>
      <c r="F858" s="17">
        <f t="shared" si="248"/>
        <v>6.9444444444444448E-2</v>
      </c>
      <c r="G858" s="17">
        <f t="shared" si="249"/>
        <v>0.25</v>
      </c>
      <c r="H858" s="17">
        <f t="shared" si="235"/>
        <v>127.77777777777779</v>
      </c>
      <c r="I858" s="27">
        <f t="shared" si="236"/>
        <v>119.1698090017361</v>
      </c>
      <c r="J858" s="17">
        <f t="shared" si="237"/>
        <v>270.75599999999997</v>
      </c>
      <c r="K858" s="17">
        <f t="shared" si="240"/>
        <v>517.7035867795139</v>
      </c>
      <c r="L858" s="17">
        <f t="shared" si="241"/>
        <v>9102.9547342064525</v>
      </c>
      <c r="M858" s="18">
        <f t="shared" si="250"/>
        <v>7783026.2977465168</v>
      </c>
      <c r="N858" s="18">
        <f t="shared" si="242"/>
        <v>1</v>
      </c>
      <c r="O858" s="18">
        <f t="shared" si="251"/>
        <v>197389.55546450525</v>
      </c>
      <c r="P858" s="18">
        <f t="shared" si="252"/>
        <v>485533.41364912147</v>
      </c>
      <c r="Q858" s="18">
        <f t="shared" si="243"/>
        <v>288143.8581846162</v>
      </c>
      <c r="R858" s="18">
        <f t="shared" si="244"/>
        <v>284439.72222222219</v>
      </c>
      <c r="S858" s="18">
        <f t="shared" si="245"/>
        <v>0</v>
      </c>
      <c r="T858" s="18">
        <f t="shared" si="246"/>
        <v>0</v>
      </c>
      <c r="U858" s="18">
        <v>127.77777777777779</v>
      </c>
      <c r="V858" s="18"/>
      <c r="W858" s="18"/>
      <c r="X858" s="18">
        <f>76</f>
        <v>76</v>
      </c>
      <c r="Y858" s="18">
        <f t="shared" si="247"/>
        <v>150016.06215302399</v>
      </c>
      <c r="Z858" s="17"/>
      <c r="AA858" s="17"/>
      <c r="AB858" s="17"/>
      <c r="AC858" s="17"/>
      <c r="AD858" s="17"/>
      <c r="AE858" s="17"/>
      <c r="AF858" s="25"/>
      <c r="AT858">
        <f t="shared" si="238"/>
        <v>1</v>
      </c>
    </row>
    <row r="859" spans="1:46" x14ac:dyDescent="0.25">
      <c r="A859" s="4" t="s">
        <v>52</v>
      </c>
      <c r="B859" s="4">
        <v>856</v>
      </c>
      <c r="C859" s="4">
        <v>267</v>
      </c>
      <c r="D859" s="28">
        <f t="shared" si="239"/>
        <v>17.611111111111111</v>
      </c>
      <c r="E859" s="11">
        <v>63.4</v>
      </c>
      <c r="F859" s="17">
        <f t="shared" si="248"/>
        <v>2.7777777777778172E-2</v>
      </c>
      <c r="G859" s="17">
        <f t="shared" si="249"/>
        <v>0.10000000000000142</v>
      </c>
      <c r="H859" s="17">
        <f t="shared" si="235"/>
        <v>51.111111111111839</v>
      </c>
      <c r="I859" s="27">
        <f t="shared" si="236"/>
        <v>119.54663029706789</v>
      </c>
      <c r="J859" s="17">
        <f t="shared" si="237"/>
        <v>270.75599999999997</v>
      </c>
      <c r="K859" s="17">
        <f t="shared" si="240"/>
        <v>441.4137414081797</v>
      </c>
      <c r="L859" s="17">
        <f t="shared" si="241"/>
        <v>7773.7864459107204</v>
      </c>
      <c r="M859" s="18">
        <f t="shared" si="250"/>
        <v>6654361.1976995766</v>
      </c>
      <c r="N859" s="18">
        <f t="shared" si="242"/>
        <v>1</v>
      </c>
      <c r="O859" s="18">
        <f t="shared" si="251"/>
        <v>197389.55546450525</v>
      </c>
      <c r="P859" s="18">
        <f t="shared" si="252"/>
        <v>486051.11723590101</v>
      </c>
      <c r="Q859" s="18">
        <f t="shared" si="243"/>
        <v>288661.56177139573</v>
      </c>
      <c r="R859" s="18">
        <f t="shared" si="244"/>
        <v>285339.1358024691</v>
      </c>
      <c r="S859" s="18">
        <f t="shared" si="245"/>
        <v>0</v>
      </c>
      <c r="T859" s="18">
        <f t="shared" si="246"/>
        <v>0</v>
      </c>
      <c r="U859" s="18">
        <v>51.111111111111839</v>
      </c>
      <c r="V859" s="18"/>
      <c r="W859" s="18"/>
      <c r="X859" s="18">
        <f>76</f>
        <v>76</v>
      </c>
      <c r="Y859" s="18">
        <f t="shared" si="247"/>
        <v>150016.06215302399</v>
      </c>
      <c r="Z859" s="17"/>
      <c r="AA859" s="17"/>
      <c r="AB859" s="17"/>
      <c r="AC859" s="17"/>
      <c r="AD859" s="17"/>
      <c r="AE859" s="17"/>
      <c r="AF859" s="25"/>
      <c r="AT859">
        <f t="shared" si="238"/>
        <v>1</v>
      </c>
    </row>
    <row r="860" spans="1:46" x14ac:dyDescent="0.25">
      <c r="A860" s="4" t="s">
        <v>52</v>
      </c>
      <c r="B860" s="4">
        <v>857</v>
      </c>
      <c r="C860" s="4">
        <v>268</v>
      </c>
      <c r="D860" s="28">
        <f t="shared" si="239"/>
        <v>17.638888888888889</v>
      </c>
      <c r="E860" s="11">
        <v>63.5</v>
      </c>
      <c r="F860" s="17">
        <f t="shared" si="248"/>
        <v>0.15277777777777798</v>
      </c>
      <c r="G860" s="17">
        <f t="shared" si="249"/>
        <v>0.55000000000000071</v>
      </c>
      <c r="H860" s="17">
        <f t="shared" si="235"/>
        <v>281.11111111111148</v>
      </c>
      <c r="I860" s="27">
        <f t="shared" si="236"/>
        <v>119.92404641685957</v>
      </c>
      <c r="J860" s="17">
        <f t="shared" si="237"/>
        <v>270.75599999999997</v>
      </c>
      <c r="K860" s="17">
        <f t="shared" si="240"/>
        <v>671.791157527971</v>
      </c>
      <c r="L860" s="17">
        <f t="shared" si="241"/>
        <v>11849.649584173932</v>
      </c>
      <c r="M860" s="18">
        <f t="shared" si="250"/>
        <v>10155149.69363706</v>
      </c>
      <c r="N860" s="18">
        <f t="shared" si="242"/>
        <v>1</v>
      </c>
      <c r="O860" s="18">
        <f t="shared" si="251"/>
        <v>197389.55546450525</v>
      </c>
      <c r="P860" s="18">
        <f t="shared" si="252"/>
        <v>486492.53097730922</v>
      </c>
      <c r="Q860" s="18">
        <f t="shared" si="243"/>
        <v>289102.975512804</v>
      </c>
      <c r="R860" s="18">
        <f t="shared" si="244"/>
        <v>286239.96913580247</v>
      </c>
      <c r="S860" s="18">
        <f t="shared" si="245"/>
        <v>0</v>
      </c>
      <c r="T860" s="18">
        <f t="shared" si="246"/>
        <v>0</v>
      </c>
      <c r="U860" s="18">
        <v>281.11111111111148</v>
      </c>
      <c r="V860" s="18"/>
      <c r="W860" s="18"/>
      <c r="X860" s="18">
        <f>76</f>
        <v>76</v>
      </c>
      <c r="Y860" s="18">
        <f t="shared" si="247"/>
        <v>150016.06215302399</v>
      </c>
      <c r="Z860" s="17"/>
      <c r="AA860" s="17"/>
      <c r="AB860" s="17"/>
      <c r="AC860" s="17"/>
      <c r="AD860" s="17"/>
      <c r="AE860" s="17"/>
      <c r="AF860" s="25"/>
      <c r="AT860">
        <f t="shared" si="238"/>
        <v>1</v>
      </c>
    </row>
    <row r="861" spans="1:46" x14ac:dyDescent="0.25">
      <c r="A861" s="4" t="s">
        <v>52</v>
      </c>
      <c r="B861" s="4">
        <v>858</v>
      </c>
      <c r="C861" s="4">
        <v>269</v>
      </c>
      <c r="D861" s="28">
        <f t="shared" si="239"/>
        <v>17.916666666666668</v>
      </c>
      <c r="E861" s="11">
        <v>64.5</v>
      </c>
      <c r="F861" s="17">
        <f t="shared" si="248"/>
        <v>0.31944444444444403</v>
      </c>
      <c r="G861" s="17">
        <f t="shared" si="249"/>
        <v>1.1499999999999986</v>
      </c>
      <c r="H861" s="17">
        <f t="shared" si="235"/>
        <v>587.77777777777703</v>
      </c>
      <c r="I861" s="27">
        <f t="shared" si="236"/>
        <v>123.73092296006946</v>
      </c>
      <c r="J861" s="17">
        <f t="shared" si="237"/>
        <v>270.75599999999997</v>
      </c>
      <c r="K861" s="17">
        <f t="shared" si="240"/>
        <v>982.26470073784651</v>
      </c>
      <c r="L861" s="17">
        <f t="shared" si="241"/>
        <v>17598.909221553084</v>
      </c>
      <c r="M861" s="18">
        <f t="shared" si="250"/>
        <v>15099864.112092545</v>
      </c>
      <c r="N861" s="18">
        <f t="shared" si="242"/>
        <v>1</v>
      </c>
      <c r="O861" s="18">
        <f t="shared" si="251"/>
        <v>197389.55546450525</v>
      </c>
      <c r="P861" s="18">
        <f t="shared" si="252"/>
        <v>487164.32213483716</v>
      </c>
      <c r="Q861" s="18">
        <f t="shared" si="243"/>
        <v>289774.76667033194</v>
      </c>
      <c r="R861" s="18">
        <f t="shared" si="244"/>
        <v>295326.38888888893</v>
      </c>
      <c r="S861" s="18">
        <f t="shared" si="245"/>
        <v>0</v>
      </c>
      <c r="T861" s="18">
        <f t="shared" si="246"/>
        <v>0</v>
      </c>
      <c r="U861" s="18">
        <v>587.77777777777703</v>
      </c>
      <c r="V861" s="18"/>
      <c r="W861" s="18"/>
      <c r="X861" s="18">
        <f>76</f>
        <v>76</v>
      </c>
      <c r="Y861" s="18">
        <f t="shared" si="247"/>
        <v>150016.06215302399</v>
      </c>
      <c r="Z861" s="17"/>
      <c r="AA861" s="17"/>
      <c r="AB861" s="17"/>
      <c r="AC861" s="17"/>
      <c r="AD861" s="17"/>
      <c r="AE861" s="17"/>
      <c r="AF861" s="25"/>
      <c r="AT861">
        <f t="shared" si="238"/>
        <v>1</v>
      </c>
    </row>
    <row r="862" spans="1:46" x14ac:dyDescent="0.25">
      <c r="A862" s="4" t="s">
        <v>52</v>
      </c>
      <c r="B862" s="4">
        <v>859</v>
      </c>
      <c r="C862" s="4">
        <v>270</v>
      </c>
      <c r="D862" s="28">
        <f t="shared" si="239"/>
        <v>18.277777777777775</v>
      </c>
      <c r="E862" s="11">
        <v>65.8</v>
      </c>
      <c r="F862" s="17">
        <f t="shared" si="248"/>
        <v>0.31944444444444403</v>
      </c>
      <c r="G862" s="17">
        <f t="shared" si="249"/>
        <v>1.1499999999999986</v>
      </c>
      <c r="H862" s="17">
        <f t="shared" si="235"/>
        <v>587.77777777777703</v>
      </c>
      <c r="I862" s="27">
        <f t="shared" si="236"/>
        <v>128.7687887229938</v>
      </c>
      <c r="J862" s="17">
        <f t="shared" si="237"/>
        <v>270.75599999999997</v>
      </c>
      <c r="K862" s="17">
        <f t="shared" si="240"/>
        <v>987.30256650077081</v>
      </c>
      <c r="L862" s="17">
        <f t="shared" si="241"/>
        <v>18045.696909930753</v>
      </c>
      <c r="M862" s="18">
        <f t="shared" si="250"/>
        <v>15501253.645630518</v>
      </c>
      <c r="N862" s="18">
        <f t="shared" si="242"/>
        <v>1</v>
      </c>
      <c r="O862" s="18">
        <f t="shared" si="251"/>
        <v>197389.55546450525</v>
      </c>
      <c r="P862" s="18">
        <f t="shared" si="252"/>
        <v>488146.586835575</v>
      </c>
      <c r="Q862" s="18">
        <f t="shared" si="243"/>
        <v>290757.03137106972</v>
      </c>
      <c r="R862" s="18">
        <f t="shared" si="244"/>
        <v>307350.9876543209</v>
      </c>
      <c r="S862" s="18">
        <f t="shared" si="245"/>
        <v>0</v>
      </c>
      <c r="T862" s="18">
        <f t="shared" si="246"/>
        <v>0</v>
      </c>
      <c r="U862" s="18">
        <v>587.77777777777703</v>
      </c>
      <c r="V862" s="18"/>
      <c r="W862" s="18"/>
      <c r="X862" s="18">
        <f>76</f>
        <v>76</v>
      </c>
      <c r="Y862" s="18">
        <f t="shared" si="247"/>
        <v>150016.06215302399</v>
      </c>
      <c r="Z862" s="17"/>
      <c r="AA862" s="17"/>
      <c r="AB862" s="17"/>
      <c r="AC862" s="17"/>
      <c r="AD862" s="17"/>
      <c r="AE862" s="17"/>
      <c r="AF862" s="25"/>
      <c r="AT862">
        <f t="shared" si="238"/>
        <v>1</v>
      </c>
    </row>
    <row r="863" spans="1:46" x14ac:dyDescent="0.25">
      <c r="A863" s="4" t="s">
        <v>52</v>
      </c>
      <c r="B863" s="4">
        <v>860</v>
      </c>
      <c r="C863" s="4">
        <v>271</v>
      </c>
      <c r="D863" s="28">
        <f t="shared" si="239"/>
        <v>18.555555555555554</v>
      </c>
      <c r="E863" s="11">
        <v>66.8</v>
      </c>
      <c r="F863" s="17">
        <f t="shared" si="248"/>
        <v>0.2222222222222234</v>
      </c>
      <c r="G863" s="17">
        <f t="shared" si="249"/>
        <v>0.80000000000000426</v>
      </c>
      <c r="H863" s="17">
        <f t="shared" si="235"/>
        <v>408.88888888889107</v>
      </c>
      <c r="I863" s="27">
        <f t="shared" si="236"/>
        <v>132.71247489197526</v>
      </c>
      <c r="J863" s="17">
        <f t="shared" si="237"/>
        <v>270.75599999999997</v>
      </c>
      <c r="K863" s="17">
        <f t="shared" si="240"/>
        <v>812.35736378086631</v>
      </c>
      <c r="L863" s="17">
        <f t="shared" si="241"/>
        <v>15073.742194600518</v>
      </c>
      <c r="M863" s="18">
        <f t="shared" si="250"/>
        <v>12963418.287356446</v>
      </c>
      <c r="N863" s="18">
        <f t="shared" si="242"/>
        <v>1</v>
      </c>
      <c r="O863" s="18">
        <f t="shared" si="251"/>
        <v>197389.55546450525</v>
      </c>
      <c r="P863" s="18">
        <f t="shared" si="252"/>
        <v>489133.88940207579</v>
      </c>
      <c r="Q863" s="18">
        <f t="shared" si="243"/>
        <v>291744.33393757057</v>
      </c>
      <c r="R863" s="18">
        <f t="shared" si="244"/>
        <v>316763.95061728387</v>
      </c>
      <c r="S863" s="18">
        <f t="shared" si="245"/>
        <v>0</v>
      </c>
      <c r="T863" s="18">
        <f t="shared" si="246"/>
        <v>0</v>
      </c>
      <c r="U863" s="18">
        <v>408.88888888889107</v>
      </c>
      <c r="V863" s="18"/>
      <c r="W863" s="18"/>
      <c r="X863" s="18">
        <f>76</f>
        <v>76</v>
      </c>
      <c r="Y863" s="18">
        <f t="shared" si="247"/>
        <v>150016.06215302399</v>
      </c>
      <c r="Z863" s="17"/>
      <c r="AA863" s="17"/>
      <c r="AB863" s="17"/>
      <c r="AC863" s="17"/>
      <c r="AD863" s="17"/>
      <c r="AE863" s="17"/>
      <c r="AF863" s="25"/>
      <c r="AT863">
        <f t="shared" si="238"/>
        <v>1</v>
      </c>
    </row>
    <row r="864" spans="1:46" x14ac:dyDescent="0.25">
      <c r="A864" s="4" t="s">
        <v>52</v>
      </c>
      <c r="B864" s="4">
        <v>861</v>
      </c>
      <c r="C864" s="4">
        <v>272</v>
      </c>
      <c r="D864" s="28">
        <f t="shared" si="239"/>
        <v>18.722222222222225</v>
      </c>
      <c r="E864" s="11">
        <v>67.400000000000006</v>
      </c>
      <c r="F864" s="17">
        <f t="shared" si="248"/>
        <v>0.27777777777777779</v>
      </c>
      <c r="G864" s="17">
        <f t="shared" si="249"/>
        <v>1</v>
      </c>
      <c r="H864" s="17">
        <f t="shared" si="235"/>
        <v>511.11111111111114</v>
      </c>
      <c r="I864" s="27">
        <f t="shared" si="236"/>
        <v>135.10723816743831</v>
      </c>
      <c r="J864" s="17">
        <f t="shared" si="237"/>
        <v>270.75599999999997</v>
      </c>
      <c r="K864" s="17">
        <f t="shared" si="240"/>
        <v>916.97434927854943</v>
      </c>
      <c r="L864" s="17">
        <f t="shared" si="241"/>
        <v>17167.797539270621</v>
      </c>
      <c r="M864" s="18">
        <f t="shared" si="250"/>
        <v>14781473.681312004</v>
      </c>
      <c r="N864" s="18">
        <f t="shared" si="242"/>
        <v>1</v>
      </c>
      <c r="O864" s="18">
        <f t="shared" si="251"/>
        <v>197389.55546450525</v>
      </c>
      <c r="P864" s="18">
        <f t="shared" si="252"/>
        <v>489946.24676585663</v>
      </c>
      <c r="Q864" s="18">
        <f t="shared" si="243"/>
        <v>292556.69130135141</v>
      </c>
      <c r="R864" s="18">
        <f t="shared" si="244"/>
        <v>322479.87654320995</v>
      </c>
      <c r="S864" s="18">
        <f t="shared" si="245"/>
        <v>0</v>
      </c>
      <c r="T864" s="18">
        <f t="shared" si="246"/>
        <v>0</v>
      </c>
      <c r="U864" s="18">
        <v>511.11111111111114</v>
      </c>
      <c r="V864" s="18"/>
      <c r="W864" s="18"/>
      <c r="X864" s="18">
        <f>76</f>
        <v>76</v>
      </c>
      <c r="Y864" s="18">
        <f t="shared" si="247"/>
        <v>150016.06215302399</v>
      </c>
      <c r="Z864" s="17"/>
      <c r="AA864" s="17"/>
      <c r="AB864" s="17"/>
      <c r="AC864" s="17"/>
      <c r="AD864" s="17"/>
      <c r="AE864" s="17"/>
      <c r="AF864" s="25"/>
      <c r="AT864">
        <f t="shared" si="238"/>
        <v>1</v>
      </c>
    </row>
    <row r="865" spans="1:46" x14ac:dyDescent="0.25">
      <c r="A865" s="4" t="s">
        <v>52</v>
      </c>
      <c r="B865" s="4">
        <v>862</v>
      </c>
      <c r="C865" s="4">
        <v>273</v>
      </c>
      <c r="D865" s="28">
        <f t="shared" si="239"/>
        <v>19.111111111111111</v>
      </c>
      <c r="E865" s="11">
        <v>68.8</v>
      </c>
      <c r="F865" s="17">
        <f t="shared" si="248"/>
        <v>0.51388888888888729</v>
      </c>
      <c r="G865" s="17">
        <f t="shared" si="249"/>
        <v>1.8499999999999943</v>
      </c>
      <c r="H865" s="17">
        <f t="shared" si="235"/>
        <v>945.55555555555259</v>
      </c>
      <c r="I865" s="27">
        <f t="shared" si="236"/>
        <v>140.77829456790121</v>
      </c>
      <c r="J865" s="17">
        <f t="shared" si="237"/>
        <v>270.75599999999997</v>
      </c>
      <c r="K865" s="17">
        <f t="shared" si="240"/>
        <v>1357.0898501234537</v>
      </c>
      <c r="L865" s="17">
        <f t="shared" si="241"/>
        <v>25935.494913470448</v>
      </c>
      <c r="M865" s="18">
        <f t="shared" si="250"/>
        <v>22356396.615411527</v>
      </c>
      <c r="N865" s="18">
        <f t="shared" si="242"/>
        <v>1</v>
      </c>
      <c r="O865" s="18">
        <f t="shared" si="251"/>
        <v>197389.55546450525</v>
      </c>
      <c r="P865" s="18">
        <f t="shared" si="252"/>
        <v>490863.22111513518</v>
      </c>
      <c r="Q865" s="18">
        <f t="shared" si="243"/>
        <v>293473.6656506299</v>
      </c>
      <c r="R865" s="18">
        <f t="shared" si="244"/>
        <v>336015.80246913579</v>
      </c>
      <c r="S865" s="18">
        <f t="shared" si="245"/>
        <v>0</v>
      </c>
      <c r="T865" s="18">
        <f t="shared" si="246"/>
        <v>0</v>
      </c>
      <c r="U865" s="18">
        <v>945.55555555555259</v>
      </c>
      <c r="V865" s="18"/>
      <c r="W865" s="18"/>
      <c r="X865" s="18">
        <f>76</f>
        <v>76</v>
      </c>
      <c r="Y865" s="18">
        <f t="shared" si="247"/>
        <v>150016.06215302399</v>
      </c>
      <c r="Z865" s="17"/>
      <c r="AA865" s="17"/>
      <c r="AB865" s="17"/>
      <c r="AC865" s="17"/>
      <c r="AD865" s="17"/>
      <c r="AE865" s="17"/>
      <c r="AF865" s="25"/>
      <c r="AT865">
        <f t="shared" si="238"/>
        <v>1</v>
      </c>
    </row>
    <row r="866" spans="1:46" x14ac:dyDescent="0.25">
      <c r="A866" s="4" t="s">
        <v>52</v>
      </c>
      <c r="B866" s="4">
        <v>863</v>
      </c>
      <c r="C866" s="4">
        <v>274</v>
      </c>
      <c r="D866" s="28">
        <f t="shared" si="239"/>
        <v>19.749999999999996</v>
      </c>
      <c r="E866" s="11">
        <v>71.099999999999994</v>
      </c>
      <c r="F866" s="17">
        <f t="shared" si="248"/>
        <v>0.4861111111111111</v>
      </c>
      <c r="G866" s="17">
        <f t="shared" si="249"/>
        <v>1.75</v>
      </c>
      <c r="H866" s="17">
        <f t="shared" si="235"/>
        <v>894.44444444444446</v>
      </c>
      <c r="I866" s="27">
        <f t="shared" si="236"/>
        <v>150.34812789062497</v>
      </c>
      <c r="J866" s="17">
        <f t="shared" si="237"/>
        <v>270.75599999999997</v>
      </c>
      <c r="K866" s="17">
        <f t="shared" si="240"/>
        <v>1315.5485723350694</v>
      </c>
      <c r="L866" s="17">
        <f t="shared" si="241"/>
        <v>25982.084303617616</v>
      </c>
      <c r="M866" s="18">
        <f t="shared" si="250"/>
        <v>22422538.754022002</v>
      </c>
      <c r="N866" s="18">
        <f t="shared" si="242"/>
        <v>1</v>
      </c>
      <c r="O866" s="18">
        <f t="shared" si="251"/>
        <v>197389.55546450525</v>
      </c>
      <c r="P866" s="18">
        <f t="shared" si="252"/>
        <v>492220.31096525863</v>
      </c>
      <c r="Q866" s="18">
        <f t="shared" si="243"/>
        <v>294830.75550075341</v>
      </c>
      <c r="R866" s="18">
        <f t="shared" si="244"/>
        <v>358857.49999999988</v>
      </c>
      <c r="S866" s="18">
        <f t="shared" si="245"/>
        <v>0</v>
      </c>
      <c r="T866" s="18">
        <f t="shared" si="246"/>
        <v>0</v>
      </c>
      <c r="U866" s="18">
        <v>894.44444444444446</v>
      </c>
      <c r="V866" s="18"/>
      <c r="W866" s="18"/>
      <c r="X866" s="18">
        <f>76</f>
        <v>76</v>
      </c>
      <c r="Y866" s="18">
        <f t="shared" si="247"/>
        <v>150016.06215302399</v>
      </c>
      <c r="Z866" s="17"/>
      <c r="AA866" s="17"/>
      <c r="AB866" s="17"/>
      <c r="AC866" s="17"/>
      <c r="AD866" s="17"/>
      <c r="AE866" s="17"/>
      <c r="AF866" s="25"/>
      <c r="AT866">
        <f t="shared" si="238"/>
        <v>1</v>
      </c>
    </row>
    <row r="867" spans="1:46" x14ac:dyDescent="0.25">
      <c r="A867" s="4" t="s">
        <v>52</v>
      </c>
      <c r="B867" s="4">
        <v>864</v>
      </c>
      <c r="C867" s="4">
        <v>275</v>
      </c>
      <c r="D867" s="28">
        <f t="shared" si="239"/>
        <v>20.083333333333332</v>
      </c>
      <c r="E867" s="11">
        <v>72.3</v>
      </c>
      <c r="F867" s="17">
        <f t="shared" si="248"/>
        <v>0.23611111111111149</v>
      </c>
      <c r="G867" s="17">
        <f t="shared" si="249"/>
        <v>0.85000000000000142</v>
      </c>
      <c r="H867" s="17">
        <f t="shared" si="235"/>
        <v>434.44444444444514</v>
      </c>
      <c r="I867" s="27">
        <f t="shared" si="236"/>
        <v>155.46599754340275</v>
      </c>
      <c r="J867" s="17">
        <f t="shared" si="237"/>
        <v>270.75599999999997</v>
      </c>
      <c r="K867" s="17">
        <f t="shared" si="240"/>
        <v>860.66644198784786</v>
      </c>
      <c r="L867" s="17">
        <f t="shared" si="241"/>
        <v>17285.051043255942</v>
      </c>
      <c r="M867" s="18">
        <f t="shared" si="250"/>
        <v>14934284.101373134</v>
      </c>
      <c r="N867" s="18">
        <f t="shared" si="242"/>
        <v>1</v>
      </c>
      <c r="O867" s="18">
        <f t="shared" si="251"/>
        <v>197389.55546450525</v>
      </c>
      <c r="P867" s="18">
        <f t="shared" si="252"/>
        <v>493535.85953759367</v>
      </c>
      <c r="Q867" s="18">
        <f t="shared" si="243"/>
        <v>296146.30407308845</v>
      </c>
      <c r="R867" s="18">
        <f t="shared" si="244"/>
        <v>371073.0555555555</v>
      </c>
      <c r="S867" s="18">
        <f t="shared" si="245"/>
        <v>0</v>
      </c>
      <c r="T867" s="18">
        <f t="shared" si="246"/>
        <v>0</v>
      </c>
      <c r="U867" s="18">
        <v>434.44444444444514</v>
      </c>
      <c r="V867" s="18"/>
      <c r="W867" s="18"/>
      <c r="X867" s="18">
        <f>76</f>
        <v>76</v>
      </c>
      <c r="Y867" s="18">
        <f t="shared" si="247"/>
        <v>150016.06215302399</v>
      </c>
      <c r="Z867" s="17"/>
      <c r="AA867" s="17"/>
      <c r="AB867" s="17"/>
      <c r="AC867" s="17"/>
      <c r="AD867" s="17"/>
      <c r="AE867" s="17"/>
      <c r="AF867" s="25"/>
      <c r="AT867">
        <f t="shared" si="238"/>
        <v>1</v>
      </c>
    </row>
    <row r="868" spans="1:46" x14ac:dyDescent="0.25">
      <c r="A868" s="4" t="s">
        <v>52</v>
      </c>
      <c r="B868" s="4">
        <v>865</v>
      </c>
      <c r="C868" s="4">
        <v>276</v>
      </c>
      <c r="D868" s="28">
        <f t="shared" si="239"/>
        <v>20.222222222222221</v>
      </c>
      <c r="E868" s="11">
        <v>72.8</v>
      </c>
      <c r="F868" s="17">
        <f t="shared" si="248"/>
        <v>0.15277777777777896</v>
      </c>
      <c r="G868" s="17">
        <f t="shared" si="249"/>
        <v>0.55000000000000426</v>
      </c>
      <c r="H868" s="17">
        <f t="shared" si="235"/>
        <v>281.1111111111133</v>
      </c>
      <c r="I868" s="27">
        <f t="shared" si="236"/>
        <v>157.62372327160492</v>
      </c>
      <c r="J868" s="17">
        <f t="shared" si="237"/>
        <v>270.75599999999997</v>
      </c>
      <c r="K868" s="17">
        <f t="shared" si="240"/>
        <v>709.49083438271816</v>
      </c>
      <c r="L868" s="17">
        <f t="shared" si="241"/>
        <v>14347.481317517189</v>
      </c>
      <c r="M868" s="18">
        <f t="shared" si="250"/>
        <v>12410571.339652369</v>
      </c>
      <c r="N868" s="18">
        <f t="shared" si="242"/>
        <v>1</v>
      </c>
      <c r="O868" s="18">
        <f t="shared" si="251"/>
        <v>197389.55546450525</v>
      </c>
      <c r="P868" s="18">
        <f t="shared" si="252"/>
        <v>494396.52597958152</v>
      </c>
      <c r="Q868" s="18">
        <f t="shared" si="243"/>
        <v>297006.9705150763</v>
      </c>
      <c r="R868" s="18">
        <f t="shared" si="244"/>
        <v>376223.20987654314</v>
      </c>
      <c r="S868" s="18">
        <f t="shared" si="245"/>
        <v>0</v>
      </c>
      <c r="T868" s="18">
        <f t="shared" si="246"/>
        <v>0</v>
      </c>
      <c r="U868" s="18">
        <v>281.1111111111133</v>
      </c>
      <c r="V868" s="18"/>
      <c r="W868" s="18"/>
      <c r="X868" s="18">
        <f>76</f>
        <v>76</v>
      </c>
      <c r="Y868" s="18">
        <f t="shared" si="247"/>
        <v>150016.06215302399</v>
      </c>
      <c r="Z868" s="17"/>
      <c r="AA868" s="17"/>
      <c r="AB868" s="17"/>
      <c r="AC868" s="17"/>
      <c r="AD868" s="17"/>
      <c r="AE868" s="17"/>
      <c r="AF868" s="25"/>
      <c r="AT868">
        <f t="shared" si="238"/>
        <v>1</v>
      </c>
    </row>
    <row r="869" spans="1:46" x14ac:dyDescent="0.25">
      <c r="A869" s="4" t="s">
        <v>52</v>
      </c>
      <c r="B869" s="4">
        <v>866</v>
      </c>
      <c r="C869" s="4">
        <v>277</v>
      </c>
      <c r="D869" s="28">
        <f t="shared" si="239"/>
        <v>20.388888888888889</v>
      </c>
      <c r="E869" s="11">
        <v>73.400000000000006</v>
      </c>
      <c r="F869" s="17">
        <f t="shared" si="248"/>
        <v>0.24999999999999961</v>
      </c>
      <c r="G869" s="17">
        <f t="shared" si="249"/>
        <v>0.89999999999999858</v>
      </c>
      <c r="H869" s="17">
        <f t="shared" si="235"/>
        <v>459.99999999999926</v>
      </c>
      <c r="I869" s="27">
        <f t="shared" si="236"/>
        <v>160.23262335262345</v>
      </c>
      <c r="J869" s="17">
        <f t="shared" si="237"/>
        <v>270.75599999999997</v>
      </c>
      <c r="K869" s="17">
        <f t="shared" si="240"/>
        <v>890.98862335262265</v>
      </c>
      <c r="L869" s="17">
        <f t="shared" si="241"/>
        <v>18166.268042800697</v>
      </c>
      <c r="M869" s="18">
        <f t="shared" si="250"/>
        <v>15731988.125065403</v>
      </c>
      <c r="N869" s="18">
        <f t="shared" si="242"/>
        <v>1</v>
      </c>
      <c r="O869" s="18">
        <f t="shared" si="251"/>
        <v>197389.55546450525</v>
      </c>
      <c r="P869" s="18">
        <f t="shared" si="252"/>
        <v>495106.01681396423</v>
      </c>
      <c r="Q869" s="18">
        <f t="shared" si="243"/>
        <v>297716.46134945902</v>
      </c>
      <c r="R869" s="18">
        <f t="shared" si="244"/>
        <v>382450.24691358028</v>
      </c>
      <c r="S869" s="18">
        <f t="shared" si="245"/>
        <v>0</v>
      </c>
      <c r="T869" s="18">
        <f t="shared" si="246"/>
        <v>0</v>
      </c>
      <c r="U869" s="18">
        <v>459.99999999999926</v>
      </c>
      <c r="V869" s="18"/>
      <c r="W869" s="18"/>
      <c r="X869" s="18">
        <f>76</f>
        <v>76</v>
      </c>
      <c r="Y869" s="18">
        <f t="shared" si="247"/>
        <v>150016.06215302399</v>
      </c>
      <c r="Z869" s="17"/>
      <c r="AA869" s="17"/>
      <c r="AB869" s="17"/>
      <c r="AC869" s="17"/>
      <c r="AD869" s="17"/>
      <c r="AE869" s="17"/>
      <c r="AF869" s="25"/>
      <c r="AT869">
        <f t="shared" si="238"/>
        <v>1</v>
      </c>
    </row>
    <row r="870" spans="1:46" x14ac:dyDescent="0.25">
      <c r="A870" s="4" t="s">
        <v>52</v>
      </c>
      <c r="B870" s="4">
        <v>867</v>
      </c>
      <c r="C870" s="4">
        <v>278</v>
      </c>
      <c r="D870" s="28">
        <f t="shared" si="239"/>
        <v>20.722222222222221</v>
      </c>
      <c r="E870" s="11">
        <v>74.599999999999994</v>
      </c>
      <c r="F870" s="17">
        <f t="shared" si="248"/>
        <v>0.36111111111111033</v>
      </c>
      <c r="G870" s="17">
        <f t="shared" si="249"/>
        <v>1.2999999999999972</v>
      </c>
      <c r="H870" s="17">
        <f t="shared" si="235"/>
        <v>664.44444444444298</v>
      </c>
      <c r="I870" s="27">
        <f t="shared" si="236"/>
        <v>165.51466455632715</v>
      </c>
      <c r="J870" s="17">
        <f t="shared" si="237"/>
        <v>270.75599999999997</v>
      </c>
      <c r="K870" s="17">
        <f t="shared" si="240"/>
        <v>1100.7151090007701</v>
      </c>
      <c r="L870" s="17">
        <f t="shared" si="241"/>
        <v>22809.263092071513</v>
      </c>
      <c r="M870" s="18">
        <f t="shared" si="250"/>
        <v>19775631.100826003</v>
      </c>
      <c r="N870" s="18">
        <f t="shared" si="242"/>
        <v>1</v>
      </c>
      <c r="O870" s="18">
        <f t="shared" si="251"/>
        <v>197389.55546450525</v>
      </c>
      <c r="P870" s="18">
        <f t="shared" si="252"/>
        <v>495997.00543731684</v>
      </c>
      <c r="Q870" s="18">
        <f t="shared" si="243"/>
        <v>298607.44997281162</v>
      </c>
      <c r="R870" s="18">
        <f t="shared" si="244"/>
        <v>395057.65432098764</v>
      </c>
      <c r="S870" s="18">
        <f t="shared" si="245"/>
        <v>0</v>
      </c>
      <c r="T870" s="18">
        <f t="shared" si="246"/>
        <v>0</v>
      </c>
      <c r="U870" s="18">
        <v>664.44444444444298</v>
      </c>
      <c r="V870" s="18"/>
      <c r="W870" s="18"/>
      <c r="X870" s="18">
        <f>76</f>
        <v>76</v>
      </c>
      <c r="Y870" s="18">
        <f t="shared" si="247"/>
        <v>150016.06215302399</v>
      </c>
      <c r="Z870" s="17"/>
      <c r="AA870" s="17"/>
      <c r="AB870" s="17"/>
      <c r="AC870" s="17"/>
      <c r="AD870" s="17"/>
      <c r="AE870" s="17"/>
      <c r="AF870" s="25"/>
      <c r="AT870">
        <f t="shared" si="238"/>
        <v>1</v>
      </c>
    </row>
    <row r="871" spans="1:46" x14ac:dyDescent="0.25">
      <c r="A871" s="4" t="s">
        <v>52</v>
      </c>
      <c r="B871" s="4">
        <v>868</v>
      </c>
      <c r="C871" s="4">
        <v>279</v>
      </c>
      <c r="D871" s="28">
        <f t="shared" si="239"/>
        <v>21.111111111111111</v>
      </c>
      <c r="E871" s="11">
        <v>76</v>
      </c>
      <c r="F871" s="17">
        <f t="shared" si="248"/>
        <v>0.27777777777777779</v>
      </c>
      <c r="G871" s="17">
        <f t="shared" si="249"/>
        <v>1</v>
      </c>
      <c r="H871" s="17">
        <f t="shared" si="235"/>
        <v>511.11111111111114</v>
      </c>
      <c r="I871" s="27">
        <f t="shared" si="236"/>
        <v>171.78530401234568</v>
      </c>
      <c r="J871" s="17">
        <f t="shared" si="237"/>
        <v>270.75599999999997</v>
      </c>
      <c r="K871" s="17">
        <f t="shared" si="240"/>
        <v>953.65241512345676</v>
      </c>
      <c r="L871" s="17">
        <f t="shared" si="241"/>
        <v>20132.662097050754</v>
      </c>
      <c r="M871" s="18">
        <f t="shared" si="250"/>
        <v>17475150.700240053</v>
      </c>
      <c r="N871" s="18">
        <f t="shared" si="242"/>
        <v>1</v>
      </c>
      <c r="O871" s="18">
        <f t="shared" si="251"/>
        <v>197389.55546450525</v>
      </c>
      <c r="P871" s="18">
        <f t="shared" si="252"/>
        <v>497097.72054631764</v>
      </c>
      <c r="Q871" s="18">
        <f t="shared" si="243"/>
        <v>299708.16508181242</v>
      </c>
      <c r="R871" s="18">
        <f t="shared" si="244"/>
        <v>410024.69135802466</v>
      </c>
      <c r="S871" s="18">
        <f t="shared" si="245"/>
        <v>0</v>
      </c>
      <c r="T871" s="18">
        <f t="shared" si="246"/>
        <v>0</v>
      </c>
      <c r="U871" s="18">
        <v>511.11111111111114</v>
      </c>
      <c r="V871" s="18"/>
      <c r="W871" s="18"/>
      <c r="X871" s="18">
        <f>76</f>
        <v>76</v>
      </c>
      <c r="Y871" s="18">
        <f t="shared" si="247"/>
        <v>150016.06215302399</v>
      </c>
      <c r="Z871" s="17"/>
      <c r="AA871" s="17"/>
      <c r="AB871" s="17"/>
      <c r="AC871" s="17"/>
      <c r="AD871" s="17"/>
      <c r="AE871" s="17"/>
      <c r="AF871" s="25"/>
      <c r="AT871">
        <f t="shared" si="238"/>
        <v>1</v>
      </c>
    </row>
    <row r="872" spans="1:46" x14ac:dyDescent="0.25">
      <c r="A872" s="4" t="s">
        <v>52</v>
      </c>
      <c r="B872" s="4">
        <v>869</v>
      </c>
      <c r="C872" s="4">
        <v>280</v>
      </c>
      <c r="D872" s="28">
        <f t="shared" si="239"/>
        <v>21.277777777777775</v>
      </c>
      <c r="E872" s="11">
        <v>76.599999999999994</v>
      </c>
      <c r="F872" s="17">
        <f t="shared" si="248"/>
        <v>6.9444444444444448E-2</v>
      </c>
      <c r="G872" s="17">
        <f t="shared" si="249"/>
        <v>0.25</v>
      </c>
      <c r="H872" s="17">
        <f t="shared" si="235"/>
        <v>127.77777777777779</v>
      </c>
      <c r="I872" s="27">
        <f t="shared" si="236"/>
        <v>174.50841038966044</v>
      </c>
      <c r="J872" s="17">
        <f t="shared" si="237"/>
        <v>270.75599999999997</v>
      </c>
      <c r="K872" s="17">
        <f t="shared" si="240"/>
        <v>573.04218816743821</v>
      </c>
      <c r="L872" s="17">
        <f t="shared" si="241"/>
        <v>12193.064337118267</v>
      </c>
      <c r="M872" s="18">
        <f t="shared" si="250"/>
        <v>10595772.908955773</v>
      </c>
      <c r="N872" s="18">
        <f t="shared" si="242"/>
        <v>1</v>
      </c>
      <c r="O872" s="18">
        <f t="shared" si="251"/>
        <v>197389.55546450525</v>
      </c>
      <c r="P872" s="18">
        <f t="shared" si="252"/>
        <v>498051.37296144111</v>
      </c>
      <c r="Q872" s="18">
        <f t="shared" si="243"/>
        <v>300661.81749693584</v>
      </c>
      <c r="R872" s="18">
        <f t="shared" si="244"/>
        <v>416524.32098765421</v>
      </c>
      <c r="S872" s="18">
        <f t="shared" si="245"/>
        <v>0</v>
      </c>
      <c r="T872" s="18">
        <f t="shared" si="246"/>
        <v>0</v>
      </c>
      <c r="U872" s="18">
        <v>127.77777777777779</v>
      </c>
      <c r="V872" s="18"/>
      <c r="W872" s="18"/>
      <c r="X872" s="18">
        <f>76</f>
        <v>76</v>
      </c>
      <c r="Y872" s="18">
        <f t="shared" si="247"/>
        <v>150016.06215302399</v>
      </c>
      <c r="Z872" s="17"/>
      <c r="AA872" s="17"/>
      <c r="AB872" s="17"/>
      <c r="AC872" s="17"/>
      <c r="AD872" s="17"/>
      <c r="AE872" s="17"/>
      <c r="AF872" s="25"/>
      <c r="AT872">
        <f t="shared" si="238"/>
        <v>1</v>
      </c>
    </row>
    <row r="873" spans="1:46" x14ac:dyDescent="0.25">
      <c r="A873" s="4" t="s">
        <v>52</v>
      </c>
      <c r="B873" s="4">
        <v>870</v>
      </c>
      <c r="C873" s="4">
        <v>281</v>
      </c>
      <c r="D873" s="28">
        <f t="shared" si="239"/>
        <v>21.25</v>
      </c>
      <c r="E873" s="11">
        <v>76.5</v>
      </c>
      <c r="F873" s="17">
        <f t="shared" si="248"/>
        <v>-5.5555555555554373E-2</v>
      </c>
      <c r="G873" s="17">
        <f t="shared" si="249"/>
        <v>-0.19999999999999574</v>
      </c>
      <c r="H873" s="17">
        <f t="shared" si="235"/>
        <v>-102.22222222222004</v>
      </c>
      <c r="I873" s="27">
        <f t="shared" si="236"/>
        <v>174.05307226562499</v>
      </c>
      <c r="J873" s="17">
        <f t="shared" si="237"/>
        <v>270.75599999999997</v>
      </c>
      <c r="K873" s="17">
        <f t="shared" si="240"/>
        <v>342.58685004340492</v>
      </c>
      <c r="L873" s="17">
        <f t="shared" si="241"/>
        <v>7279.9705634223546</v>
      </c>
      <c r="M873" s="18">
        <f t="shared" si="250"/>
        <v>6333574.3901774483</v>
      </c>
      <c r="N873" s="18">
        <f t="shared" si="242"/>
        <v>1</v>
      </c>
      <c r="O873" s="18">
        <f t="shared" si="251"/>
        <v>197389.55546450525</v>
      </c>
      <c r="P873" s="18">
        <f t="shared" si="252"/>
        <v>498624.41514960857</v>
      </c>
      <c r="Q873" s="18">
        <f t="shared" si="243"/>
        <v>301234.85968510329</v>
      </c>
      <c r="R873" s="18">
        <f t="shared" si="244"/>
        <v>415437.5</v>
      </c>
      <c r="S873" s="18">
        <f t="shared" si="245"/>
        <v>0</v>
      </c>
      <c r="T873" s="18">
        <f t="shared" si="246"/>
        <v>0</v>
      </c>
      <c r="U873" s="18">
        <v>-102.22222222222004</v>
      </c>
      <c r="V873" s="18"/>
      <c r="W873" s="18"/>
      <c r="X873" s="18">
        <f>76</f>
        <v>76</v>
      </c>
      <c r="Y873" s="18">
        <f t="shared" si="247"/>
        <v>150016.06215302399</v>
      </c>
      <c r="Z873" s="17"/>
      <c r="AA873" s="17"/>
      <c r="AB873" s="17"/>
      <c r="AC873" s="17"/>
      <c r="AD873" s="17"/>
      <c r="AE873" s="17"/>
      <c r="AF873" s="25"/>
      <c r="AT873">
        <f t="shared" si="238"/>
        <v>1</v>
      </c>
    </row>
    <row r="874" spans="1:46" x14ac:dyDescent="0.25">
      <c r="A874" s="4" t="s">
        <v>52</v>
      </c>
      <c r="B874" s="4">
        <v>871</v>
      </c>
      <c r="C874" s="4">
        <v>282</v>
      </c>
      <c r="D874" s="28">
        <f t="shared" si="239"/>
        <v>21.166666666666668</v>
      </c>
      <c r="E874" s="11">
        <v>76.2</v>
      </c>
      <c r="F874" s="17">
        <f t="shared" si="248"/>
        <v>-9.7222222222222612E-2</v>
      </c>
      <c r="G874" s="17">
        <f t="shared" si="249"/>
        <v>-0.35000000000000142</v>
      </c>
      <c r="H874" s="17">
        <f t="shared" si="235"/>
        <v>-178.8888888888896</v>
      </c>
      <c r="I874" s="27">
        <f t="shared" si="236"/>
        <v>172.69062684027779</v>
      </c>
      <c r="J874" s="17">
        <f t="shared" si="237"/>
        <v>270.75599999999997</v>
      </c>
      <c r="K874" s="17">
        <f t="shared" si="240"/>
        <v>264.55773795138816</v>
      </c>
      <c r="L874" s="17">
        <f t="shared" si="241"/>
        <v>5599.8054533043833</v>
      </c>
      <c r="M874" s="18">
        <f t="shared" si="250"/>
        <v>4877430.5498281177</v>
      </c>
      <c r="N874" s="18">
        <f t="shared" si="242"/>
        <v>1</v>
      </c>
      <c r="O874" s="18">
        <f t="shared" si="251"/>
        <v>197389.55546450525</v>
      </c>
      <c r="P874" s="18">
        <f t="shared" si="252"/>
        <v>498967.00199965195</v>
      </c>
      <c r="Q874" s="18">
        <f t="shared" si="243"/>
        <v>301577.44653514668</v>
      </c>
      <c r="R874" s="18">
        <f t="shared" si="244"/>
        <v>412185.55555555562</v>
      </c>
      <c r="S874" s="18">
        <f t="shared" si="245"/>
        <v>0</v>
      </c>
      <c r="T874" s="18">
        <f t="shared" si="246"/>
        <v>0</v>
      </c>
      <c r="U874" s="18">
        <v>-178.8888888888896</v>
      </c>
      <c r="V874" s="18"/>
      <c r="W874" s="18"/>
      <c r="X874" s="18">
        <f>76</f>
        <v>76</v>
      </c>
      <c r="Y874" s="18">
        <f t="shared" si="247"/>
        <v>150016.06215302399</v>
      </c>
      <c r="Z874" s="17"/>
      <c r="AA874" s="17"/>
      <c r="AB874" s="17"/>
      <c r="AC874" s="17"/>
      <c r="AD874" s="17"/>
      <c r="AE874" s="17"/>
      <c r="AF874" s="25"/>
      <c r="AT874">
        <f t="shared" si="238"/>
        <v>1</v>
      </c>
    </row>
    <row r="875" spans="1:46" x14ac:dyDescent="0.25">
      <c r="A875" s="4" t="s">
        <v>52</v>
      </c>
      <c r="B875" s="4">
        <v>872</v>
      </c>
      <c r="C875" s="4">
        <v>283</v>
      </c>
      <c r="D875" s="28">
        <f t="shared" si="239"/>
        <v>21.055555555555554</v>
      </c>
      <c r="E875" s="11">
        <v>75.8</v>
      </c>
      <c r="F875" s="17">
        <f t="shared" si="248"/>
        <v>-0.11111111111111072</v>
      </c>
      <c r="G875" s="17">
        <f t="shared" si="249"/>
        <v>-0.39999999999999858</v>
      </c>
      <c r="H875" s="17">
        <f t="shared" si="235"/>
        <v>-204.44444444444372</v>
      </c>
      <c r="I875" s="27">
        <f t="shared" si="236"/>
        <v>170.88236048225303</v>
      </c>
      <c r="J875" s="17">
        <f t="shared" si="237"/>
        <v>270.75599999999997</v>
      </c>
      <c r="K875" s="17">
        <f t="shared" si="240"/>
        <v>237.19391603780929</v>
      </c>
      <c r="L875" s="17">
        <f t="shared" si="241"/>
        <v>4994.2496765738724</v>
      </c>
      <c r="M875" s="18">
        <f t="shared" si="250"/>
        <v>4354985.7179724164</v>
      </c>
      <c r="N875" s="18">
        <f t="shared" si="242"/>
        <v>1</v>
      </c>
      <c r="O875" s="18">
        <f t="shared" si="251"/>
        <v>197389.55546450525</v>
      </c>
      <c r="P875" s="18">
        <f t="shared" si="252"/>
        <v>499231.55973760335</v>
      </c>
      <c r="Q875" s="18">
        <f t="shared" si="243"/>
        <v>301842.00427309808</v>
      </c>
      <c r="R875" s="18">
        <f t="shared" si="244"/>
        <v>407869.50617283944</v>
      </c>
      <c r="S875" s="18">
        <f t="shared" si="245"/>
        <v>0</v>
      </c>
      <c r="T875" s="18">
        <f t="shared" si="246"/>
        <v>0</v>
      </c>
      <c r="U875" s="18">
        <v>-204.44444444444372</v>
      </c>
      <c r="V875" s="18"/>
      <c r="W875" s="18"/>
      <c r="X875" s="18">
        <f>76</f>
        <v>76</v>
      </c>
      <c r="Y875" s="18">
        <f t="shared" si="247"/>
        <v>150016.06215302399</v>
      </c>
      <c r="Z875" s="17"/>
      <c r="AA875" s="17"/>
      <c r="AB875" s="17"/>
      <c r="AC875" s="17"/>
      <c r="AD875" s="17"/>
      <c r="AE875" s="17"/>
      <c r="AF875" s="25"/>
      <c r="AT875">
        <f t="shared" si="238"/>
        <v>1</v>
      </c>
    </row>
    <row r="876" spans="1:46" x14ac:dyDescent="0.25">
      <c r="A876" s="4" t="s">
        <v>52</v>
      </c>
      <c r="B876" s="4">
        <v>873</v>
      </c>
      <c r="C876" s="4">
        <v>284</v>
      </c>
      <c r="D876" s="28">
        <f t="shared" si="239"/>
        <v>20.944444444444446</v>
      </c>
      <c r="E876" s="11">
        <v>75.400000000000006</v>
      </c>
      <c r="F876" s="17">
        <f t="shared" si="248"/>
        <v>-0.1388888888888889</v>
      </c>
      <c r="G876" s="17">
        <f t="shared" si="249"/>
        <v>-0.5</v>
      </c>
      <c r="H876" s="17">
        <f t="shared" si="235"/>
        <v>-255.55555555555557</v>
      </c>
      <c r="I876" s="27">
        <f t="shared" si="236"/>
        <v>169.08361131558647</v>
      </c>
      <c r="J876" s="17">
        <f t="shared" si="237"/>
        <v>270.75599999999997</v>
      </c>
      <c r="K876" s="17">
        <f t="shared" si="240"/>
        <v>184.28405576003087</v>
      </c>
      <c r="L876" s="17">
        <f t="shared" si="241"/>
        <v>3859.727167862869</v>
      </c>
      <c r="M876" s="18">
        <f t="shared" si="250"/>
        <v>3369541.8175442847</v>
      </c>
      <c r="N876" s="18">
        <f t="shared" si="242"/>
        <v>1</v>
      </c>
      <c r="O876" s="18">
        <f t="shared" si="251"/>
        <v>197389.55546450525</v>
      </c>
      <c r="P876" s="18">
        <f t="shared" si="252"/>
        <v>499468.75365364115</v>
      </c>
      <c r="Q876" s="18">
        <f t="shared" si="243"/>
        <v>302079.19818913587</v>
      </c>
      <c r="R876" s="18">
        <f t="shared" si="244"/>
        <v>403576.1728395063</v>
      </c>
      <c r="S876" s="18">
        <f t="shared" si="245"/>
        <v>0</v>
      </c>
      <c r="T876" s="18">
        <f t="shared" si="246"/>
        <v>0</v>
      </c>
      <c r="U876" s="18">
        <v>-255.55555555555557</v>
      </c>
      <c r="V876" s="18"/>
      <c r="W876" s="18"/>
      <c r="X876" s="18">
        <f>76</f>
        <v>76</v>
      </c>
      <c r="Y876" s="18">
        <f t="shared" si="247"/>
        <v>150016.06215302399</v>
      </c>
      <c r="Z876" s="17"/>
      <c r="AA876" s="17"/>
      <c r="AB876" s="17"/>
      <c r="AC876" s="17"/>
      <c r="AD876" s="17"/>
      <c r="AE876" s="17"/>
      <c r="AF876" s="25"/>
      <c r="AT876">
        <f t="shared" si="238"/>
        <v>1</v>
      </c>
    </row>
    <row r="877" spans="1:46" x14ac:dyDescent="0.25">
      <c r="A877" s="4" t="s">
        <v>52</v>
      </c>
      <c r="B877" s="4">
        <v>874</v>
      </c>
      <c r="C877" s="4">
        <v>285</v>
      </c>
      <c r="D877" s="28">
        <f t="shared" si="239"/>
        <v>20.777777777777775</v>
      </c>
      <c r="E877" s="11">
        <v>74.8</v>
      </c>
      <c r="F877" s="17">
        <f t="shared" si="248"/>
        <v>-0.20833333333333331</v>
      </c>
      <c r="G877" s="17">
        <f t="shared" si="249"/>
        <v>-0.75</v>
      </c>
      <c r="H877" s="17">
        <f t="shared" si="235"/>
        <v>-383.33333333333331</v>
      </c>
      <c r="I877" s="27">
        <f t="shared" si="236"/>
        <v>166.40333229938267</v>
      </c>
      <c r="J877" s="17">
        <f t="shared" si="237"/>
        <v>270.75599999999997</v>
      </c>
      <c r="K877" s="17">
        <f t="shared" si="240"/>
        <v>53.825998966049326</v>
      </c>
      <c r="L877" s="17">
        <f t="shared" si="241"/>
        <v>1118.3846451834693</v>
      </c>
      <c r="M877" s="18">
        <f t="shared" si="250"/>
        <v>977468.17989035218</v>
      </c>
      <c r="N877" s="18">
        <f t="shared" si="242"/>
        <v>1</v>
      </c>
      <c r="O877" s="18">
        <f t="shared" si="251"/>
        <v>197389.55546450525</v>
      </c>
      <c r="P877" s="18">
        <f t="shared" si="252"/>
        <v>499653.03770940116</v>
      </c>
      <c r="Q877" s="18">
        <f t="shared" si="243"/>
        <v>302263.48224489589</v>
      </c>
      <c r="R877" s="18">
        <f t="shared" si="244"/>
        <v>397178.76543209865</v>
      </c>
      <c r="S877" s="18">
        <f t="shared" si="245"/>
        <v>103.4876022405515</v>
      </c>
      <c r="T877" s="18">
        <f t="shared" si="246"/>
        <v>103.4876022405515</v>
      </c>
      <c r="U877" s="18">
        <v>-383.33333333333331</v>
      </c>
      <c r="V877" s="18"/>
      <c r="W877" s="18"/>
      <c r="X877" s="18">
        <f>76</f>
        <v>76</v>
      </c>
      <c r="Y877" s="18">
        <f t="shared" si="247"/>
        <v>150016.06215302399</v>
      </c>
      <c r="Z877" s="17"/>
      <c r="AA877" s="17"/>
      <c r="AB877" s="17"/>
      <c r="AC877" s="17"/>
      <c r="AD877" s="17"/>
      <c r="AE877" s="17"/>
      <c r="AF877" s="25"/>
      <c r="AT877">
        <f t="shared" si="238"/>
        <v>1</v>
      </c>
    </row>
    <row r="878" spans="1:46" x14ac:dyDescent="0.25">
      <c r="A878" s="4" t="s">
        <v>52</v>
      </c>
      <c r="B878" s="4">
        <v>875</v>
      </c>
      <c r="C878" s="4">
        <v>286</v>
      </c>
      <c r="D878" s="28">
        <f t="shared" si="239"/>
        <v>20.527777777777779</v>
      </c>
      <c r="E878" s="11">
        <v>73.900000000000006</v>
      </c>
      <c r="F878" s="17">
        <f t="shared" si="248"/>
        <v>-0.29166666666666585</v>
      </c>
      <c r="G878" s="17">
        <f t="shared" si="249"/>
        <v>-1.0499999999999972</v>
      </c>
      <c r="H878" s="17">
        <f t="shared" si="235"/>
        <v>-536.66666666666515</v>
      </c>
      <c r="I878" s="27">
        <f t="shared" si="236"/>
        <v>162.42306442611883</v>
      </c>
      <c r="J878" s="17">
        <f t="shared" si="237"/>
        <v>270.75599999999997</v>
      </c>
      <c r="K878" s="17">
        <f t="shared" si="240"/>
        <v>-103.48760224054638</v>
      </c>
      <c r="L878" s="17">
        <f t="shared" si="241"/>
        <v>-2124.3705015489936</v>
      </c>
      <c r="M878" s="18">
        <f t="shared" si="250"/>
        <v>-1858824.1888553693</v>
      </c>
      <c r="N878" s="18">
        <f t="shared" si="242"/>
        <v>1</v>
      </c>
      <c r="O878" s="18">
        <f t="shared" si="251"/>
        <v>197493.0430667458</v>
      </c>
      <c r="P878" s="18">
        <f t="shared" si="252"/>
        <v>499706.86370836722</v>
      </c>
      <c r="Q878" s="18">
        <f t="shared" si="243"/>
        <v>302213.82064162142</v>
      </c>
      <c r="R878" s="18">
        <f t="shared" si="244"/>
        <v>387678.48765432101</v>
      </c>
      <c r="S878" s="18">
        <f t="shared" si="245"/>
        <v>236.49745596741559</v>
      </c>
      <c r="T878" s="18">
        <f t="shared" si="246"/>
        <v>236.49745596741559</v>
      </c>
      <c r="U878" s="18">
        <v>-536.66666666666515</v>
      </c>
      <c r="V878" s="18"/>
      <c r="W878" s="18"/>
      <c r="X878" s="18">
        <f>76</f>
        <v>76</v>
      </c>
      <c r="Y878" s="18">
        <f t="shared" si="247"/>
        <v>150094.71273072681</v>
      </c>
      <c r="Z878" s="17"/>
      <c r="AA878" s="17"/>
      <c r="AB878" s="17"/>
      <c r="AC878" s="17"/>
      <c r="AD878" s="17"/>
      <c r="AE878" s="17"/>
      <c r="AF878" s="25"/>
      <c r="AT878">
        <f t="shared" si="238"/>
        <v>1</v>
      </c>
    </row>
    <row r="879" spans="1:46" x14ac:dyDescent="0.25">
      <c r="A879" s="4" t="s">
        <v>52</v>
      </c>
      <c r="B879" s="4">
        <v>876</v>
      </c>
      <c r="C879" s="4">
        <v>287</v>
      </c>
      <c r="D879" s="28">
        <f t="shared" si="239"/>
        <v>20.194444444444446</v>
      </c>
      <c r="E879" s="11">
        <v>72.7</v>
      </c>
      <c r="F879" s="17">
        <f t="shared" si="248"/>
        <v>-0.36111111111111227</v>
      </c>
      <c r="G879" s="17">
        <f t="shared" si="249"/>
        <v>-1.3000000000000043</v>
      </c>
      <c r="H879" s="17">
        <f t="shared" si="235"/>
        <v>-664.44444444444662</v>
      </c>
      <c r="I879" s="27">
        <f t="shared" si="236"/>
        <v>157.19098847704478</v>
      </c>
      <c r="J879" s="17">
        <f t="shared" si="237"/>
        <v>270.75599999999997</v>
      </c>
      <c r="K879" s="17">
        <f t="shared" si="240"/>
        <v>-236.49745596740183</v>
      </c>
      <c r="L879" s="17">
        <f t="shared" si="241"/>
        <v>-4775.9347357861434</v>
      </c>
      <c r="M879" s="18">
        <f t="shared" si="250"/>
        <v>-4183718.8285486614</v>
      </c>
      <c r="N879" s="18">
        <f t="shared" si="242"/>
        <v>1</v>
      </c>
      <c r="O879" s="18">
        <f t="shared" si="251"/>
        <v>197729.54052271321</v>
      </c>
      <c r="P879" s="18">
        <f t="shared" si="252"/>
        <v>499706.86370836722</v>
      </c>
      <c r="Q879" s="18">
        <f t="shared" si="243"/>
        <v>301977.32318565401</v>
      </c>
      <c r="R879" s="18">
        <f t="shared" si="244"/>
        <v>375190.33950617292</v>
      </c>
      <c r="S879" s="18">
        <f t="shared" si="245"/>
        <v>165.82661985629238</v>
      </c>
      <c r="T879" s="18">
        <f t="shared" si="246"/>
        <v>165.82661985629238</v>
      </c>
      <c r="U879" s="18">
        <v>-664.44444444444662</v>
      </c>
      <c r="V879" s="18"/>
      <c r="W879" s="18"/>
      <c r="X879" s="18">
        <f>76</f>
        <v>76</v>
      </c>
      <c r="Y879" s="18">
        <f t="shared" si="247"/>
        <v>150274.45079726205</v>
      </c>
      <c r="Z879" s="17"/>
      <c r="AA879" s="17"/>
      <c r="AB879" s="17"/>
      <c r="AC879" s="17"/>
      <c r="AD879" s="17"/>
      <c r="AE879" s="17"/>
      <c r="AF879" s="25"/>
      <c r="AT879">
        <f t="shared" si="238"/>
        <v>1</v>
      </c>
    </row>
    <row r="880" spans="1:46" x14ac:dyDescent="0.25">
      <c r="A880" s="4" t="s">
        <v>52</v>
      </c>
      <c r="B880" s="4">
        <v>877</v>
      </c>
      <c r="C880" s="4">
        <v>288</v>
      </c>
      <c r="D880" s="28">
        <f t="shared" si="239"/>
        <v>19.805555555555554</v>
      </c>
      <c r="E880" s="11">
        <v>71.3</v>
      </c>
      <c r="F880" s="17">
        <f t="shared" si="248"/>
        <v>-0.31944444444444403</v>
      </c>
      <c r="G880" s="17">
        <f t="shared" si="249"/>
        <v>-1.1499999999999986</v>
      </c>
      <c r="H880" s="17">
        <f t="shared" si="235"/>
        <v>-587.77777777777703</v>
      </c>
      <c r="I880" s="27">
        <f t="shared" si="236"/>
        <v>151.19515792148917</v>
      </c>
      <c r="J880" s="17">
        <f t="shared" si="237"/>
        <v>270.75599999999997</v>
      </c>
      <c r="K880" s="17">
        <f t="shared" si="240"/>
        <v>-165.82661985628789</v>
      </c>
      <c r="L880" s="17">
        <f t="shared" si="241"/>
        <v>-3284.2883321537015</v>
      </c>
      <c r="M880" s="18">
        <f t="shared" si="250"/>
        <v>-2880320.8672987963</v>
      </c>
      <c r="N880" s="18">
        <f t="shared" si="242"/>
        <v>1</v>
      </c>
      <c r="O880" s="18">
        <f t="shared" si="251"/>
        <v>197895.36714256951</v>
      </c>
      <c r="P880" s="18">
        <f t="shared" si="252"/>
        <v>499706.86370836722</v>
      </c>
      <c r="Q880" s="18">
        <f t="shared" si="243"/>
        <v>301811.49656579772</v>
      </c>
      <c r="R880" s="18">
        <f t="shared" si="244"/>
        <v>360879.22839506168</v>
      </c>
      <c r="S880" s="18">
        <f t="shared" si="245"/>
        <v>0</v>
      </c>
      <c r="T880" s="18">
        <f t="shared" si="246"/>
        <v>0</v>
      </c>
      <c r="U880" s="18">
        <v>-587.77777777777703</v>
      </c>
      <c r="V880" s="18"/>
      <c r="W880" s="18"/>
      <c r="X880" s="18">
        <f>76</f>
        <v>76</v>
      </c>
      <c r="Y880" s="18">
        <f t="shared" si="247"/>
        <v>150400.47902835283</v>
      </c>
      <c r="Z880" s="17"/>
      <c r="AA880" s="17"/>
      <c r="AB880" s="17"/>
      <c r="AC880" s="17"/>
      <c r="AD880" s="17"/>
      <c r="AE880" s="17"/>
      <c r="AF880" s="25"/>
      <c r="AT880">
        <f t="shared" si="238"/>
        <v>1</v>
      </c>
    </row>
    <row r="881" spans="1:46" x14ac:dyDescent="0.25">
      <c r="A881" s="4" t="s">
        <v>52</v>
      </c>
      <c r="B881" s="4">
        <v>878</v>
      </c>
      <c r="C881" s="4">
        <v>289</v>
      </c>
      <c r="D881" s="28">
        <f t="shared" si="239"/>
        <v>19.555555555555557</v>
      </c>
      <c r="E881" s="11">
        <v>70.400000000000006</v>
      </c>
      <c r="F881" s="17">
        <f t="shared" si="248"/>
        <v>-0.18055555555555516</v>
      </c>
      <c r="G881" s="17">
        <f t="shared" si="249"/>
        <v>-0.64999999999999858</v>
      </c>
      <c r="H881" s="17">
        <f t="shared" si="235"/>
        <v>-332.22222222222149</v>
      </c>
      <c r="I881" s="27">
        <f t="shared" si="236"/>
        <v>147.40225975308644</v>
      </c>
      <c r="J881" s="17">
        <f t="shared" si="237"/>
        <v>270.75599999999997</v>
      </c>
      <c r="K881" s="17">
        <f t="shared" si="240"/>
        <v>85.936037530864922</v>
      </c>
      <c r="L881" s="17">
        <f t="shared" si="241"/>
        <v>1680.5269561591365</v>
      </c>
      <c r="M881" s="18">
        <f t="shared" si="250"/>
        <v>1475502.6675077218</v>
      </c>
      <c r="N881" s="18">
        <f t="shared" si="242"/>
        <v>1</v>
      </c>
      <c r="O881" s="18">
        <f t="shared" si="251"/>
        <v>197895.36714256951</v>
      </c>
      <c r="P881" s="18">
        <f t="shared" si="252"/>
        <v>499706.86370836722</v>
      </c>
      <c r="Q881" s="18">
        <f t="shared" si="243"/>
        <v>301811.49656579772</v>
      </c>
      <c r="R881" s="18">
        <f t="shared" si="244"/>
        <v>351826.17283950624</v>
      </c>
      <c r="S881" s="18">
        <f t="shared" si="245"/>
        <v>0</v>
      </c>
      <c r="T881" s="18">
        <f t="shared" si="246"/>
        <v>0</v>
      </c>
      <c r="U881" s="18">
        <v>-332.22222222222149</v>
      </c>
      <c r="V881" s="18"/>
      <c r="W881" s="18"/>
      <c r="X881" s="18">
        <f>76</f>
        <v>76</v>
      </c>
      <c r="Y881" s="18">
        <f t="shared" si="247"/>
        <v>150400.47902835283</v>
      </c>
      <c r="Z881" s="17"/>
      <c r="AA881" s="17"/>
      <c r="AB881" s="17"/>
      <c r="AC881" s="17"/>
      <c r="AD881" s="17"/>
      <c r="AE881" s="17"/>
      <c r="AF881" s="25"/>
      <c r="AT881">
        <f t="shared" si="238"/>
        <v>1</v>
      </c>
    </row>
    <row r="882" spans="1:46" x14ac:dyDescent="0.25">
      <c r="A882" s="4" t="s">
        <v>52</v>
      </c>
      <c r="B882" s="4">
        <v>879</v>
      </c>
      <c r="C882" s="4">
        <v>290</v>
      </c>
      <c r="D882" s="28">
        <f t="shared" si="239"/>
        <v>19.444444444444443</v>
      </c>
      <c r="E882" s="11">
        <v>70</v>
      </c>
      <c r="F882" s="17">
        <f t="shared" si="248"/>
        <v>-5.5555555555556344E-2</v>
      </c>
      <c r="G882" s="17">
        <f t="shared" si="249"/>
        <v>-0.20000000000000284</v>
      </c>
      <c r="H882" s="17">
        <f t="shared" si="235"/>
        <v>-102.22222222222368</v>
      </c>
      <c r="I882" s="27">
        <f t="shared" si="236"/>
        <v>145.73199266975305</v>
      </c>
      <c r="J882" s="17">
        <f t="shared" si="237"/>
        <v>270.75599999999997</v>
      </c>
      <c r="K882" s="17">
        <f t="shared" si="240"/>
        <v>314.26577044752935</v>
      </c>
      <c r="L882" s="17">
        <f t="shared" si="241"/>
        <v>6110.7233142575142</v>
      </c>
      <c r="M882" s="18">
        <f t="shared" si="250"/>
        <v>5371325.7932323553</v>
      </c>
      <c r="N882" s="18">
        <f t="shared" si="242"/>
        <v>1</v>
      </c>
      <c r="O882" s="18">
        <f t="shared" si="251"/>
        <v>197895.36714256951</v>
      </c>
      <c r="P882" s="18">
        <f t="shared" si="252"/>
        <v>499792.79974589811</v>
      </c>
      <c r="Q882" s="18">
        <f t="shared" si="243"/>
        <v>301897.43260332861</v>
      </c>
      <c r="R882" s="18">
        <f t="shared" si="244"/>
        <v>347839.50617283944</v>
      </c>
      <c r="S882" s="18">
        <f t="shared" si="245"/>
        <v>0</v>
      </c>
      <c r="T882" s="18">
        <f t="shared" si="246"/>
        <v>0</v>
      </c>
      <c r="U882" s="18">
        <v>-102.22222222222368</v>
      </c>
      <c r="V882" s="18"/>
      <c r="W882" s="18"/>
      <c r="X882" s="18">
        <f>76</f>
        <v>76</v>
      </c>
      <c r="Y882" s="18">
        <f t="shared" si="247"/>
        <v>150400.47902835283</v>
      </c>
      <c r="Z882" s="17"/>
      <c r="AA882" s="17"/>
      <c r="AB882" s="17"/>
      <c r="AC882" s="17"/>
      <c r="AD882" s="17"/>
      <c r="AE882" s="17"/>
      <c r="AF882" s="25"/>
      <c r="AT882">
        <f t="shared" si="238"/>
        <v>1</v>
      </c>
    </row>
    <row r="883" spans="1:46" x14ac:dyDescent="0.25">
      <c r="A883" s="4" t="s">
        <v>52</v>
      </c>
      <c r="B883" s="4">
        <v>880</v>
      </c>
      <c r="C883" s="4">
        <v>291</v>
      </c>
      <c r="D883" s="28">
        <f t="shared" si="239"/>
        <v>19.444444444444443</v>
      </c>
      <c r="E883" s="11">
        <v>70</v>
      </c>
      <c r="F883" s="17">
        <f t="shared" si="248"/>
        <v>-0.1388888888888889</v>
      </c>
      <c r="G883" s="17">
        <f t="shared" si="249"/>
        <v>-0.5</v>
      </c>
      <c r="H883" s="17">
        <f t="shared" si="235"/>
        <v>-255.55555555555557</v>
      </c>
      <c r="I883" s="27">
        <f t="shared" si="236"/>
        <v>145.73199266975305</v>
      </c>
      <c r="J883" s="17">
        <f t="shared" si="237"/>
        <v>270.75599999999997</v>
      </c>
      <c r="K883" s="17">
        <f t="shared" si="240"/>
        <v>160.93243711419746</v>
      </c>
      <c r="L883" s="17">
        <f t="shared" si="241"/>
        <v>3129.2418327760615</v>
      </c>
      <c r="M883" s="18">
        <f t="shared" si="250"/>
        <v>2753732.8128429339</v>
      </c>
      <c r="N883" s="18">
        <f t="shared" si="242"/>
        <v>1</v>
      </c>
      <c r="O883" s="18">
        <f t="shared" si="251"/>
        <v>197895.36714256951</v>
      </c>
      <c r="P883" s="18">
        <f t="shared" si="252"/>
        <v>500107.06551634567</v>
      </c>
      <c r="Q883" s="18">
        <f t="shared" si="243"/>
        <v>302211.69837377616</v>
      </c>
      <c r="R883" s="18">
        <f t="shared" si="244"/>
        <v>347839.50617283944</v>
      </c>
      <c r="S883" s="18">
        <f t="shared" si="245"/>
        <v>98.757148437493015</v>
      </c>
      <c r="T883" s="18">
        <f t="shared" si="246"/>
        <v>98.757148437493015</v>
      </c>
      <c r="U883" s="18">
        <v>-255.55555555555557</v>
      </c>
      <c r="V883" s="18"/>
      <c r="W883" s="18"/>
      <c r="X883" s="18">
        <f>76</f>
        <v>76</v>
      </c>
      <c r="Y883" s="18">
        <f t="shared" si="247"/>
        <v>150400.47902835283</v>
      </c>
      <c r="Z883" s="17"/>
      <c r="AA883" s="17"/>
      <c r="AB883" s="17"/>
      <c r="AC883" s="17"/>
      <c r="AD883" s="17"/>
      <c r="AE883" s="17"/>
      <c r="AF883" s="25"/>
      <c r="AT883">
        <f t="shared" si="238"/>
        <v>1</v>
      </c>
    </row>
    <row r="884" spans="1:46" x14ac:dyDescent="0.25">
      <c r="A884" s="4" t="s">
        <v>52</v>
      </c>
      <c r="B884" s="4">
        <v>881</v>
      </c>
      <c r="C884" s="4">
        <v>292</v>
      </c>
      <c r="D884" s="28">
        <f t="shared" si="239"/>
        <v>19.166666666666668</v>
      </c>
      <c r="E884" s="11">
        <v>69</v>
      </c>
      <c r="F884" s="17">
        <f t="shared" si="248"/>
        <v>-0.27777777777777779</v>
      </c>
      <c r="G884" s="17">
        <f t="shared" si="249"/>
        <v>-1</v>
      </c>
      <c r="H884" s="17">
        <f t="shared" si="235"/>
        <v>-511.11111111111114</v>
      </c>
      <c r="I884" s="27">
        <f t="shared" si="236"/>
        <v>141.59796267361111</v>
      </c>
      <c r="J884" s="17">
        <f t="shared" si="237"/>
        <v>270.75599999999997</v>
      </c>
      <c r="K884" s="17">
        <f t="shared" si="240"/>
        <v>-98.757148437500064</v>
      </c>
      <c r="L884" s="17">
        <f t="shared" si="241"/>
        <v>-1892.8453450520847</v>
      </c>
      <c r="M884" s="18">
        <f t="shared" si="250"/>
        <v>-1667596.7489908866</v>
      </c>
      <c r="N884" s="18">
        <f t="shared" si="242"/>
        <v>1</v>
      </c>
      <c r="O884" s="18">
        <f t="shared" si="251"/>
        <v>197994.124291007</v>
      </c>
      <c r="P884" s="18">
        <f t="shared" si="252"/>
        <v>500267.99795345985</v>
      </c>
      <c r="Q884" s="18">
        <f t="shared" si="243"/>
        <v>302273.87366245285</v>
      </c>
      <c r="R884" s="18">
        <f t="shared" si="244"/>
        <v>337972.22222222225</v>
      </c>
      <c r="S884" s="18">
        <f t="shared" si="245"/>
        <v>0</v>
      </c>
      <c r="T884" s="18">
        <f t="shared" si="246"/>
        <v>0</v>
      </c>
      <c r="U884" s="18">
        <v>-511.11111111111114</v>
      </c>
      <c r="V884" s="18"/>
      <c r="W884" s="18"/>
      <c r="X884" s="18">
        <f>76</f>
        <v>76</v>
      </c>
      <c r="Y884" s="18">
        <f t="shared" si="247"/>
        <v>150475.53446116531</v>
      </c>
      <c r="Z884" s="17"/>
      <c r="AA884" s="17"/>
      <c r="AB884" s="17"/>
      <c r="AC884" s="17"/>
      <c r="AD884" s="17"/>
      <c r="AE884" s="17"/>
      <c r="AF884" s="25"/>
      <c r="AT884">
        <f t="shared" si="238"/>
        <v>1</v>
      </c>
    </row>
    <row r="885" spans="1:46" x14ac:dyDescent="0.25">
      <c r="A885" s="4" t="s">
        <v>52</v>
      </c>
      <c r="B885" s="4">
        <v>882</v>
      </c>
      <c r="C885" s="4">
        <v>293</v>
      </c>
      <c r="D885" s="28">
        <f t="shared" si="239"/>
        <v>18.888888888888889</v>
      </c>
      <c r="E885" s="11">
        <v>68</v>
      </c>
      <c r="F885" s="17">
        <f t="shared" si="248"/>
        <v>-0.1388888888888889</v>
      </c>
      <c r="G885" s="17">
        <f t="shared" si="249"/>
        <v>-0.5</v>
      </c>
      <c r="H885" s="17">
        <f t="shared" si="235"/>
        <v>-255.55555555555557</v>
      </c>
      <c r="I885" s="27">
        <f t="shared" si="236"/>
        <v>137.5234151234568</v>
      </c>
      <c r="J885" s="17">
        <f t="shared" si="237"/>
        <v>270.75599999999997</v>
      </c>
      <c r="K885" s="17">
        <f t="shared" si="240"/>
        <v>152.7238595679012</v>
      </c>
      <c r="L885" s="17">
        <f t="shared" si="241"/>
        <v>2884.7840140603562</v>
      </c>
      <c r="M885" s="18">
        <f t="shared" si="250"/>
        <v>2544379.5004012343</v>
      </c>
      <c r="N885" s="18">
        <f t="shared" si="242"/>
        <v>1</v>
      </c>
      <c r="O885" s="18">
        <f t="shared" si="251"/>
        <v>197994.124291007</v>
      </c>
      <c r="P885" s="18">
        <f t="shared" si="252"/>
        <v>500267.99795345985</v>
      </c>
      <c r="Q885" s="18">
        <f t="shared" si="243"/>
        <v>302273.87366245285</v>
      </c>
      <c r="R885" s="18">
        <f t="shared" si="244"/>
        <v>328246.91358024691</v>
      </c>
      <c r="S885" s="18">
        <f t="shared" si="245"/>
        <v>0</v>
      </c>
      <c r="T885" s="18">
        <f t="shared" si="246"/>
        <v>0</v>
      </c>
      <c r="U885" s="18">
        <v>-255.55555555555557</v>
      </c>
      <c r="V885" s="18"/>
      <c r="W885" s="18"/>
      <c r="X885" s="18">
        <f>76</f>
        <v>76</v>
      </c>
      <c r="Y885" s="18">
        <f t="shared" si="247"/>
        <v>150475.53446116531</v>
      </c>
      <c r="Z885" s="17"/>
      <c r="AA885" s="17"/>
      <c r="AB885" s="17"/>
      <c r="AC885" s="17"/>
      <c r="AD885" s="17"/>
      <c r="AE885" s="17"/>
      <c r="AF885" s="25"/>
      <c r="AT885">
        <f t="shared" si="238"/>
        <v>1</v>
      </c>
    </row>
    <row r="886" spans="1:46" x14ac:dyDescent="0.25">
      <c r="A886" s="4" t="s">
        <v>52</v>
      </c>
      <c r="B886" s="4">
        <v>883</v>
      </c>
      <c r="C886" s="4">
        <v>294</v>
      </c>
      <c r="D886" s="28">
        <f t="shared" si="239"/>
        <v>18.888888888888889</v>
      </c>
      <c r="E886" s="11">
        <v>68</v>
      </c>
      <c r="F886" s="17">
        <f t="shared" si="248"/>
        <v>0</v>
      </c>
      <c r="G886" s="17">
        <f t="shared" si="249"/>
        <v>0</v>
      </c>
      <c r="H886" s="17">
        <f t="shared" si="235"/>
        <v>0</v>
      </c>
      <c r="I886" s="27">
        <f t="shared" si="236"/>
        <v>137.5234151234568</v>
      </c>
      <c r="J886" s="17">
        <f t="shared" si="237"/>
        <v>270.75599999999997</v>
      </c>
      <c r="K886" s="17">
        <f t="shared" si="240"/>
        <v>408.27941512345677</v>
      </c>
      <c r="L886" s="17">
        <f t="shared" si="241"/>
        <v>7711.9445078875169</v>
      </c>
      <c r="M886" s="18">
        <f t="shared" si="250"/>
        <v>6809647.0004646778</v>
      </c>
      <c r="N886" s="18">
        <f t="shared" si="242"/>
        <v>1</v>
      </c>
      <c r="O886" s="18">
        <f t="shared" si="251"/>
        <v>197994.124291007</v>
      </c>
      <c r="P886" s="18">
        <f t="shared" si="252"/>
        <v>500420.72181302775</v>
      </c>
      <c r="Q886" s="18">
        <f t="shared" si="243"/>
        <v>302426.59752202075</v>
      </c>
      <c r="R886" s="18">
        <f t="shared" si="244"/>
        <v>328246.91358024691</v>
      </c>
      <c r="S886" s="18">
        <f t="shared" si="245"/>
        <v>0</v>
      </c>
      <c r="T886" s="18">
        <f t="shared" si="246"/>
        <v>0</v>
      </c>
      <c r="U886" s="18">
        <v>0</v>
      </c>
      <c r="V886" s="18"/>
      <c r="W886" s="18"/>
      <c r="X886" s="18">
        <f>76</f>
        <v>76</v>
      </c>
      <c r="Y886" s="18">
        <f t="shared" si="247"/>
        <v>150475.53446116531</v>
      </c>
      <c r="Z886" s="17"/>
      <c r="AA886" s="17"/>
      <c r="AB886" s="17"/>
      <c r="AC886" s="17"/>
      <c r="AD886" s="17"/>
      <c r="AE886" s="17"/>
      <c r="AF886" s="25"/>
      <c r="AT886">
        <f t="shared" si="238"/>
        <v>1</v>
      </c>
    </row>
    <row r="887" spans="1:46" x14ac:dyDescent="0.25">
      <c r="A887" s="4" t="s">
        <v>52</v>
      </c>
      <c r="B887" s="4">
        <v>884</v>
      </c>
      <c r="C887" s="4">
        <v>295</v>
      </c>
      <c r="D887" s="28">
        <f t="shared" si="239"/>
        <v>18.888888888888889</v>
      </c>
      <c r="E887" s="11">
        <v>68</v>
      </c>
      <c r="F887" s="17">
        <f t="shared" si="248"/>
        <v>1.3888888888888099E-2</v>
      </c>
      <c r="G887" s="17">
        <f t="shared" si="249"/>
        <v>4.9999999999997158E-2</v>
      </c>
      <c r="H887" s="17">
        <f t="shared" si="235"/>
        <v>25.555555555554101</v>
      </c>
      <c r="I887" s="27">
        <f t="shared" si="236"/>
        <v>137.5234151234568</v>
      </c>
      <c r="J887" s="17">
        <f t="shared" si="237"/>
        <v>270.75599999999997</v>
      </c>
      <c r="K887" s="17">
        <f t="shared" si="240"/>
        <v>433.83497067901089</v>
      </c>
      <c r="L887" s="17">
        <f t="shared" si="241"/>
        <v>8194.6605572702065</v>
      </c>
      <c r="M887" s="18">
        <f t="shared" si="250"/>
        <v>7244079.9326268621</v>
      </c>
      <c r="N887" s="18">
        <f t="shared" si="242"/>
        <v>1</v>
      </c>
      <c r="O887" s="18">
        <f t="shared" si="251"/>
        <v>197994.124291007</v>
      </c>
      <c r="P887" s="18">
        <f t="shared" si="252"/>
        <v>500829.0012281512</v>
      </c>
      <c r="Q887" s="18">
        <f t="shared" si="243"/>
        <v>302834.8769371442</v>
      </c>
      <c r="R887" s="18">
        <f t="shared" si="244"/>
        <v>328246.91358024691</v>
      </c>
      <c r="S887" s="18">
        <f t="shared" si="245"/>
        <v>0</v>
      </c>
      <c r="T887" s="18">
        <f t="shared" si="246"/>
        <v>0</v>
      </c>
      <c r="U887" s="18">
        <v>25.555555555554101</v>
      </c>
      <c r="V887" s="18"/>
      <c r="W887" s="18"/>
      <c r="X887" s="18">
        <f>76</f>
        <v>76</v>
      </c>
      <c r="Y887" s="18">
        <f t="shared" si="247"/>
        <v>150475.53446116531</v>
      </c>
      <c r="Z887" s="17"/>
      <c r="AA887" s="17"/>
      <c r="AB887" s="17"/>
      <c r="AC887" s="17"/>
      <c r="AD887" s="17"/>
      <c r="AE887" s="17"/>
      <c r="AF887" s="25"/>
      <c r="AT887">
        <f t="shared" si="238"/>
        <v>1</v>
      </c>
    </row>
    <row r="888" spans="1:46" x14ac:dyDescent="0.25">
      <c r="A888" s="4" t="s">
        <v>52</v>
      </c>
      <c r="B888" s="4">
        <v>885</v>
      </c>
      <c r="C888" s="4">
        <v>296</v>
      </c>
      <c r="D888" s="28">
        <f t="shared" si="239"/>
        <v>18.916666666666664</v>
      </c>
      <c r="E888" s="11">
        <v>68.099999999999994</v>
      </c>
      <c r="F888" s="17">
        <f t="shared" si="248"/>
        <v>5.5555555555556344E-2</v>
      </c>
      <c r="G888" s="17">
        <f t="shared" si="249"/>
        <v>0.20000000000000284</v>
      </c>
      <c r="H888" s="17">
        <f t="shared" si="235"/>
        <v>102.22222222222368</v>
      </c>
      <c r="I888" s="27">
        <f t="shared" si="236"/>
        <v>137.92819316840274</v>
      </c>
      <c r="J888" s="17">
        <f t="shared" si="237"/>
        <v>270.75599999999997</v>
      </c>
      <c r="K888" s="17">
        <f t="shared" si="240"/>
        <v>510.90641539062642</v>
      </c>
      <c r="L888" s="17">
        <f t="shared" si="241"/>
        <v>9664.6463578060157</v>
      </c>
      <c r="M888" s="18">
        <f t="shared" si="250"/>
        <v>8553212.0266583245</v>
      </c>
      <c r="N888" s="18">
        <f t="shared" si="242"/>
        <v>1</v>
      </c>
      <c r="O888" s="18">
        <f t="shared" si="251"/>
        <v>197994.124291007</v>
      </c>
      <c r="P888" s="18">
        <f t="shared" si="252"/>
        <v>501262.83619883022</v>
      </c>
      <c r="Q888" s="18">
        <f t="shared" si="243"/>
        <v>303268.71190782322</v>
      </c>
      <c r="R888" s="18">
        <f t="shared" si="244"/>
        <v>329213.0555555555</v>
      </c>
      <c r="S888" s="18">
        <f t="shared" si="245"/>
        <v>0</v>
      </c>
      <c r="T888" s="18">
        <f t="shared" si="246"/>
        <v>0</v>
      </c>
      <c r="U888" s="18">
        <v>102.22222222222368</v>
      </c>
      <c r="V888" s="18"/>
      <c r="W888" s="18"/>
      <c r="X888" s="18">
        <f>76</f>
        <v>76</v>
      </c>
      <c r="Y888" s="18">
        <f t="shared" si="247"/>
        <v>150475.53446116531</v>
      </c>
      <c r="Z888" s="17"/>
      <c r="AA888" s="17"/>
      <c r="AB888" s="17"/>
      <c r="AC888" s="17"/>
      <c r="AD888" s="17"/>
      <c r="AE888" s="17"/>
      <c r="AF888" s="25"/>
      <c r="AT888">
        <f t="shared" si="238"/>
        <v>1</v>
      </c>
    </row>
    <row r="889" spans="1:46" x14ac:dyDescent="0.25">
      <c r="A889" s="4" t="s">
        <v>52</v>
      </c>
      <c r="B889" s="4">
        <v>886</v>
      </c>
      <c r="C889" s="4">
        <v>297</v>
      </c>
      <c r="D889" s="28">
        <f t="shared" si="239"/>
        <v>19</v>
      </c>
      <c r="E889" s="11">
        <v>68.400000000000006</v>
      </c>
      <c r="F889" s="17">
        <f t="shared" si="248"/>
        <v>6.9444444444444448E-2</v>
      </c>
      <c r="G889" s="17">
        <f t="shared" si="249"/>
        <v>0.25</v>
      </c>
      <c r="H889" s="17">
        <f t="shared" si="235"/>
        <v>127.77777777777779</v>
      </c>
      <c r="I889" s="27">
        <f t="shared" si="236"/>
        <v>139.14609625</v>
      </c>
      <c r="J889" s="17">
        <f t="shared" si="237"/>
        <v>270.75599999999997</v>
      </c>
      <c r="K889" s="17">
        <f t="shared" si="240"/>
        <v>537.67987402777771</v>
      </c>
      <c r="L889" s="17">
        <f t="shared" si="241"/>
        <v>10215.917606527777</v>
      </c>
      <c r="M889" s="18">
        <f t="shared" si="250"/>
        <v>9051302.9993836097</v>
      </c>
      <c r="N889" s="18">
        <f t="shared" si="242"/>
        <v>1</v>
      </c>
      <c r="O889" s="18">
        <f t="shared" si="251"/>
        <v>197994.124291007</v>
      </c>
      <c r="P889" s="18">
        <f t="shared" si="252"/>
        <v>501773.74261422083</v>
      </c>
      <c r="Q889" s="18">
        <f t="shared" si="243"/>
        <v>303779.61832321383</v>
      </c>
      <c r="R889" s="18">
        <f t="shared" si="244"/>
        <v>332120</v>
      </c>
      <c r="S889" s="18">
        <f t="shared" si="245"/>
        <v>0</v>
      </c>
      <c r="T889" s="18">
        <f t="shared" si="246"/>
        <v>0</v>
      </c>
      <c r="U889" s="18">
        <v>127.77777777777779</v>
      </c>
      <c r="V889" s="18"/>
      <c r="W889" s="18"/>
      <c r="X889" s="18">
        <f>76</f>
        <v>76</v>
      </c>
      <c r="Y889" s="18">
        <f t="shared" si="247"/>
        <v>150475.53446116531</v>
      </c>
      <c r="Z889" s="17"/>
      <c r="AA889" s="17"/>
      <c r="AB889" s="17"/>
      <c r="AC889" s="17"/>
      <c r="AD889" s="17"/>
      <c r="AE889" s="17"/>
      <c r="AF889" s="25"/>
      <c r="AT889">
        <f t="shared" si="238"/>
        <v>1</v>
      </c>
    </row>
    <row r="890" spans="1:46" x14ac:dyDescent="0.25">
      <c r="A890" s="4" t="s">
        <v>52</v>
      </c>
      <c r="B890" s="4">
        <v>887</v>
      </c>
      <c r="C890" s="4">
        <v>298</v>
      </c>
      <c r="D890" s="28">
        <f t="shared" si="239"/>
        <v>19.055555555555554</v>
      </c>
      <c r="E890" s="11">
        <v>68.599999999999994</v>
      </c>
      <c r="F890" s="17">
        <f t="shared" si="248"/>
        <v>4.1666666666666269E-2</v>
      </c>
      <c r="G890" s="17">
        <f t="shared" si="249"/>
        <v>0.14999999999999858</v>
      </c>
      <c r="H890" s="17">
        <f t="shared" si="235"/>
        <v>76.666666666665932</v>
      </c>
      <c r="I890" s="27">
        <f t="shared" si="236"/>
        <v>139.96100576003084</v>
      </c>
      <c r="J890" s="17">
        <f t="shared" si="237"/>
        <v>270.75599999999997</v>
      </c>
      <c r="K890" s="17">
        <f t="shared" si="240"/>
        <v>487.38367242669676</v>
      </c>
      <c r="L890" s="17">
        <f t="shared" si="241"/>
        <v>9287.3666467976091</v>
      </c>
      <c r="M890" s="18">
        <f t="shared" si="250"/>
        <v>8237894.2157094795</v>
      </c>
      <c r="N890" s="18">
        <f t="shared" si="242"/>
        <v>1</v>
      </c>
      <c r="O890" s="18">
        <f t="shared" si="251"/>
        <v>197994.124291007</v>
      </c>
      <c r="P890" s="18">
        <f t="shared" si="252"/>
        <v>502311.42248824862</v>
      </c>
      <c r="Q890" s="18">
        <f t="shared" si="243"/>
        <v>304317.29819724162</v>
      </c>
      <c r="R890" s="18">
        <f t="shared" si="244"/>
        <v>334065.061728395</v>
      </c>
      <c r="S890" s="18">
        <f t="shared" si="245"/>
        <v>0</v>
      </c>
      <c r="T890" s="18">
        <f t="shared" si="246"/>
        <v>0</v>
      </c>
      <c r="U890" s="18">
        <v>76.666666666665932</v>
      </c>
      <c r="V890" s="18"/>
      <c r="W890" s="18"/>
      <c r="X890" s="18">
        <f>76</f>
        <v>76</v>
      </c>
      <c r="Y890" s="18">
        <f t="shared" si="247"/>
        <v>150475.53446116531</v>
      </c>
      <c r="Z890" s="17"/>
      <c r="AA890" s="17"/>
      <c r="AB890" s="17"/>
      <c r="AC890" s="17"/>
      <c r="AD890" s="17"/>
      <c r="AE890" s="17"/>
      <c r="AF890" s="25"/>
      <c r="AT890">
        <f t="shared" si="238"/>
        <v>1</v>
      </c>
    </row>
    <row r="891" spans="1:46" x14ac:dyDescent="0.25">
      <c r="A891" s="4" t="s">
        <v>52</v>
      </c>
      <c r="B891" s="4">
        <v>888</v>
      </c>
      <c r="C891" s="4">
        <v>299</v>
      </c>
      <c r="D891" s="28">
        <f t="shared" si="239"/>
        <v>19.083333333333332</v>
      </c>
      <c r="E891" s="11">
        <v>68.7</v>
      </c>
      <c r="F891" s="17">
        <f t="shared" si="248"/>
        <v>-1.3888888888888099E-2</v>
      </c>
      <c r="G891" s="17">
        <f t="shared" si="249"/>
        <v>-4.9999999999997158E-2</v>
      </c>
      <c r="H891" s="17">
        <f t="shared" si="235"/>
        <v>-25.555555555554101</v>
      </c>
      <c r="I891" s="27">
        <f t="shared" si="236"/>
        <v>140.3693527517361</v>
      </c>
      <c r="J891" s="17">
        <f t="shared" si="237"/>
        <v>270.75599999999997</v>
      </c>
      <c r="K891" s="17">
        <f t="shared" si="240"/>
        <v>385.56979719618198</v>
      </c>
      <c r="L891" s="17">
        <f t="shared" si="241"/>
        <v>7357.9569631604727</v>
      </c>
      <c r="M891" s="18">
        <f t="shared" si="250"/>
        <v>6533865.7832864998</v>
      </c>
      <c r="N891" s="18">
        <f t="shared" si="242"/>
        <v>1</v>
      </c>
      <c r="O891" s="18">
        <f t="shared" si="251"/>
        <v>197994.124291007</v>
      </c>
      <c r="P891" s="18">
        <f t="shared" si="252"/>
        <v>502798.8061606753</v>
      </c>
      <c r="Q891" s="18">
        <f t="shared" si="243"/>
        <v>304804.6818696683</v>
      </c>
      <c r="R891" s="18">
        <f t="shared" si="244"/>
        <v>335039.72222222219</v>
      </c>
      <c r="S891" s="18">
        <f t="shared" si="245"/>
        <v>0</v>
      </c>
      <c r="T891" s="18">
        <f t="shared" si="246"/>
        <v>0</v>
      </c>
      <c r="U891" s="18">
        <v>-25.555555555554101</v>
      </c>
      <c r="V891" s="18"/>
      <c r="W891" s="18"/>
      <c r="X891" s="18">
        <f>76</f>
        <v>76</v>
      </c>
      <c r="Y891" s="18">
        <f t="shared" si="247"/>
        <v>150475.53446116531</v>
      </c>
      <c r="Z891" s="17"/>
      <c r="AA891" s="17"/>
      <c r="AB891" s="17"/>
      <c r="AC891" s="17"/>
      <c r="AD891" s="17"/>
      <c r="AE891" s="17"/>
      <c r="AF891" s="25"/>
      <c r="AT891">
        <f t="shared" si="238"/>
        <v>1</v>
      </c>
    </row>
    <row r="892" spans="1:46" x14ac:dyDescent="0.25">
      <c r="A892" s="4" t="s">
        <v>52</v>
      </c>
      <c r="B892" s="4">
        <v>889</v>
      </c>
      <c r="C892" s="4">
        <v>300</v>
      </c>
      <c r="D892" s="28">
        <f t="shared" si="239"/>
        <v>19.027777777777779</v>
      </c>
      <c r="E892" s="11">
        <v>68.5</v>
      </c>
      <c r="F892" s="17">
        <f t="shared" si="248"/>
        <v>-8.3333333333334522E-2</v>
      </c>
      <c r="G892" s="17">
        <f t="shared" si="249"/>
        <v>-0.30000000000000426</v>
      </c>
      <c r="H892" s="17">
        <f t="shared" si="235"/>
        <v>-153.33333333333553</v>
      </c>
      <c r="I892" s="27">
        <f t="shared" si="236"/>
        <v>139.55325359278552</v>
      </c>
      <c r="J892" s="17">
        <f t="shared" si="237"/>
        <v>270.75599999999997</v>
      </c>
      <c r="K892" s="17">
        <f t="shared" si="240"/>
        <v>256.97592025944994</v>
      </c>
      <c r="L892" s="17">
        <f t="shared" si="241"/>
        <v>4889.6807049367562</v>
      </c>
      <c r="M892" s="18">
        <f t="shared" si="250"/>
        <v>4346926.1466887761</v>
      </c>
      <c r="N892" s="18">
        <f t="shared" si="242"/>
        <v>1</v>
      </c>
      <c r="O892" s="18">
        <f t="shared" si="251"/>
        <v>197994.124291007</v>
      </c>
      <c r="P892" s="18">
        <f t="shared" si="252"/>
        <v>503184.3759578715</v>
      </c>
      <c r="Q892" s="18">
        <f t="shared" si="243"/>
        <v>305190.2516668645</v>
      </c>
      <c r="R892" s="18">
        <f t="shared" si="244"/>
        <v>333091.82098765438</v>
      </c>
      <c r="S892" s="18">
        <f t="shared" si="245"/>
        <v>0</v>
      </c>
      <c r="T892" s="18">
        <f t="shared" si="246"/>
        <v>0</v>
      </c>
      <c r="U892" s="18">
        <v>-153.33333333333553</v>
      </c>
      <c r="V892" s="18"/>
      <c r="W892" s="18"/>
      <c r="X892" s="18">
        <f>76</f>
        <v>76</v>
      </c>
      <c r="Y892" s="18">
        <f t="shared" si="247"/>
        <v>150475.53446116531</v>
      </c>
      <c r="Z892" s="17"/>
      <c r="AA892" s="17"/>
      <c r="AB892" s="17"/>
      <c r="AC892" s="17"/>
      <c r="AD892" s="17"/>
      <c r="AE892" s="17"/>
      <c r="AF892" s="25"/>
      <c r="AT892">
        <f t="shared" si="238"/>
        <v>1</v>
      </c>
    </row>
    <row r="893" spans="1:46" x14ac:dyDescent="0.25">
      <c r="A893" s="4" t="s">
        <v>52</v>
      </c>
      <c r="B893" s="4">
        <v>890</v>
      </c>
      <c r="C893" s="4">
        <v>301</v>
      </c>
      <c r="D893" s="28">
        <f t="shared" si="239"/>
        <v>18.916666666666664</v>
      </c>
      <c r="E893" s="11">
        <v>68.099999999999994</v>
      </c>
      <c r="F893" s="17">
        <f t="shared" si="248"/>
        <v>-0.16666666666666705</v>
      </c>
      <c r="G893" s="17">
        <f t="shared" si="249"/>
        <v>-0.60000000000000142</v>
      </c>
      <c r="H893" s="17">
        <f t="shared" si="235"/>
        <v>-306.66666666666737</v>
      </c>
      <c r="I893" s="27">
        <f t="shared" si="236"/>
        <v>137.92819316840274</v>
      </c>
      <c r="J893" s="17">
        <f t="shared" si="237"/>
        <v>270.75599999999997</v>
      </c>
      <c r="K893" s="17">
        <f t="shared" si="240"/>
        <v>102.01752650173535</v>
      </c>
      <c r="L893" s="17">
        <f t="shared" si="241"/>
        <v>1929.8315429911602</v>
      </c>
      <c r="M893" s="18">
        <f t="shared" si="250"/>
        <v>1717550.0732621325</v>
      </c>
      <c r="N893" s="18">
        <f t="shared" si="242"/>
        <v>1</v>
      </c>
      <c r="O893" s="18">
        <f t="shared" si="251"/>
        <v>197994.124291007</v>
      </c>
      <c r="P893" s="18">
        <f t="shared" si="252"/>
        <v>503441.35187813092</v>
      </c>
      <c r="Q893" s="18">
        <f t="shared" si="243"/>
        <v>305447.22758712393</v>
      </c>
      <c r="R893" s="18">
        <f t="shared" si="244"/>
        <v>329213.0555555555</v>
      </c>
      <c r="S893" s="18">
        <f t="shared" si="245"/>
        <v>80.092931661842158</v>
      </c>
      <c r="T893" s="18">
        <f t="shared" si="246"/>
        <v>80.092931661842158</v>
      </c>
      <c r="U893" s="18">
        <v>-306.66666666666737</v>
      </c>
      <c r="V893" s="18"/>
      <c r="W893" s="18"/>
      <c r="X893" s="18">
        <f>76</f>
        <v>76</v>
      </c>
      <c r="Y893" s="18">
        <f t="shared" si="247"/>
        <v>150475.53446116531</v>
      </c>
      <c r="Z893" s="17"/>
      <c r="AA893" s="17"/>
      <c r="AB893" s="17"/>
      <c r="AC893" s="17"/>
      <c r="AD893" s="17"/>
      <c r="AE893" s="17"/>
      <c r="AF893" s="25"/>
      <c r="AT893">
        <f t="shared" si="238"/>
        <v>1</v>
      </c>
    </row>
    <row r="894" spans="1:46" x14ac:dyDescent="0.25">
      <c r="A894" s="4" t="s">
        <v>52</v>
      </c>
      <c r="B894" s="4">
        <v>891</v>
      </c>
      <c r="C894" s="4">
        <v>302</v>
      </c>
      <c r="D894" s="28">
        <f t="shared" si="239"/>
        <v>18.694444444444443</v>
      </c>
      <c r="E894" s="11">
        <v>67.3</v>
      </c>
      <c r="F894" s="17">
        <f t="shared" si="248"/>
        <v>-0.26388888888888767</v>
      </c>
      <c r="G894" s="17">
        <f t="shared" si="249"/>
        <v>-0.94999999999999574</v>
      </c>
      <c r="H894" s="17">
        <f t="shared" si="235"/>
        <v>-485.55555555555333</v>
      </c>
      <c r="I894" s="27">
        <f t="shared" si="236"/>
        <v>134.7066238937114</v>
      </c>
      <c r="J894" s="17">
        <f t="shared" si="237"/>
        <v>270.75599999999997</v>
      </c>
      <c r="K894" s="17">
        <f t="shared" si="240"/>
        <v>-80.092931661841931</v>
      </c>
      <c r="L894" s="17">
        <f t="shared" si="241"/>
        <v>-1497.2928613449892</v>
      </c>
      <c r="M894" s="18">
        <f t="shared" si="250"/>
        <v>-1334087.9394583853</v>
      </c>
      <c r="N894" s="18">
        <f t="shared" si="242"/>
        <v>1</v>
      </c>
      <c r="O894" s="18">
        <f t="shared" si="251"/>
        <v>198074.21722266884</v>
      </c>
      <c r="P894" s="18">
        <f t="shared" si="252"/>
        <v>503543.36940463266</v>
      </c>
      <c r="Q894" s="18">
        <f t="shared" si="243"/>
        <v>305469.15218196379</v>
      </c>
      <c r="R894" s="18">
        <f t="shared" si="244"/>
        <v>321523.67283950612</v>
      </c>
      <c r="S894" s="18">
        <f t="shared" si="245"/>
        <v>237.79376359182061</v>
      </c>
      <c r="T894" s="18">
        <f t="shared" si="246"/>
        <v>237.79376359182061</v>
      </c>
      <c r="U894" s="18">
        <v>-485.55555555555333</v>
      </c>
      <c r="V894" s="18"/>
      <c r="W894" s="18"/>
      <c r="X894" s="18">
        <f>76</f>
        <v>76</v>
      </c>
      <c r="Y894" s="18">
        <f t="shared" si="247"/>
        <v>150536.40508922833</v>
      </c>
      <c r="Z894" s="17"/>
      <c r="AA894" s="17"/>
      <c r="AB894" s="17"/>
      <c r="AC894" s="17"/>
      <c r="AD894" s="17"/>
      <c r="AE894" s="17"/>
      <c r="AF894" s="25"/>
      <c r="AT894">
        <f t="shared" si="238"/>
        <v>1</v>
      </c>
    </row>
    <row r="895" spans="1:46" x14ac:dyDescent="0.25">
      <c r="A895" s="4" t="s">
        <v>52</v>
      </c>
      <c r="B895" s="4">
        <v>892</v>
      </c>
      <c r="C895" s="4">
        <v>303</v>
      </c>
      <c r="D895" s="28">
        <f t="shared" si="239"/>
        <v>18.388888888888889</v>
      </c>
      <c r="E895" s="11">
        <v>66.2</v>
      </c>
      <c r="F895" s="17">
        <f t="shared" si="248"/>
        <v>-0.34722222222222221</v>
      </c>
      <c r="G895" s="17">
        <f t="shared" si="249"/>
        <v>-1.25</v>
      </c>
      <c r="H895" s="17">
        <f t="shared" si="235"/>
        <v>-638.88888888888891</v>
      </c>
      <c r="I895" s="27">
        <f t="shared" si="236"/>
        <v>130.33912529706791</v>
      </c>
      <c r="J895" s="17">
        <f t="shared" si="237"/>
        <v>270.75599999999997</v>
      </c>
      <c r="K895" s="17">
        <f t="shared" si="240"/>
        <v>-237.79376359182106</v>
      </c>
      <c r="L895" s="17">
        <f t="shared" si="241"/>
        <v>-4372.7630971607095</v>
      </c>
      <c r="M895" s="18">
        <f t="shared" si="250"/>
        <v>-3900504.6826673527</v>
      </c>
      <c r="N895" s="18">
        <f t="shared" si="242"/>
        <v>1</v>
      </c>
      <c r="O895" s="18">
        <f t="shared" si="251"/>
        <v>198312.01098626066</v>
      </c>
      <c r="P895" s="18">
        <f t="shared" si="252"/>
        <v>503543.36940463266</v>
      </c>
      <c r="Q895" s="18">
        <f t="shared" si="243"/>
        <v>305231.35841837199</v>
      </c>
      <c r="R895" s="18">
        <f t="shared" si="244"/>
        <v>311099.13580246916</v>
      </c>
      <c r="S895" s="18">
        <f t="shared" si="245"/>
        <v>268.80385944445152</v>
      </c>
      <c r="T895" s="18">
        <f t="shared" si="246"/>
        <v>268.80385944445152</v>
      </c>
      <c r="U895" s="18">
        <v>-638.88888888888891</v>
      </c>
      <c r="V895" s="18"/>
      <c r="W895" s="18"/>
      <c r="X895" s="18">
        <f>76</f>
        <v>76</v>
      </c>
      <c r="Y895" s="18">
        <f t="shared" si="247"/>
        <v>150717.1283495581</v>
      </c>
      <c r="Z895" s="17"/>
      <c r="AA895" s="17"/>
      <c r="AB895" s="17"/>
      <c r="AC895" s="17"/>
      <c r="AD895" s="17"/>
      <c r="AE895" s="17"/>
      <c r="AF895" s="25"/>
      <c r="AT895">
        <f t="shared" si="238"/>
        <v>1</v>
      </c>
    </row>
    <row r="896" spans="1:46" x14ac:dyDescent="0.25">
      <c r="A896" s="4" t="s">
        <v>52</v>
      </c>
      <c r="B896" s="4">
        <v>893</v>
      </c>
      <c r="C896" s="4">
        <v>304</v>
      </c>
      <c r="D896" s="28">
        <f t="shared" si="239"/>
        <v>18</v>
      </c>
      <c r="E896" s="11">
        <v>64.8</v>
      </c>
      <c r="F896" s="17">
        <f t="shared" si="248"/>
        <v>-0.36111111111111133</v>
      </c>
      <c r="G896" s="17">
        <f t="shared" si="249"/>
        <v>-1.3000000000000007</v>
      </c>
      <c r="H896" s="17">
        <f t="shared" si="235"/>
        <v>-664.4444444444448</v>
      </c>
      <c r="I896" s="27">
        <f t="shared" si="236"/>
        <v>124.884585</v>
      </c>
      <c r="J896" s="17">
        <f t="shared" si="237"/>
        <v>270.75599999999997</v>
      </c>
      <c r="K896" s="17">
        <f t="shared" si="240"/>
        <v>-268.80385944444481</v>
      </c>
      <c r="L896" s="17">
        <f t="shared" si="241"/>
        <v>-4838.4694700000064</v>
      </c>
      <c r="M896" s="18">
        <f t="shared" si="250"/>
        <v>-4320753.2367100054</v>
      </c>
      <c r="N896" s="18">
        <f t="shared" si="242"/>
        <v>1</v>
      </c>
      <c r="O896" s="18">
        <f t="shared" si="251"/>
        <v>198580.81484570511</v>
      </c>
      <c r="P896" s="18">
        <f t="shared" si="252"/>
        <v>503543.36940463266</v>
      </c>
      <c r="Q896" s="18">
        <f t="shared" si="243"/>
        <v>304962.55455892754</v>
      </c>
      <c r="R896" s="18">
        <f t="shared" si="244"/>
        <v>298080</v>
      </c>
      <c r="S896" s="18">
        <f t="shared" si="245"/>
        <v>171.1641648611112</v>
      </c>
      <c r="T896" s="18">
        <f t="shared" si="246"/>
        <v>171.1641648611112</v>
      </c>
      <c r="U896" s="18">
        <v>-664.4444444444448</v>
      </c>
      <c r="V896" s="18"/>
      <c r="W896" s="18"/>
      <c r="X896" s="18">
        <f>76</f>
        <v>76</v>
      </c>
      <c r="Y896" s="18">
        <f t="shared" si="247"/>
        <v>150921.41928273588</v>
      </c>
      <c r="Z896" s="17"/>
      <c r="AA896" s="17"/>
      <c r="AB896" s="17"/>
      <c r="AC896" s="17"/>
      <c r="AD896" s="17"/>
      <c r="AE896" s="17"/>
      <c r="AF896" s="25"/>
      <c r="AT896">
        <f t="shared" si="238"/>
        <v>1</v>
      </c>
    </row>
    <row r="897" spans="1:46" x14ac:dyDescent="0.25">
      <c r="A897" s="4" t="s">
        <v>52</v>
      </c>
      <c r="B897" s="4">
        <v>894</v>
      </c>
      <c r="C897" s="4">
        <v>305</v>
      </c>
      <c r="D897" s="28">
        <f t="shared" si="239"/>
        <v>17.666666666666668</v>
      </c>
      <c r="E897" s="11">
        <v>63.6</v>
      </c>
      <c r="F897" s="17">
        <f t="shared" si="248"/>
        <v>-0.30555555555555497</v>
      </c>
      <c r="G897" s="17">
        <f t="shared" si="249"/>
        <v>-1.0999999999999979</v>
      </c>
      <c r="H897" s="17">
        <f t="shared" si="235"/>
        <v>-562.22222222222115</v>
      </c>
      <c r="I897" s="27">
        <f t="shared" si="236"/>
        <v>120.30205736111112</v>
      </c>
      <c r="J897" s="17">
        <f t="shared" si="237"/>
        <v>270.75599999999997</v>
      </c>
      <c r="K897" s="17">
        <f t="shared" si="240"/>
        <v>-171.16416486111007</v>
      </c>
      <c r="L897" s="17">
        <f t="shared" si="241"/>
        <v>-3023.9002458796112</v>
      </c>
      <c r="M897" s="18">
        <f t="shared" si="250"/>
        <v>-2703366.8198163724</v>
      </c>
      <c r="N897" s="18">
        <f t="shared" si="242"/>
        <v>1</v>
      </c>
      <c r="O897" s="18">
        <f t="shared" si="251"/>
        <v>198751.97901056623</v>
      </c>
      <c r="P897" s="18">
        <f t="shared" si="252"/>
        <v>503543.36940463266</v>
      </c>
      <c r="Q897" s="18">
        <f t="shared" si="243"/>
        <v>304791.39039406646</v>
      </c>
      <c r="R897" s="18">
        <f t="shared" si="244"/>
        <v>287142.22222222225</v>
      </c>
      <c r="S897" s="18">
        <f t="shared" si="245"/>
        <v>0</v>
      </c>
      <c r="T897" s="18">
        <f t="shared" si="246"/>
        <v>0</v>
      </c>
      <c r="U897" s="18">
        <v>-562.22222222222115</v>
      </c>
      <c r="V897" s="18"/>
      <c r="W897" s="18"/>
      <c r="X897" s="18">
        <f>76</f>
        <v>76</v>
      </c>
      <c r="Y897" s="18">
        <f t="shared" si="247"/>
        <v>151051.50404803033</v>
      </c>
      <c r="Z897" s="17"/>
      <c r="AA897" s="17"/>
      <c r="AB897" s="17"/>
      <c r="AC897" s="17"/>
      <c r="AD897" s="17"/>
      <c r="AE897" s="17"/>
      <c r="AF897" s="25"/>
      <c r="AT897">
        <f t="shared" si="238"/>
        <v>1</v>
      </c>
    </row>
    <row r="898" spans="1:46" x14ac:dyDescent="0.25">
      <c r="A898" s="4" t="s">
        <v>52</v>
      </c>
      <c r="B898" s="4">
        <v>895</v>
      </c>
      <c r="C898" s="4">
        <v>306</v>
      </c>
      <c r="D898" s="28">
        <f t="shared" si="239"/>
        <v>17.388888888888889</v>
      </c>
      <c r="E898" s="11">
        <v>62.6</v>
      </c>
      <c r="F898" s="17">
        <f t="shared" si="248"/>
        <v>-0.20833333333333331</v>
      </c>
      <c r="G898" s="17">
        <f t="shared" si="249"/>
        <v>-0.75</v>
      </c>
      <c r="H898" s="17">
        <f t="shared" si="235"/>
        <v>-383.33333333333331</v>
      </c>
      <c r="I898" s="27">
        <f t="shared" si="236"/>
        <v>116.54871501929014</v>
      </c>
      <c r="J898" s="17">
        <f t="shared" si="237"/>
        <v>270.75599999999997</v>
      </c>
      <c r="K898" s="17">
        <f t="shared" si="240"/>
        <v>3.9713816859567714</v>
      </c>
      <c r="L898" s="17">
        <f t="shared" si="241"/>
        <v>69.057914872470533</v>
      </c>
      <c r="M898" s="18">
        <f t="shared" si="250"/>
        <v>61806.833810861128</v>
      </c>
      <c r="N898" s="18">
        <f t="shared" si="242"/>
        <v>1</v>
      </c>
      <c r="O898" s="18">
        <f t="shared" si="251"/>
        <v>198751.97901056623</v>
      </c>
      <c r="P898" s="18">
        <f t="shared" si="252"/>
        <v>503543.36940463266</v>
      </c>
      <c r="Q898" s="18">
        <f t="shared" si="243"/>
        <v>304791.39039406646</v>
      </c>
      <c r="R898" s="18">
        <f t="shared" si="244"/>
        <v>278183.5802469136</v>
      </c>
      <c r="S898" s="18">
        <f t="shared" si="245"/>
        <v>0</v>
      </c>
      <c r="T898" s="18">
        <f t="shared" si="246"/>
        <v>0</v>
      </c>
      <c r="U898" s="18">
        <v>-383.33333333333331</v>
      </c>
      <c r="V898" s="18"/>
      <c r="W898" s="18"/>
      <c r="X898" s="18">
        <f>76</f>
        <v>76</v>
      </c>
      <c r="Y898" s="18">
        <f t="shared" si="247"/>
        <v>151051.50404803033</v>
      </c>
      <c r="Z898" s="17"/>
      <c r="AA898" s="17"/>
      <c r="AB898" s="17"/>
      <c r="AC898" s="17"/>
      <c r="AD898" s="17"/>
      <c r="AE898" s="17"/>
      <c r="AF898" s="25"/>
      <c r="AT898">
        <f t="shared" si="238"/>
        <v>1</v>
      </c>
    </row>
    <row r="899" spans="1:46" x14ac:dyDescent="0.25">
      <c r="A899" s="4" t="s">
        <v>52</v>
      </c>
      <c r="B899" s="4">
        <v>896</v>
      </c>
      <c r="C899" s="4">
        <v>307</v>
      </c>
      <c r="D899" s="28">
        <f t="shared" si="239"/>
        <v>17.25</v>
      </c>
      <c r="E899" s="11">
        <v>62.1</v>
      </c>
      <c r="F899" s="17">
        <f t="shared" si="248"/>
        <v>-9.7222222222222612E-2</v>
      </c>
      <c r="G899" s="17">
        <f t="shared" si="249"/>
        <v>-0.35000000000000142</v>
      </c>
      <c r="H899" s="17">
        <f t="shared" ref="H899:H962" si="253">$AC$2*F899</f>
        <v>-178.8888888888896</v>
      </c>
      <c r="I899" s="27">
        <f t="shared" ref="I899:I962" si="254">1/2*$Z$2*$AA$2*$AB$2*D899^2</f>
        <v>114.69434976562499</v>
      </c>
      <c r="J899" s="17">
        <f t="shared" ref="J899:J962" si="255">$AC$2*$AE$2*9.81</f>
        <v>270.75599999999997</v>
      </c>
      <c r="K899" s="17">
        <f t="shared" si="240"/>
        <v>206.56146087673537</v>
      </c>
      <c r="L899" s="17">
        <f t="shared" si="241"/>
        <v>3563.1852001236853</v>
      </c>
      <c r="M899" s="18">
        <f t="shared" si="250"/>
        <v>3192613.9393108222</v>
      </c>
      <c r="N899" s="18">
        <f t="shared" si="242"/>
        <v>1</v>
      </c>
      <c r="O899" s="18">
        <f t="shared" si="251"/>
        <v>198751.97901056623</v>
      </c>
      <c r="P899" s="18">
        <f t="shared" si="252"/>
        <v>503547.34078631859</v>
      </c>
      <c r="Q899" s="18">
        <f t="shared" si="243"/>
        <v>304795.36177575239</v>
      </c>
      <c r="R899" s="18">
        <f t="shared" si="244"/>
        <v>273757.5</v>
      </c>
      <c r="S899" s="18">
        <f t="shared" si="245"/>
        <v>0</v>
      </c>
      <c r="T899" s="18">
        <f t="shared" si="246"/>
        <v>0</v>
      </c>
      <c r="U899" s="18">
        <v>-178.8888888888896</v>
      </c>
      <c r="V899" s="18"/>
      <c r="W899" s="18"/>
      <c r="X899" s="18">
        <f>76</f>
        <v>76</v>
      </c>
      <c r="Y899" s="18">
        <f t="shared" si="247"/>
        <v>151051.50404803033</v>
      </c>
      <c r="Z899" s="17"/>
      <c r="AA899" s="17"/>
      <c r="AB899" s="17"/>
      <c r="AC899" s="17"/>
      <c r="AD899" s="17"/>
      <c r="AE899" s="17"/>
      <c r="AF899" s="25"/>
      <c r="AT899">
        <f t="shared" ref="AT899:AT962" si="256">B901-B900</f>
        <v>1</v>
      </c>
    </row>
    <row r="900" spans="1:46" x14ac:dyDescent="0.25">
      <c r="A900" s="4" t="s">
        <v>52</v>
      </c>
      <c r="B900" s="4">
        <v>897</v>
      </c>
      <c r="C900" s="4">
        <v>308</v>
      </c>
      <c r="D900" s="28">
        <f t="shared" ref="D900:D963" si="257">E900/3.6</f>
        <v>17.194444444444443</v>
      </c>
      <c r="E900" s="11">
        <v>61.9</v>
      </c>
      <c r="F900" s="17">
        <f t="shared" si="248"/>
        <v>-2.7777777777778172E-2</v>
      </c>
      <c r="G900" s="17">
        <f t="shared" si="249"/>
        <v>-0.10000000000000142</v>
      </c>
      <c r="H900" s="17">
        <f t="shared" si="253"/>
        <v>-51.111111111111839</v>
      </c>
      <c r="I900" s="27">
        <f t="shared" si="254"/>
        <v>113.95676743537807</v>
      </c>
      <c r="J900" s="17">
        <f t="shared" si="255"/>
        <v>270.75599999999997</v>
      </c>
      <c r="K900" s="17">
        <f t="shared" ref="K900:K963" si="258">H900+I900+J900</f>
        <v>333.60165632426617</v>
      </c>
      <c r="L900" s="17">
        <f t="shared" ref="L900:L963" si="259">K900*D900</f>
        <v>5736.0951462422427</v>
      </c>
      <c r="M900" s="18">
        <f t="shared" si="250"/>
        <v>5145277.3461792916</v>
      </c>
      <c r="N900" s="18">
        <f t="shared" ref="N900:N963" si="260">B901-B900</f>
        <v>1</v>
      </c>
      <c r="O900" s="18">
        <f t="shared" si="251"/>
        <v>198751.97901056623</v>
      </c>
      <c r="P900" s="18">
        <f t="shared" si="252"/>
        <v>503753.90224719531</v>
      </c>
      <c r="Q900" s="18">
        <f t="shared" ref="Q900:Q963" si="261">P900-O900</f>
        <v>305001.92323662911</v>
      </c>
      <c r="R900" s="18">
        <f t="shared" ref="R900:R963" si="262">1/2*$AC$2*D900^2</f>
        <v>271997.00617283944</v>
      </c>
      <c r="S900" s="18">
        <f t="shared" ref="S900:S963" si="263">O901-O900</f>
        <v>0</v>
      </c>
      <c r="T900" s="18">
        <f t="shared" ref="T900:T963" si="264">S900/N900</f>
        <v>0</v>
      </c>
      <c r="U900" s="18">
        <v>-51.111111111111839</v>
      </c>
      <c r="V900" s="18"/>
      <c r="W900" s="18"/>
      <c r="X900" s="18">
        <f>76</f>
        <v>76</v>
      </c>
      <c r="Y900" s="18">
        <f t="shared" ref="Y900:Y963" si="265">O900*0.76</f>
        <v>151051.50404803033</v>
      </c>
      <c r="Z900" s="17"/>
      <c r="AA900" s="17"/>
      <c r="AB900" s="17"/>
      <c r="AC900" s="17"/>
      <c r="AD900" s="17"/>
      <c r="AE900" s="17"/>
      <c r="AF900" s="25"/>
      <c r="AT900">
        <f t="shared" si="256"/>
        <v>1</v>
      </c>
    </row>
    <row r="901" spans="1:46" x14ac:dyDescent="0.25">
      <c r="A901" s="4" t="s">
        <v>52</v>
      </c>
      <c r="B901" s="4">
        <v>898</v>
      </c>
      <c r="C901" s="4">
        <v>309</v>
      </c>
      <c r="D901" s="28">
        <f t="shared" si="257"/>
        <v>17.194444444444443</v>
      </c>
      <c r="E901" s="11">
        <v>61.9</v>
      </c>
      <c r="F901" s="17">
        <f t="shared" ref="F901:F964" si="266">($E902-$E900)/2/3.6</f>
        <v>-1.3888888888889086E-2</v>
      </c>
      <c r="G901" s="17">
        <f t="shared" ref="G901:G964" si="267">($E902-$E900)/2</f>
        <v>-5.0000000000000711E-2</v>
      </c>
      <c r="H901" s="17">
        <f t="shared" si="253"/>
        <v>-25.55555555555592</v>
      </c>
      <c r="I901" s="27">
        <f t="shared" si="254"/>
        <v>113.95676743537807</v>
      </c>
      <c r="J901" s="17">
        <f t="shared" si="255"/>
        <v>270.75599999999997</v>
      </c>
      <c r="K901" s="17">
        <f t="shared" si="258"/>
        <v>359.15721187982211</v>
      </c>
      <c r="L901" s="17">
        <f t="shared" si="259"/>
        <v>6175.5087264891627</v>
      </c>
      <c r="M901" s="18">
        <f t="shared" ref="M901:M964" si="268">L901*B901</f>
        <v>5545606.8363872683</v>
      </c>
      <c r="N901" s="18">
        <f t="shared" si="260"/>
        <v>1</v>
      </c>
      <c r="O901" s="18">
        <f t="shared" ref="O901:O964" si="269">O900+IF(K901&lt;0,ABS(K901)*N901,0)</f>
        <v>198751.97901056623</v>
      </c>
      <c r="P901" s="18">
        <f t="shared" ref="P901:P964" si="270">P900+IF(K900&gt;0,K900*N900,0)</f>
        <v>504087.5039035196</v>
      </c>
      <c r="Q901" s="18">
        <f t="shared" si="261"/>
        <v>305335.52489295334</v>
      </c>
      <c r="R901" s="18">
        <f t="shared" si="262"/>
        <v>271997.00617283944</v>
      </c>
      <c r="S901" s="18">
        <f t="shared" si="263"/>
        <v>0</v>
      </c>
      <c r="T901" s="18">
        <f t="shared" si="264"/>
        <v>0</v>
      </c>
      <c r="U901" s="18">
        <v>-25.55555555555592</v>
      </c>
      <c r="V901" s="18"/>
      <c r="W901" s="18"/>
      <c r="X901" s="18">
        <f>76</f>
        <v>76</v>
      </c>
      <c r="Y901" s="18">
        <f t="shared" si="265"/>
        <v>151051.50404803033</v>
      </c>
      <c r="Z901" s="17"/>
      <c r="AA901" s="17"/>
      <c r="AB901" s="17"/>
      <c r="AC901" s="17"/>
      <c r="AD901" s="17"/>
      <c r="AE901" s="17"/>
      <c r="AF901" s="25"/>
      <c r="AT901">
        <f t="shared" si="256"/>
        <v>1</v>
      </c>
    </row>
    <row r="902" spans="1:46" x14ac:dyDescent="0.25">
      <c r="A902" s="4" t="s">
        <v>52</v>
      </c>
      <c r="B902" s="4">
        <v>899</v>
      </c>
      <c r="C902" s="4">
        <v>310</v>
      </c>
      <c r="D902" s="28">
        <f t="shared" si="257"/>
        <v>17.166666666666664</v>
      </c>
      <c r="E902" s="11">
        <v>61.8</v>
      </c>
      <c r="F902" s="17">
        <f t="shared" si="266"/>
        <v>-5.5555555555555358E-2</v>
      </c>
      <c r="G902" s="17">
        <f t="shared" si="267"/>
        <v>-0.19999999999999929</v>
      </c>
      <c r="H902" s="17">
        <f t="shared" si="253"/>
        <v>-102.22222222222186</v>
      </c>
      <c r="I902" s="27">
        <f t="shared" si="254"/>
        <v>113.58886850694441</v>
      </c>
      <c r="J902" s="17">
        <f t="shared" si="255"/>
        <v>270.75599999999997</v>
      </c>
      <c r="K902" s="17">
        <f t="shared" si="258"/>
        <v>282.12264628472252</v>
      </c>
      <c r="L902" s="17">
        <f t="shared" si="259"/>
        <v>4843.1054278877364</v>
      </c>
      <c r="M902" s="18">
        <f t="shared" si="268"/>
        <v>4353951.7796710748</v>
      </c>
      <c r="N902" s="18">
        <f t="shared" si="260"/>
        <v>1</v>
      </c>
      <c r="O902" s="18">
        <f t="shared" si="269"/>
        <v>198751.97901056623</v>
      </c>
      <c r="P902" s="18">
        <f t="shared" si="270"/>
        <v>504446.66111539945</v>
      </c>
      <c r="Q902" s="18">
        <f t="shared" si="261"/>
        <v>305694.68210483319</v>
      </c>
      <c r="R902" s="18">
        <f t="shared" si="262"/>
        <v>271118.88888888882</v>
      </c>
      <c r="S902" s="18">
        <f t="shared" si="263"/>
        <v>0</v>
      </c>
      <c r="T902" s="18">
        <f t="shared" si="264"/>
        <v>0</v>
      </c>
      <c r="U902" s="18">
        <v>-102.22222222222186</v>
      </c>
      <c r="V902" s="18"/>
      <c r="W902" s="18"/>
      <c r="X902" s="18">
        <f>76</f>
        <v>76</v>
      </c>
      <c r="Y902" s="18">
        <f t="shared" si="265"/>
        <v>151051.50404803033</v>
      </c>
      <c r="Z902" s="17"/>
      <c r="AA902" s="17"/>
      <c r="AB902" s="17"/>
      <c r="AC902" s="17"/>
      <c r="AD902" s="17"/>
      <c r="AE902" s="17"/>
      <c r="AF902" s="25"/>
      <c r="AT902">
        <f t="shared" si="256"/>
        <v>1</v>
      </c>
    </row>
    <row r="903" spans="1:46" x14ac:dyDescent="0.25">
      <c r="A903" s="4" t="s">
        <v>52</v>
      </c>
      <c r="B903" s="4">
        <v>900</v>
      </c>
      <c r="C903" s="4">
        <v>311</v>
      </c>
      <c r="D903" s="28">
        <f t="shared" si="257"/>
        <v>17.083333333333332</v>
      </c>
      <c r="E903" s="11">
        <v>61.5</v>
      </c>
      <c r="F903" s="17">
        <f t="shared" si="266"/>
        <v>-0.12499999999999981</v>
      </c>
      <c r="G903" s="17">
        <f t="shared" si="267"/>
        <v>-0.44999999999999929</v>
      </c>
      <c r="H903" s="17">
        <f t="shared" si="253"/>
        <v>-229.99999999999963</v>
      </c>
      <c r="I903" s="27">
        <f t="shared" si="254"/>
        <v>112.48874066840276</v>
      </c>
      <c r="J903" s="17">
        <f t="shared" si="255"/>
        <v>270.75599999999997</v>
      </c>
      <c r="K903" s="17">
        <f t="shared" si="258"/>
        <v>153.2447406684031</v>
      </c>
      <c r="L903" s="17">
        <f t="shared" si="259"/>
        <v>2617.9309864185525</v>
      </c>
      <c r="M903" s="18">
        <f t="shared" si="268"/>
        <v>2356137.8877766971</v>
      </c>
      <c r="N903" s="18">
        <f t="shared" si="260"/>
        <v>1</v>
      </c>
      <c r="O903" s="18">
        <f t="shared" si="269"/>
        <v>198751.97901056623</v>
      </c>
      <c r="P903" s="18">
        <f t="shared" si="270"/>
        <v>504728.78376168414</v>
      </c>
      <c r="Q903" s="18">
        <f t="shared" si="261"/>
        <v>305976.80475111795</v>
      </c>
      <c r="R903" s="18">
        <f t="shared" si="262"/>
        <v>268493.0555555555</v>
      </c>
      <c r="S903" s="18">
        <f t="shared" si="263"/>
        <v>78.939454748266144</v>
      </c>
      <c r="T903" s="18">
        <f t="shared" si="264"/>
        <v>78.939454748266144</v>
      </c>
      <c r="U903" s="18">
        <v>-229.99999999999963</v>
      </c>
      <c r="V903" s="18"/>
      <c r="W903" s="18"/>
      <c r="X903" s="18">
        <f>76</f>
        <v>76</v>
      </c>
      <c r="Y903" s="18">
        <f t="shared" si="265"/>
        <v>151051.50404803033</v>
      </c>
      <c r="Z903" s="17"/>
      <c r="AA903" s="17"/>
      <c r="AB903" s="17"/>
      <c r="AC903" s="17"/>
      <c r="AD903" s="17"/>
      <c r="AE903" s="17"/>
      <c r="AF903" s="25"/>
      <c r="AT903">
        <f t="shared" si="256"/>
        <v>1</v>
      </c>
    </row>
    <row r="904" spans="1:46" x14ac:dyDescent="0.25">
      <c r="A904" s="4" t="s">
        <v>52</v>
      </c>
      <c r="B904" s="4">
        <v>901</v>
      </c>
      <c r="C904" s="4">
        <v>312</v>
      </c>
      <c r="D904" s="28">
        <f t="shared" si="257"/>
        <v>16.916666666666664</v>
      </c>
      <c r="E904" s="11">
        <v>60.9</v>
      </c>
      <c r="F904" s="17">
        <f t="shared" si="266"/>
        <v>-0.24999999999999961</v>
      </c>
      <c r="G904" s="17">
        <f t="shared" si="267"/>
        <v>-0.89999999999999858</v>
      </c>
      <c r="H904" s="17">
        <f t="shared" si="253"/>
        <v>-459.99999999999926</v>
      </c>
      <c r="I904" s="27">
        <f t="shared" si="254"/>
        <v>110.30454525173607</v>
      </c>
      <c r="J904" s="17">
        <f t="shared" si="255"/>
        <v>270.75599999999997</v>
      </c>
      <c r="K904" s="17">
        <f t="shared" si="258"/>
        <v>-78.939454748263188</v>
      </c>
      <c r="L904" s="17">
        <f t="shared" si="259"/>
        <v>-1335.3924428247853</v>
      </c>
      <c r="M904" s="18">
        <f t="shared" si="268"/>
        <v>-1203188.5909851317</v>
      </c>
      <c r="N904" s="18">
        <f t="shared" si="260"/>
        <v>1</v>
      </c>
      <c r="O904" s="18">
        <f t="shared" si="269"/>
        <v>198830.91846531449</v>
      </c>
      <c r="P904" s="18">
        <f t="shared" si="270"/>
        <v>504882.02850235254</v>
      </c>
      <c r="Q904" s="18">
        <f t="shared" si="261"/>
        <v>306051.11003703804</v>
      </c>
      <c r="R904" s="18">
        <f t="shared" si="262"/>
        <v>263279.72222222213</v>
      </c>
      <c r="S904" s="18">
        <f t="shared" si="263"/>
        <v>1233.2436045399227</v>
      </c>
      <c r="T904" s="18">
        <f t="shared" si="264"/>
        <v>1233.2436045399227</v>
      </c>
      <c r="U904" s="18">
        <v>-459.99999999999926</v>
      </c>
      <c r="V904" s="18"/>
      <c r="W904" s="18"/>
      <c r="X904" s="18">
        <f>76</f>
        <v>76</v>
      </c>
      <c r="Y904" s="18">
        <f t="shared" si="265"/>
        <v>151111.49803363901</v>
      </c>
      <c r="Z904" s="17"/>
      <c r="AA904" s="17"/>
      <c r="AB904" s="17"/>
      <c r="AC904" s="17"/>
      <c r="AD904" s="17"/>
      <c r="AE904" s="17"/>
      <c r="AF904" s="25"/>
      <c r="AT904">
        <f t="shared" si="256"/>
        <v>1</v>
      </c>
    </row>
    <row r="905" spans="1:46" x14ac:dyDescent="0.25">
      <c r="A905" s="4" t="s">
        <v>52</v>
      </c>
      <c r="B905" s="4">
        <v>902</v>
      </c>
      <c r="C905" s="4">
        <v>313</v>
      </c>
      <c r="D905" s="28">
        <f t="shared" si="257"/>
        <v>16.583333333333332</v>
      </c>
      <c r="E905" s="11">
        <v>59.7</v>
      </c>
      <c r="F905" s="17">
        <f t="shared" si="266"/>
        <v>-0.87499999999999956</v>
      </c>
      <c r="G905" s="17">
        <f t="shared" si="267"/>
        <v>-3.1499999999999986</v>
      </c>
      <c r="H905" s="17">
        <f t="shared" si="253"/>
        <v>-1609.9999999999991</v>
      </c>
      <c r="I905" s="27">
        <f t="shared" si="254"/>
        <v>106.00039546006943</v>
      </c>
      <c r="J905" s="17">
        <f t="shared" si="255"/>
        <v>270.75599999999997</v>
      </c>
      <c r="K905" s="17">
        <f t="shared" si="258"/>
        <v>-1233.2436045399295</v>
      </c>
      <c r="L905" s="17">
        <f t="shared" si="259"/>
        <v>-20451.289775287161</v>
      </c>
      <c r="M905" s="18">
        <f t="shared" si="268"/>
        <v>-18447063.377309021</v>
      </c>
      <c r="N905" s="18">
        <f t="shared" si="260"/>
        <v>1</v>
      </c>
      <c r="O905" s="18">
        <f t="shared" si="269"/>
        <v>200064.16206985441</v>
      </c>
      <c r="P905" s="18">
        <f t="shared" si="270"/>
        <v>504882.02850235254</v>
      </c>
      <c r="Q905" s="18">
        <f t="shared" si="261"/>
        <v>304817.86643249809</v>
      </c>
      <c r="R905" s="18">
        <f t="shared" si="262"/>
        <v>253006.38888888885</v>
      </c>
      <c r="S905" s="18">
        <f t="shared" si="263"/>
        <v>2298.3584334375046</v>
      </c>
      <c r="T905" s="18">
        <f t="shared" si="264"/>
        <v>2298.3584334375046</v>
      </c>
      <c r="U905" s="18">
        <v>-1609.9999999999991</v>
      </c>
      <c r="V905" s="18"/>
      <c r="W905" s="18"/>
      <c r="X905" s="18">
        <f>76</f>
        <v>76</v>
      </c>
      <c r="Y905" s="18">
        <f t="shared" si="265"/>
        <v>152048.76317308936</v>
      </c>
      <c r="Z905" s="17"/>
      <c r="AA905" s="17"/>
      <c r="AB905" s="17"/>
      <c r="AC905" s="17"/>
      <c r="AD905" s="17"/>
      <c r="AE905" s="17"/>
      <c r="AF905" s="25"/>
      <c r="AT905">
        <f t="shared" si="256"/>
        <v>1</v>
      </c>
    </row>
    <row r="906" spans="1:46" x14ac:dyDescent="0.25">
      <c r="A906" s="4" t="s">
        <v>52</v>
      </c>
      <c r="B906" s="4">
        <v>903</v>
      </c>
      <c r="C906" s="4">
        <v>314</v>
      </c>
      <c r="D906" s="28">
        <f t="shared" si="257"/>
        <v>15.166666666666666</v>
      </c>
      <c r="E906" s="11">
        <v>54.6</v>
      </c>
      <c r="F906" s="17">
        <f t="shared" si="266"/>
        <v>-1.4444444444444453</v>
      </c>
      <c r="G906" s="17">
        <f t="shared" si="267"/>
        <v>-5.2000000000000028</v>
      </c>
      <c r="H906" s="17">
        <f t="shared" si="253"/>
        <v>-2657.7777777777792</v>
      </c>
      <c r="I906" s="27">
        <f t="shared" si="254"/>
        <v>88.663344340277774</v>
      </c>
      <c r="J906" s="17">
        <f t="shared" si="255"/>
        <v>270.75599999999997</v>
      </c>
      <c r="K906" s="17">
        <f t="shared" si="258"/>
        <v>-2298.3584334375014</v>
      </c>
      <c r="L906" s="17">
        <f t="shared" si="259"/>
        <v>-34858.436240468771</v>
      </c>
      <c r="M906" s="18">
        <f t="shared" si="268"/>
        <v>-31477167.925143301</v>
      </c>
      <c r="N906" s="18">
        <f t="shared" si="260"/>
        <v>1</v>
      </c>
      <c r="O906" s="18">
        <f t="shared" si="269"/>
        <v>202362.52050329192</v>
      </c>
      <c r="P906" s="18">
        <f t="shared" si="270"/>
        <v>504882.02850235254</v>
      </c>
      <c r="Q906" s="18">
        <f t="shared" si="261"/>
        <v>302519.50799906062</v>
      </c>
      <c r="R906" s="18">
        <f t="shared" si="262"/>
        <v>211625.55555555556</v>
      </c>
      <c r="S906" s="18">
        <f t="shared" si="263"/>
        <v>2135.8471438146371</v>
      </c>
      <c r="T906" s="18">
        <f t="shared" si="264"/>
        <v>2135.8471438146371</v>
      </c>
      <c r="U906" s="18">
        <v>-2657.7777777777792</v>
      </c>
      <c r="V906" s="18"/>
      <c r="W906" s="18"/>
      <c r="X906" s="18">
        <f>76</f>
        <v>76</v>
      </c>
      <c r="Y906" s="18">
        <f t="shared" si="265"/>
        <v>153795.51558250186</v>
      </c>
      <c r="Z906" s="17"/>
      <c r="AA906" s="17"/>
      <c r="AB906" s="17"/>
      <c r="AC906" s="17"/>
      <c r="AD906" s="17"/>
      <c r="AE906" s="17"/>
      <c r="AF906" s="25"/>
      <c r="AT906">
        <f t="shared" si="256"/>
        <v>1</v>
      </c>
    </row>
    <row r="907" spans="1:46" x14ac:dyDescent="0.25">
      <c r="A907" s="4" t="s">
        <v>52</v>
      </c>
      <c r="B907" s="4">
        <v>904</v>
      </c>
      <c r="C907" s="4">
        <v>315</v>
      </c>
      <c r="D907" s="28">
        <f t="shared" si="257"/>
        <v>13.694444444444443</v>
      </c>
      <c r="E907" s="11">
        <v>49.3</v>
      </c>
      <c r="F907" s="17">
        <f t="shared" si="266"/>
        <v>-1.3472222222222225</v>
      </c>
      <c r="G907" s="17">
        <f t="shared" si="267"/>
        <v>-4.8500000000000014</v>
      </c>
      <c r="H907" s="17">
        <f t="shared" si="253"/>
        <v>-2478.8888888888896</v>
      </c>
      <c r="I907" s="27">
        <f t="shared" si="254"/>
        <v>72.285745074266956</v>
      </c>
      <c r="J907" s="17">
        <f t="shared" si="255"/>
        <v>270.75599999999997</v>
      </c>
      <c r="K907" s="17">
        <f t="shared" si="258"/>
        <v>-2135.847143814623</v>
      </c>
      <c r="L907" s="17">
        <f t="shared" si="259"/>
        <v>-29249.240052794696</v>
      </c>
      <c r="M907" s="18">
        <f t="shared" si="268"/>
        <v>-26441313.007726405</v>
      </c>
      <c r="N907" s="18">
        <f t="shared" si="260"/>
        <v>1</v>
      </c>
      <c r="O907" s="18">
        <f t="shared" si="269"/>
        <v>204498.36764710656</v>
      </c>
      <c r="P907" s="18">
        <f t="shared" si="270"/>
        <v>504882.02850235254</v>
      </c>
      <c r="Q907" s="18">
        <f t="shared" si="261"/>
        <v>300383.66085524601</v>
      </c>
      <c r="R907" s="18">
        <f t="shared" si="262"/>
        <v>172534.78395061725</v>
      </c>
      <c r="S907" s="18">
        <f t="shared" si="263"/>
        <v>1458.1742859210935</v>
      </c>
      <c r="T907" s="18">
        <f t="shared" si="264"/>
        <v>1458.1742859210935</v>
      </c>
      <c r="U907" s="18">
        <v>-2478.8888888888896</v>
      </c>
      <c r="V907" s="18"/>
      <c r="W907" s="18"/>
      <c r="X907" s="18">
        <f>76</f>
        <v>76</v>
      </c>
      <c r="Y907" s="18">
        <f t="shared" si="265"/>
        <v>155418.75941180097</v>
      </c>
      <c r="Z907" s="17"/>
      <c r="AA907" s="17"/>
      <c r="AB907" s="17"/>
      <c r="AC907" s="17"/>
      <c r="AD907" s="17"/>
      <c r="AE907" s="17"/>
      <c r="AF907" s="25"/>
      <c r="AT907">
        <f t="shared" si="256"/>
        <v>1</v>
      </c>
    </row>
    <row r="908" spans="1:46" x14ac:dyDescent="0.25">
      <c r="A908" s="4" t="s">
        <v>52</v>
      </c>
      <c r="B908" s="4">
        <v>905</v>
      </c>
      <c r="C908" s="4">
        <v>316</v>
      </c>
      <c r="D908" s="28">
        <f t="shared" si="257"/>
        <v>12.472222222222221</v>
      </c>
      <c r="E908" s="11">
        <v>44.9</v>
      </c>
      <c r="F908" s="17">
        <f t="shared" si="266"/>
        <v>-0.97222222222222221</v>
      </c>
      <c r="G908" s="17">
        <f t="shared" si="267"/>
        <v>-3.5</v>
      </c>
      <c r="H908" s="17">
        <f t="shared" si="253"/>
        <v>-1788.8888888888889</v>
      </c>
      <c r="I908" s="27">
        <f t="shared" si="254"/>
        <v>59.958602967785481</v>
      </c>
      <c r="J908" s="17">
        <f t="shared" si="255"/>
        <v>270.75599999999997</v>
      </c>
      <c r="K908" s="17">
        <f t="shared" si="258"/>
        <v>-1458.1742859211035</v>
      </c>
      <c r="L908" s="17">
        <f t="shared" si="259"/>
        <v>-18186.673732738207</v>
      </c>
      <c r="M908" s="18">
        <f t="shared" si="268"/>
        <v>-16458939.728128077</v>
      </c>
      <c r="N908" s="18">
        <f t="shared" si="260"/>
        <v>1</v>
      </c>
      <c r="O908" s="18">
        <f t="shared" si="269"/>
        <v>205956.54193302765</v>
      </c>
      <c r="P908" s="18">
        <f t="shared" si="270"/>
        <v>504882.02850235254</v>
      </c>
      <c r="Q908" s="18">
        <f t="shared" si="261"/>
        <v>298925.48656932486</v>
      </c>
      <c r="R908" s="18">
        <f t="shared" si="262"/>
        <v>143111.8209876543</v>
      </c>
      <c r="S908" s="18">
        <f t="shared" si="263"/>
        <v>570.47277155381744</v>
      </c>
      <c r="T908" s="18">
        <f t="shared" si="264"/>
        <v>570.47277155381744</v>
      </c>
      <c r="U908" s="18">
        <v>-1788.8888888888889</v>
      </c>
      <c r="V908" s="18"/>
      <c r="W908" s="18"/>
      <c r="X908" s="18">
        <f>76</f>
        <v>76</v>
      </c>
      <c r="Y908" s="18">
        <f t="shared" si="265"/>
        <v>156526.97186910102</v>
      </c>
      <c r="Z908" s="17"/>
      <c r="AA908" s="17"/>
      <c r="AB908" s="17"/>
      <c r="AC908" s="17"/>
      <c r="AD908" s="17"/>
      <c r="AE908" s="17"/>
      <c r="AF908" s="25"/>
      <c r="AT908">
        <f t="shared" si="256"/>
        <v>1</v>
      </c>
    </row>
    <row r="909" spans="1:46" x14ac:dyDescent="0.25">
      <c r="A909" s="4" t="s">
        <v>52</v>
      </c>
      <c r="B909" s="4">
        <v>906</v>
      </c>
      <c r="C909" s="4">
        <v>317</v>
      </c>
      <c r="D909" s="28">
        <f t="shared" si="257"/>
        <v>11.749999999999998</v>
      </c>
      <c r="E909" s="11">
        <v>42.3</v>
      </c>
      <c r="F909" s="17">
        <f t="shared" si="266"/>
        <v>-0.4861111111111111</v>
      </c>
      <c r="G909" s="17">
        <f t="shared" si="267"/>
        <v>-1.75</v>
      </c>
      <c r="H909" s="17">
        <f t="shared" si="253"/>
        <v>-894.44444444444446</v>
      </c>
      <c r="I909" s="27">
        <f t="shared" si="254"/>
        <v>53.215672890624987</v>
      </c>
      <c r="J909" s="17">
        <f t="shared" si="255"/>
        <v>270.75599999999997</v>
      </c>
      <c r="K909" s="17">
        <f t="shared" si="258"/>
        <v>-570.47277155381948</v>
      </c>
      <c r="L909" s="17">
        <f t="shared" si="259"/>
        <v>-6703.0550657573776</v>
      </c>
      <c r="M909" s="18">
        <f t="shared" si="268"/>
        <v>-6072967.8895761846</v>
      </c>
      <c r="N909" s="18">
        <f t="shared" si="260"/>
        <v>1</v>
      </c>
      <c r="O909" s="18">
        <f t="shared" si="269"/>
        <v>206527.01470458147</v>
      </c>
      <c r="P909" s="18">
        <f t="shared" si="270"/>
        <v>504882.02850235254</v>
      </c>
      <c r="Q909" s="18">
        <f t="shared" si="261"/>
        <v>298355.01379777107</v>
      </c>
      <c r="R909" s="18">
        <f t="shared" si="262"/>
        <v>127017.49999999997</v>
      </c>
      <c r="S909" s="18">
        <f t="shared" si="263"/>
        <v>0</v>
      </c>
      <c r="T909" s="18">
        <f t="shared" si="264"/>
        <v>0</v>
      </c>
      <c r="U909" s="18">
        <v>-894.44444444444446</v>
      </c>
      <c r="V909" s="18"/>
      <c r="W909" s="18"/>
      <c r="X909" s="18">
        <f>76</f>
        <v>76</v>
      </c>
      <c r="Y909" s="18">
        <f t="shared" si="265"/>
        <v>156960.53117548191</v>
      </c>
      <c r="Z909" s="17"/>
      <c r="AA909" s="17"/>
      <c r="AB909" s="17"/>
      <c r="AC909" s="17"/>
      <c r="AD909" s="17"/>
      <c r="AE909" s="17"/>
      <c r="AF909" s="25"/>
      <c r="AT909">
        <f t="shared" si="256"/>
        <v>1</v>
      </c>
    </row>
    <row r="910" spans="1:46" x14ac:dyDescent="0.25">
      <c r="A910" s="4" t="s">
        <v>52</v>
      </c>
      <c r="B910" s="4">
        <v>907</v>
      </c>
      <c r="C910" s="4">
        <v>318</v>
      </c>
      <c r="D910" s="28">
        <f t="shared" si="257"/>
        <v>11.5</v>
      </c>
      <c r="E910" s="11">
        <v>41.4</v>
      </c>
      <c r="F910" s="17">
        <f t="shared" si="266"/>
        <v>-0.1388888888888889</v>
      </c>
      <c r="G910" s="17">
        <f t="shared" si="267"/>
        <v>-0.5</v>
      </c>
      <c r="H910" s="17">
        <f t="shared" si="253"/>
        <v>-255.55555555555557</v>
      </c>
      <c r="I910" s="27">
        <f t="shared" si="254"/>
        <v>50.975266562499996</v>
      </c>
      <c r="J910" s="17">
        <f t="shared" si="255"/>
        <v>270.75599999999997</v>
      </c>
      <c r="K910" s="17">
        <f t="shared" si="258"/>
        <v>66.175711006944397</v>
      </c>
      <c r="L910" s="17">
        <f t="shared" si="259"/>
        <v>761.02067657986061</v>
      </c>
      <c r="M910" s="18">
        <f t="shared" si="268"/>
        <v>690245.75365793356</v>
      </c>
      <c r="N910" s="18">
        <f t="shared" si="260"/>
        <v>1</v>
      </c>
      <c r="O910" s="18">
        <f t="shared" si="269"/>
        <v>206527.01470458147</v>
      </c>
      <c r="P910" s="18">
        <f t="shared" si="270"/>
        <v>504882.02850235254</v>
      </c>
      <c r="Q910" s="18">
        <f t="shared" si="261"/>
        <v>298355.01379777107</v>
      </c>
      <c r="R910" s="18">
        <f t="shared" si="262"/>
        <v>121670</v>
      </c>
      <c r="S910" s="18">
        <f t="shared" si="263"/>
        <v>0</v>
      </c>
      <c r="T910" s="18">
        <f t="shared" si="264"/>
        <v>0</v>
      </c>
      <c r="U910" s="18">
        <v>-255.55555555555557</v>
      </c>
      <c r="V910" s="18"/>
      <c r="W910" s="18"/>
      <c r="X910" s="18">
        <f>76</f>
        <v>76</v>
      </c>
      <c r="Y910" s="18">
        <f t="shared" si="265"/>
        <v>156960.53117548191</v>
      </c>
      <c r="Z910" s="17"/>
      <c r="AA910" s="17"/>
      <c r="AB910" s="17"/>
      <c r="AC910" s="17"/>
      <c r="AD910" s="17"/>
      <c r="AE910" s="17"/>
      <c r="AF910" s="25"/>
      <c r="AT910">
        <f t="shared" si="256"/>
        <v>1</v>
      </c>
    </row>
    <row r="911" spans="1:46" x14ac:dyDescent="0.25">
      <c r="A911" s="4" t="s">
        <v>52</v>
      </c>
      <c r="B911" s="4">
        <v>908</v>
      </c>
      <c r="C911" s="4">
        <v>319</v>
      </c>
      <c r="D911" s="28">
        <f t="shared" si="257"/>
        <v>11.472222222222221</v>
      </c>
      <c r="E911" s="11">
        <v>41.3</v>
      </c>
      <c r="F911" s="17">
        <f t="shared" si="266"/>
        <v>9.7222222222222612E-2</v>
      </c>
      <c r="G911" s="17">
        <f t="shared" si="267"/>
        <v>0.35000000000000142</v>
      </c>
      <c r="H911" s="17">
        <f t="shared" si="253"/>
        <v>178.8888888888896</v>
      </c>
      <c r="I911" s="27">
        <f t="shared" si="254"/>
        <v>50.729306648341044</v>
      </c>
      <c r="J911" s="17">
        <f t="shared" si="255"/>
        <v>270.75599999999997</v>
      </c>
      <c r="K911" s="17">
        <f t="shared" si="258"/>
        <v>500.37419553723061</v>
      </c>
      <c r="L911" s="17">
        <f t="shared" si="259"/>
        <v>5740.403965468784</v>
      </c>
      <c r="M911" s="18">
        <f t="shared" si="268"/>
        <v>5212286.800645656</v>
      </c>
      <c r="N911" s="18">
        <f t="shared" si="260"/>
        <v>1</v>
      </c>
      <c r="O911" s="18">
        <f t="shared" si="269"/>
        <v>206527.01470458147</v>
      </c>
      <c r="P911" s="18">
        <f t="shared" si="270"/>
        <v>504948.20421335945</v>
      </c>
      <c r="Q911" s="18">
        <f t="shared" si="261"/>
        <v>298421.18950877798</v>
      </c>
      <c r="R911" s="18">
        <f t="shared" si="262"/>
        <v>121082.93209876542</v>
      </c>
      <c r="S911" s="18">
        <f t="shared" si="263"/>
        <v>0</v>
      </c>
      <c r="T911" s="18">
        <f t="shared" si="264"/>
        <v>0</v>
      </c>
      <c r="U911" s="18">
        <v>178.8888888888896</v>
      </c>
      <c r="V911" s="18"/>
      <c r="W911" s="18"/>
      <c r="X911" s="18">
        <f>76</f>
        <v>76</v>
      </c>
      <c r="Y911" s="18">
        <f t="shared" si="265"/>
        <v>156960.53117548191</v>
      </c>
      <c r="Z911" s="17"/>
      <c r="AA911" s="17"/>
      <c r="AB911" s="17"/>
      <c r="AC911" s="17"/>
      <c r="AD911" s="17"/>
      <c r="AE911" s="17"/>
      <c r="AF911" s="25"/>
      <c r="AT911">
        <f t="shared" si="256"/>
        <v>1</v>
      </c>
    </row>
    <row r="912" spans="1:46" x14ac:dyDescent="0.25">
      <c r="A912" s="4" t="s">
        <v>52</v>
      </c>
      <c r="B912" s="4">
        <v>909</v>
      </c>
      <c r="C912" s="4">
        <v>320</v>
      </c>
      <c r="D912" s="28">
        <f t="shared" si="257"/>
        <v>11.694444444444445</v>
      </c>
      <c r="E912" s="11">
        <v>42.1</v>
      </c>
      <c r="F912" s="17">
        <f t="shared" si="266"/>
        <v>0.47222222222222299</v>
      </c>
      <c r="G912" s="17">
        <f t="shared" si="267"/>
        <v>1.7000000000000028</v>
      </c>
      <c r="H912" s="17">
        <f t="shared" si="253"/>
        <v>868.88888888889028</v>
      </c>
      <c r="I912" s="27">
        <f t="shared" si="254"/>
        <v>52.713641046489201</v>
      </c>
      <c r="J912" s="17">
        <f t="shared" si="255"/>
        <v>270.75599999999997</v>
      </c>
      <c r="K912" s="17">
        <f t="shared" si="258"/>
        <v>1192.3585299353795</v>
      </c>
      <c r="L912" s="17">
        <f t="shared" si="259"/>
        <v>13943.970586188743</v>
      </c>
      <c r="M912" s="18">
        <f t="shared" si="268"/>
        <v>12675069.262845568</v>
      </c>
      <c r="N912" s="18">
        <f t="shared" si="260"/>
        <v>1</v>
      </c>
      <c r="O912" s="18">
        <f t="shared" si="269"/>
        <v>206527.01470458147</v>
      </c>
      <c r="P912" s="18">
        <f t="shared" si="270"/>
        <v>505448.57840889669</v>
      </c>
      <c r="Q912" s="18">
        <f t="shared" si="261"/>
        <v>298921.56370431522</v>
      </c>
      <c r="R912" s="18">
        <f t="shared" si="262"/>
        <v>125819.22839506174</v>
      </c>
      <c r="S912" s="18">
        <f t="shared" si="263"/>
        <v>0</v>
      </c>
      <c r="T912" s="18">
        <f t="shared" si="264"/>
        <v>0</v>
      </c>
      <c r="U912" s="18">
        <v>868.88888888889028</v>
      </c>
      <c r="V912" s="18"/>
      <c r="W912" s="18"/>
      <c r="X912" s="18">
        <f>76</f>
        <v>76</v>
      </c>
      <c r="Y912" s="18">
        <f t="shared" si="265"/>
        <v>156960.53117548191</v>
      </c>
      <c r="Z912" s="17"/>
      <c r="AA912" s="17"/>
      <c r="AB912" s="17"/>
      <c r="AC912" s="17"/>
      <c r="AD912" s="17"/>
      <c r="AE912" s="17"/>
      <c r="AF912" s="25"/>
      <c r="AT912">
        <f t="shared" si="256"/>
        <v>1</v>
      </c>
    </row>
    <row r="913" spans="1:46" x14ac:dyDescent="0.25">
      <c r="A913" s="4" t="s">
        <v>52</v>
      </c>
      <c r="B913" s="4">
        <v>910</v>
      </c>
      <c r="C913" s="4">
        <v>321</v>
      </c>
      <c r="D913" s="28">
        <f t="shared" si="257"/>
        <v>12.416666666666668</v>
      </c>
      <c r="E913" s="11">
        <v>44.7</v>
      </c>
      <c r="F913" s="17">
        <f t="shared" si="266"/>
        <v>0.87499999999999956</v>
      </c>
      <c r="G913" s="17">
        <f t="shared" si="267"/>
        <v>3.1499999999999986</v>
      </c>
      <c r="H913" s="17">
        <f t="shared" si="253"/>
        <v>1609.9999999999991</v>
      </c>
      <c r="I913" s="27">
        <f t="shared" si="254"/>
        <v>59.42564025173612</v>
      </c>
      <c r="J913" s="17">
        <f t="shared" si="255"/>
        <v>270.75599999999997</v>
      </c>
      <c r="K913" s="17">
        <f t="shared" si="258"/>
        <v>1940.1816402517352</v>
      </c>
      <c r="L913" s="17">
        <f t="shared" si="259"/>
        <v>24090.588699792381</v>
      </c>
      <c r="M913" s="18">
        <f t="shared" si="268"/>
        <v>21922435.716811068</v>
      </c>
      <c r="N913" s="18">
        <f t="shared" si="260"/>
        <v>1</v>
      </c>
      <c r="O913" s="18">
        <f t="shared" si="269"/>
        <v>206527.01470458147</v>
      </c>
      <c r="P913" s="18">
        <f t="shared" si="270"/>
        <v>506640.93693883205</v>
      </c>
      <c r="Q913" s="18">
        <f t="shared" si="261"/>
        <v>300113.92223425058</v>
      </c>
      <c r="R913" s="18">
        <f t="shared" si="262"/>
        <v>141839.72222222225</v>
      </c>
      <c r="S913" s="18">
        <f t="shared" si="263"/>
        <v>0</v>
      </c>
      <c r="T913" s="18">
        <f t="shared" si="264"/>
        <v>0</v>
      </c>
      <c r="U913" s="18">
        <v>1609.9999999999991</v>
      </c>
      <c r="V913" s="18"/>
      <c r="W913" s="18"/>
      <c r="X913" s="18">
        <f>76</f>
        <v>76</v>
      </c>
      <c r="Y913" s="18">
        <f t="shared" si="265"/>
        <v>156960.53117548191</v>
      </c>
      <c r="Z913" s="17"/>
      <c r="AA913" s="17"/>
      <c r="AB913" s="17"/>
      <c r="AC913" s="17"/>
      <c r="AD913" s="17"/>
      <c r="AE913" s="17"/>
      <c r="AF913" s="25"/>
      <c r="AT913">
        <f t="shared" si="256"/>
        <v>1</v>
      </c>
    </row>
    <row r="914" spans="1:46" x14ac:dyDescent="0.25">
      <c r="A914" s="4" t="s">
        <v>52</v>
      </c>
      <c r="B914" s="4">
        <v>911</v>
      </c>
      <c r="C914" s="4">
        <v>322</v>
      </c>
      <c r="D914" s="28">
        <f t="shared" si="257"/>
        <v>13.444444444444443</v>
      </c>
      <c r="E914" s="11">
        <v>48.4</v>
      </c>
      <c r="F914" s="17">
        <f t="shared" si="266"/>
        <v>0.93055555555555491</v>
      </c>
      <c r="G914" s="17">
        <f t="shared" si="267"/>
        <v>3.3499999999999979</v>
      </c>
      <c r="H914" s="17">
        <f t="shared" si="253"/>
        <v>1712.222222222221</v>
      </c>
      <c r="I914" s="27">
        <f t="shared" si="254"/>
        <v>69.670599336419727</v>
      </c>
      <c r="J914" s="17">
        <f t="shared" si="255"/>
        <v>270.75599999999997</v>
      </c>
      <c r="K914" s="17">
        <f t="shared" si="258"/>
        <v>2052.6488215586405</v>
      </c>
      <c r="L914" s="17">
        <f t="shared" si="259"/>
        <v>27596.723045399496</v>
      </c>
      <c r="M914" s="18">
        <f t="shared" si="268"/>
        <v>25140614.694358941</v>
      </c>
      <c r="N914" s="18">
        <f t="shared" si="260"/>
        <v>1</v>
      </c>
      <c r="O914" s="18">
        <f t="shared" si="269"/>
        <v>206527.01470458147</v>
      </c>
      <c r="P914" s="18">
        <f t="shared" si="270"/>
        <v>508581.11857908376</v>
      </c>
      <c r="Q914" s="18">
        <f t="shared" si="261"/>
        <v>302054.1038745023</v>
      </c>
      <c r="R914" s="18">
        <f t="shared" si="262"/>
        <v>166292.83950617278</v>
      </c>
      <c r="S914" s="18">
        <f t="shared" si="263"/>
        <v>0</v>
      </c>
      <c r="T914" s="18">
        <f t="shared" si="264"/>
        <v>0</v>
      </c>
      <c r="U914" s="18">
        <v>1712.222222222221</v>
      </c>
      <c r="V914" s="18"/>
      <c r="W914" s="18"/>
      <c r="X914" s="18">
        <f>76</f>
        <v>76</v>
      </c>
      <c r="Y914" s="18">
        <f t="shared" si="265"/>
        <v>156960.53117548191</v>
      </c>
      <c r="Z914" s="17"/>
      <c r="AA914" s="17"/>
      <c r="AB914" s="17"/>
      <c r="AC914" s="17"/>
      <c r="AD914" s="17"/>
      <c r="AE914" s="17"/>
      <c r="AF914" s="25"/>
      <c r="AT914">
        <f t="shared" si="256"/>
        <v>1</v>
      </c>
    </row>
    <row r="915" spans="1:46" x14ac:dyDescent="0.25">
      <c r="A915" s="4" t="s">
        <v>52</v>
      </c>
      <c r="B915" s="4">
        <v>912</v>
      </c>
      <c r="C915" s="4">
        <v>323</v>
      </c>
      <c r="D915" s="28">
        <f t="shared" si="257"/>
        <v>14.277777777777777</v>
      </c>
      <c r="E915" s="11">
        <v>51.4</v>
      </c>
      <c r="F915" s="17">
        <f t="shared" si="266"/>
        <v>0.59722222222222276</v>
      </c>
      <c r="G915" s="17">
        <f t="shared" si="267"/>
        <v>2.1500000000000021</v>
      </c>
      <c r="H915" s="17">
        <f t="shared" si="253"/>
        <v>1098.8888888888898</v>
      </c>
      <c r="I915" s="27">
        <f t="shared" si="254"/>
        <v>78.575121500771587</v>
      </c>
      <c r="J915" s="17">
        <f t="shared" si="255"/>
        <v>270.75599999999997</v>
      </c>
      <c r="K915" s="17">
        <f t="shared" si="258"/>
        <v>1448.2200103896612</v>
      </c>
      <c r="L915" s="17">
        <f t="shared" si="259"/>
        <v>20677.363481674605</v>
      </c>
      <c r="M915" s="18">
        <f t="shared" si="268"/>
        <v>18857755.49528724</v>
      </c>
      <c r="N915" s="18">
        <f t="shared" si="260"/>
        <v>1</v>
      </c>
      <c r="O915" s="18">
        <f t="shared" si="269"/>
        <v>206527.01470458147</v>
      </c>
      <c r="P915" s="18">
        <f t="shared" si="270"/>
        <v>510633.76740064239</v>
      </c>
      <c r="Q915" s="18">
        <f t="shared" si="261"/>
        <v>304106.75269606092</v>
      </c>
      <c r="R915" s="18">
        <f t="shared" si="262"/>
        <v>187546.54320987652</v>
      </c>
      <c r="S915" s="18">
        <f t="shared" si="263"/>
        <v>0</v>
      </c>
      <c r="T915" s="18">
        <f t="shared" si="264"/>
        <v>0</v>
      </c>
      <c r="U915" s="18">
        <v>1098.8888888888898</v>
      </c>
      <c r="V915" s="18"/>
      <c r="W915" s="18"/>
      <c r="X915" s="18">
        <f>76</f>
        <v>76</v>
      </c>
      <c r="Y915" s="18">
        <f t="shared" si="265"/>
        <v>156960.53117548191</v>
      </c>
      <c r="Z915" s="17"/>
      <c r="AA915" s="17"/>
      <c r="AB915" s="17"/>
      <c r="AC915" s="17"/>
      <c r="AD915" s="17"/>
      <c r="AE915" s="17"/>
      <c r="AF915" s="25"/>
      <c r="AT915">
        <f t="shared" si="256"/>
        <v>1</v>
      </c>
    </row>
    <row r="916" spans="1:46" x14ac:dyDescent="0.25">
      <c r="A916" s="4" t="s">
        <v>52</v>
      </c>
      <c r="B916" s="4">
        <v>913</v>
      </c>
      <c r="C916" s="4">
        <v>324</v>
      </c>
      <c r="D916" s="28">
        <f t="shared" si="257"/>
        <v>14.638888888888889</v>
      </c>
      <c r="E916" s="11">
        <v>52.7</v>
      </c>
      <c r="F916" s="17">
        <f t="shared" si="266"/>
        <v>0.36111111111111133</v>
      </c>
      <c r="G916" s="17">
        <f t="shared" si="267"/>
        <v>1.3000000000000007</v>
      </c>
      <c r="H916" s="17">
        <f t="shared" si="253"/>
        <v>664.4444444444448</v>
      </c>
      <c r="I916" s="27">
        <f t="shared" si="254"/>
        <v>82.600001208526237</v>
      </c>
      <c r="J916" s="17">
        <f t="shared" si="255"/>
        <v>270.75599999999997</v>
      </c>
      <c r="K916" s="17">
        <f t="shared" si="258"/>
        <v>1017.800445652971</v>
      </c>
      <c r="L916" s="17">
        <f t="shared" si="259"/>
        <v>14899.467634975437</v>
      </c>
      <c r="M916" s="18">
        <f t="shared" si="268"/>
        <v>13603213.950732574</v>
      </c>
      <c r="N916" s="18">
        <f t="shared" si="260"/>
        <v>1</v>
      </c>
      <c r="O916" s="18">
        <f t="shared" si="269"/>
        <v>206527.01470458147</v>
      </c>
      <c r="P916" s="18">
        <f t="shared" si="270"/>
        <v>512081.98741103208</v>
      </c>
      <c r="Q916" s="18">
        <f t="shared" si="261"/>
        <v>305554.97270645062</v>
      </c>
      <c r="R916" s="18">
        <f t="shared" si="262"/>
        <v>197153.30246913582</v>
      </c>
      <c r="S916" s="18">
        <f t="shared" si="263"/>
        <v>0</v>
      </c>
      <c r="T916" s="18">
        <f t="shared" si="264"/>
        <v>0</v>
      </c>
      <c r="U916" s="18">
        <v>664.4444444444448</v>
      </c>
      <c r="V916" s="18"/>
      <c r="W916" s="18"/>
      <c r="X916" s="18">
        <f>76</f>
        <v>76</v>
      </c>
      <c r="Y916" s="18">
        <f t="shared" si="265"/>
        <v>156960.53117548191</v>
      </c>
      <c r="Z916" s="17"/>
      <c r="AA916" s="17"/>
      <c r="AB916" s="17"/>
      <c r="AC916" s="17"/>
      <c r="AD916" s="17"/>
      <c r="AE916" s="17"/>
      <c r="AF916" s="25"/>
      <c r="AT916">
        <f t="shared" si="256"/>
        <v>1</v>
      </c>
    </row>
    <row r="917" spans="1:46" x14ac:dyDescent="0.25">
      <c r="A917" s="4" t="s">
        <v>52</v>
      </c>
      <c r="B917" s="4">
        <v>914</v>
      </c>
      <c r="C917" s="4">
        <v>325</v>
      </c>
      <c r="D917" s="28">
        <f t="shared" si="257"/>
        <v>15</v>
      </c>
      <c r="E917" s="11">
        <v>54</v>
      </c>
      <c r="F917" s="17">
        <f t="shared" si="266"/>
        <v>0.59722222222222177</v>
      </c>
      <c r="G917" s="17">
        <f t="shared" si="267"/>
        <v>2.1499999999999986</v>
      </c>
      <c r="H917" s="17">
        <f t="shared" si="253"/>
        <v>1098.888888888888</v>
      </c>
      <c r="I917" s="27">
        <f t="shared" si="254"/>
        <v>86.725406249999992</v>
      </c>
      <c r="J917" s="17">
        <f t="shared" si="255"/>
        <v>270.75599999999997</v>
      </c>
      <c r="K917" s="17">
        <f t="shared" si="258"/>
        <v>1456.3702951388877</v>
      </c>
      <c r="L917" s="17">
        <f t="shared" si="259"/>
        <v>21845.554427083316</v>
      </c>
      <c r="M917" s="18">
        <f t="shared" si="268"/>
        <v>19966836.746354152</v>
      </c>
      <c r="N917" s="18">
        <f t="shared" si="260"/>
        <v>1</v>
      </c>
      <c r="O917" s="18">
        <f t="shared" si="269"/>
        <v>206527.01470458147</v>
      </c>
      <c r="P917" s="18">
        <f t="shared" si="270"/>
        <v>513099.78785668506</v>
      </c>
      <c r="Q917" s="18">
        <f t="shared" si="261"/>
        <v>306572.77315210359</v>
      </c>
      <c r="R917" s="18">
        <f t="shared" si="262"/>
        <v>207000</v>
      </c>
      <c r="S917" s="18">
        <f t="shared" si="263"/>
        <v>0</v>
      </c>
      <c r="T917" s="18">
        <f t="shared" si="264"/>
        <v>0</v>
      </c>
      <c r="U917" s="18">
        <v>1098.888888888888</v>
      </c>
      <c r="V917" s="18"/>
      <c r="W917" s="18"/>
      <c r="X917" s="18">
        <f>76</f>
        <v>76</v>
      </c>
      <c r="Y917" s="18">
        <f t="shared" si="265"/>
        <v>156960.53117548191</v>
      </c>
      <c r="Z917" s="17"/>
      <c r="AA917" s="17"/>
      <c r="AB917" s="17"/>
      <c r="AC917" s="17"/>
      <c r="AD917" s="17"/>
      <c r="AE917" s="17"/>
      <c r="AF917" s="25"/>
      <c r="AT917">
        <f t="shared" si="256"/>
        <v>1</v>
      </c>
    </row>
    <row r="918" spans="1:46" x14ac:dyDescent="0.25">
      <c r="A918" s="4" t="s">
        <v>52</v>
      </c>
      <c r="B918" s="4">
        <v>915</v>
      </c>
      <c r="C918" s="4">
        <v>326</v>
      </c>
      <c r="D918" s="28">
        <f t="shared" si="257"/>
        <v>15.833333333333332</v>
      </c>
      <c r="E918" s="11">
        <v>57</v>
      </c>
      <c r="F918" s="17">
        <f t="shared" si="266"/>
        <v>0.56944444444444464</v>
      </c>
      <c r="G918" s="17">
        <f t="shared" si="267"/>
        <v>2.0500000000000007</v>
      </c>
      <c r="H918" s="17">
        <f t="shared" si="253"/>
        <v>1047.7777777777781</v>
      </c>
      <c r="I918" s="27">
        <f t="shared" si="254"/>
        <v>96.629233506944431</v>
      </c>
      <c r="J918" s="17">
        <f t="shared" si="255"/>
        <v>270.75599999999997</v>
      </c>
      <c r="K918" s="17">
        <f t="shared" si="258"/>
        <v>1415.1630112847224</v>
      </c>
      <c r="L918" s="17">
        <f t="shared" si="259"/>
        <v>22406.747678674768</v>
      </c>
      <c r="M918" s="18">
        <f t="shared" si="268"/>
        <v>20502174.125987414</v>
      </c>
      <c r="N918" s="18">
        <f t="shared" si="260"/>
        <v>1</v>
      </c>
      <c r="O918" s="18">
        <f t="shared" si="269"/>
        <v>206527.01470458147</v>
      </c>
      <c r="P918" s="18">
        <f t="shared" si="270"/>
        <v>514556.15815182397</v>
      </c>
      <c r="Q918" s="18">
        <f t="shared" si="261"/>
        <v>308029.1434472425</v>
      </c>
      <c r="R918" s="18">
        <f t="shared" si="262"/>
        <v>230638.88888888885</v>
      </c>
      <c r="S918" s="18">
        <f t="shared" si="263"/>
        <v>0</v>
      </c>
      <c r="T918" s="18">
        <f t="shared" si="264"/>
        <v>0</v>
      </c>
      <c r="U918" s="18">
        <v>1047.7777777777781</v>
      </c>
      <c r="V918" s="18"/>
      <c r="W918" s="18"/>
      <c r="X918" s="18">
        <f>76</f>
        <v>76</v>
      </c>
      <c r="Y918" s="18">
        <f t="shared" si="265"/>
        <v>156960.53117548191</v>
      </c>
      <c r="Z918" s="17"/>
      <c r="AA918" s="17"/>
      <c r="AB918" s="17"/>
      <c r="AC918" s="17"/>
      <c r="AD918" s="17"/>
      <c r="AE918" s="17"/>
      <c r="AF918" s="25"/>
      <c r="AT918">
        <f t="shared" si="256"/>
        <v>1</v>
      </c>
    </row>
    <row r="919" spans="1:46" x14ac:dyDescent="0.25">
      <c r="A919" s="4" t="s">
        <v>52</v>
      </c>
      <c r="B919" s="4">
        <v>916</v>
      </c>
      <c r="C919" s="4">
        <v>327</v>
      </c>
      <c r="D919" s="28">
        <f t="shared" si="257"/>
        <v>16.138888888888889</v>
      </c>
      <c r="E919" s="11">
        <v>58.1</v>
      </c>
      <c r="F919" s="17">
        <f t="shared" si="266"/>
        <v>0.30555555555555597</v>
      </c>
      <c r="G919" s="17">
        <f t="shared" si="267"/>
        <v>1.1000000000000014</v>
      </c>
      <c r="H919" s="17">
        <f t="shared" si="253"/>
        <v>562.22222222222297</v>
      </c>
      <c r="I919" s="27">
        <f t="shared" si="254"/>
        <v>100.39476975019291</v>
      </c>
      <c r="J919" s="17">
        <f t="shared" si="255"/>
        <v>270.75599999999997</v>
      </c>
      <c r="K919" s="17">
        <f t="shared" si="258"/>
        <v>933.37299197241589</v>
      </c>
      <c r="L919" s="17">
        <f t="shared" si="259"/>
        <v>15063.603009332601</v>
      </c>
      <c r="M919" s="18">
        <f t="shared" si="268"/>
        <v>13798260.356548663</v>
      </c>
      <c r="N919" s="18">
        <f t="shared" si="260"/>
        <v>1</v>
      </c>
      <c r="O919" s="18">
        <f t="shared" si="269"/>
        <v>206527.01470458147</v>
      </c>
      <c r="P919" s="18">
        <f t="shared" si="270"/>
        <v>515971.32116310869</v>
      </c>
      <c r="Q919" s="18">
        <f t="shared" si="261"/>
        <v>309444.30645852722</v>
      </c>
      <c r="R919" s="18">
        <f t="shared" si="262"/>
        <v>239626.63580246916</v>
      </c>
      <c r="S919" s="18">
        <f t="shared" si="263"/>
        <v>0</v>
      </c>
      <c r="T919" s="18">
        <f t="shared" si="264"/>
        <v>0</v>
      </c>
      <c r="U919" s="18">
        <v>562.22222222222297</v>
      </c>
      <c r="V919" s="18"/>
      <c r="W919" s="18"/>
      <c r="X919" s="18">
        <f>76</f>
        <v>76</v>
      </c>
      <c r="Y919" s="18">
        <f t="shared" si="265"/>
        <v>156960.53117548191</v>
      </c>
      <c r="Z919" s="17"/>
      <c r="AA919" s="17"/>
      <c r="AB919" s="17"/>
      <c r="AC919" s="17"/>
      <c r="AD919" s="17"/>
      <c r="AE919" s="17"/>
      <c r="AF919" s="25"/>
      <c r="AT919">
        <f t="shared" si="256"/>
        <v>1</v>
      </c>
    </row>
    <row r="920" spans="1:46" x14ac:dyDescent="0.25">
      <c r="A920" s="4" t="s">
        <v>52</v>
      </c>
      <c r="B920" s="4">
        <v>917</v>
      </c>
      <c r="C920" s="4">
        <v>328</v>
      </c>
      <c r="D920" s="28">
        <f t="shared" si="257"/>
        <v>16.444444444444446</v>
      </c>
      <c r="E920" s="11">
        <v>59.2</v>
      </c>
      <c r="F920" s="17">
        <f t="shared" si="266"/>
        <v>0.12499999999999981</v>
      </c>
      <c r="G920" s="17">
        <f t="shared" si="267"/>
        <v>0.44999999999999929</v>
      </c>
      <c r="H920" s="17">
        <f t="shared" si="253"/>
        <v>229.99999999999963</v>
      </c>
      <c r="I920" s="27">
        <f t="shared" si="254"/>
        <v>104.23227975308643</v>
      </c>
      <c r="J920" s="17">
        <f t="shared" si="255"/>
        <v>270.75599999999997</v>
      </c>
      <c r="K920" s="17">
        <f t="shared" si="258"/>
        <v>604.98827975308609</v>
      </c>
      <c r="L920" s="17">
        <f t="shared" si="259"/>
        <v>9948.6961559396386</v>
      </c>
      <c r="M920" s="18">
        <f t="shared" si="268"/>
        <v>9122954.3749966491</v>
      </c>
      <c r="N920" s="18">
        <f t="shared" si="260"/>
        <v>1</v>
      </c>
      <c r="O920" s="18">
        <f t="shared" si="269"/>
        <v>206527.01470458147</v>
      </c>
      <c r="P920" s="18">
        <f t="shared" si="270"/>
        <v>516904.69415508112</v>
      </c>
      <c r="Q920" s="18">
        <f t="shared" si="261"/>
        <v>310377.67945049965</v>
      </c>
      <c r="R920" s="18">
        <f t="shared" si="262"/>
        <v>248786.17283950621</v>
      </c>
      <c r="S920" s="18">
        <f t="shared" si="263"/>
        <v>0</v>
      </c>
      <c r="T920" s="18">
        <f t="shared" si="264"/>
        <v>0</v>
      </c>
      <c r="U920" s="18">
        <v>229.99999999999963</v>
      </c>
      <c r="V920" s="18"/>
      <c r="W920" s="18"/>
      <c r="X920" s="18">
        <f>76</f>
        <v>76</v>
      </c>
      <c r="Y920" s="18">
        <f t="shared" si="265"/>
        <v>156960.53117548191</v>
      </c>
      <c r="Z920" s="17"/>
      <c r="AA920" s="17"/>
      <c r="AB920" s="17"/>
      <c r="AC920" s="17"/>
      <c r="AD920" s="17"/>
      <c r="AE920" s="17"/>
      <c r="AF920" s="25"/>
      <c r="AT920">
        <f t="shared" si="256"/>
        <v>1</v>
      </c>
    </row>
    <row r="921" spans="1:46" x14ac:dyDescent="0.25">
      <c r="A921" s="4" t="s">
        <v>52</v>
      </c>
      <c r="B921" s="4">
        <v>918</v>
      </c>
      <c r="C921" s="4">
        <v>329</v>
      </c>
      <c r="D921" s="28">
        <f t="shared" si="257"/>
        <v>16.388888888888889</v>
      </c>
      <c r="E921" s="11">
        <v>59</v>
      </c>
      <c r="F921" s="17">
        <f t="shared" si="266"/>
        <v>-1.3888888888889086E-2</v>
      </c>
      <c r="G921" s="17">
        <f t="shared" si="267"/>
        <v>-5.0000000000000711E-2</v>
      </c>
      <c r="H921" s="17">
        <f t="shared" si="253"/>
        <v>-25.55555555555592</v>
      </c>
      <c r="I921" s="27">
        <f t="shared" si="254"/>
        <v>103.52919724151234</v>
      </c>
      <c r="J921" s="17">
        <f t="shared" si="255"/>
        <v>270.75599999999997</v>
      </c>
      <c r="K921" s="17">
        <f t="shared" si="258"/>
        <v>348.72964168595638</v>
      </c>
      <c r="L921" s="17">
        <f t="shared" si="259"/>
        <v>5715.2913498531743</v>
      </c>
      <c r="M921" s="18">
        <f t="shared" si="268"/>
        <v>5246637.4591652136</v>
      </c>
      <c r="N921" s="18">
        <f t="shared" si="260"/>
        <v>1</v>
      </c>
      <c r="O921" s="18">
        <f t="shared" si="269"/>
        <v>206527.01470458147</v>
      </c>
      <c r="P921" s="18">
        <f t="shared" si="270"/>
        <v>517509.68243483419</v>
      </c>
      <c r="Q921" s="18">
        <f t="shared" si="261"/>
        <v>310982.66773025272</v>
      </c>
      <c r="R921" s="18">
        <f t="shared" si="262"/>
        <v>247108.024691358</v>
      </c>
      <c r="S921" s="18">
        <f t="shared" si="263"/>
        <v>0</v>
      </c>
      <c r="T921" s="18">
        <f t="shared" si="264"/>
        <v>0</v>
      </c>
      <c r="U921" s="18">
        <v>-25.55555555555592</v>
      </c>
      <c r="V921" s="18"/>
      <c r="W921" s="18"/>
      <c r="X921" s="18">
        <f>76</f>
        <v>76</v>
      </c>
      <c r="Y921" s="18">
        <f t="shared" si="265"/>
        <v>156960.53117548191</v>
      </c>
      <c r="Z921" s="17"/>
      <c r="AA921" s="17"/>
      <c r="AB921" s="17"/>
      <c r="AC921" s="17"/>
      <c r="AD921" s="17"/>
      <c r="AE921" s="17"/>
      <c r="AF921" s="25"/>
      <c r="AT921">
        <f t="shared" si="256"/>
        <v>1</v>
      </c>
    </row>
    <row r="922" spans="1:46" x14ac:dyDescent="0.25">
      <c r="A922" s="4" t="s">
        <v>52</v>
      </c>
      <c r="B922" s="4">
        <v>919</v>
      </c>
      <c r="C922" s="4">
        <v>330</v>
      </c>
      <c r="D922" s="28">
        <f t="shared" si="257"/>
        <v>16.416666666666668</v>
      </c>
      <c r="E922" s="11">
        <v>59.1</v>
      </c>
      <c r="F922" s="17">
        <f t="shared" si="266"/>
        <v>6.9444444444444448E-2</v>
      </c>
      <c r="G922" s="17">
        <f t="shared" si="267"/>
        <v>0.25</v>
      </c>
      <c r="H922" s="17">
        <f t="shared" si="253"/>
        <v>127.77777777777779</v>
      </c>
      <c r="I922" s="27">
        <f t="shared" si="254"/>
        <v>103.88044108506945</v>
      </c>
      <c r="J922" s="17">
        <f t="shared" si="255"/>
        <v>270.75599999999997</v>
      </c>
      <c r="K922" s="17">
        <f t="shared" si="258"/>
        <v>502.41421886284718</v>
      </c>
      <c r="L922" s="17">
        <f t="shared" si="259"/>
        <v>8247.9667596650743</v>
      </c>
      <c r="M922" s="18">
        <f t="shared" si="268"/>
        <v>7579881.4521322036</v>
      </c>
      <c r="N922" s="18">
        <f t="shared" si="260"/>
        <v>1</v>
      </c>
      <c r="O922" s="18">
        <f t="shared" si="269"/>
        <v>206527.01470458147</v>
      </c>
      <c r="P922" s="18">
        <f t="shared" si="270"/>
        <v>517858.41207652015</v>
      </c>
      <c r="Q922" s="18">
        <f t="shared" si="261"/>
        <v>311331.39737193868</v>
      </c>
      <c r="R922" s="18">
        <f t="shared" si="262"/>
        <v>247946.38888888891</v>
      </c>
      <c r="S922" s="18">
        <f t="shared" si="263"/>
        <v>0</v>
      </c>
      <c r="T922" s="18">
        <f t="shared" si="264"/>
        <v>0</v>
      </c>
      <c r="U922" s="18">
        <v>127.77777777777779</v>
      </c>
      <c r="V922" s="18"/>
      <c r="W922" s="18"/>
      <c r="X922" s="18">
        <f>76</f>
        <v>76</v>
      </c>
      <c r="Y922" s="18">
        <f t="shared" si="265"/>
        <v>156960.53117548191</v>
      </c>
      <c r="Z922" s="17"/>
      <c r="AA922" s="17"/>
      <c r="AB922" s="17"/>
      <c r="AC922" s="17"/>
      <c r="AD922" s="17"/>
      <c r="AE922" s="17"/>
      <c r="AF922" s="25"/>
      <c r="AT922">
        <f t="shared" si="256"/>
        <v>1</v>
      </c>
    </row>
    <row r="923" spans="1:46" x14ac:dyDescent="0.25">
      <c r="A923" s="4" t="s">
        <v>52</v>
      </c>
      <c r="B923" s="4">
        <v>920</v>
      </c>
      <c r="C923" s="4">
        <v>331</v>
      </c>
      <c r="D923" s="28">
        <f t="shared" si="257"/>
        <v>16.527777777777779</v>
      </c>
      <c r="E923" s="11">
        <v>59.5</v>
      </c>
      <c r="F923" s="17">
        <f t="shared" si="266"/>
        <v>0.19444444444444425</v>
      </c>
      <c r="G923" s="17">
        <f t="shared" si="267"/>
        <v>0.69999999999999929</v>
      </c>
      <c r="H923" s="17">
        <f t="shared" si="253"/>
        <v>357.77777777777743</v>
      </c>
      <c r="I923" s="27">
        <f t="shared" si="254"/>
        <v>105.29136470389662</v>
      </c>
      <c r="J923" s="17">
        <f t="shared" si="255"/>
        <v>270.75599999999997</v>
      </c>
      <c r="K923" s="17">
        <f t="shared" si="258"/>
        <v>733.82514248167399</v>
      </c>
      <c r="L923" s="17">
        <f t="shared" si="259"/>
        <v>12128.498882683223</v>
      </c>
      <c r="M923" s="18">
        <f t="shared" si="268"/>
        <v>11158218.972068565</v>
      </c>
      <c r="N923" s="18">
        <f t="shared" si="260"/>
        <v>1</v>
      </c>
      <c r="O923" s="18">
        <f t="shared" si="269"/>
        <v>206527.01470458147</v>
      </c>
      <c r="P923" s="18">
        <f t="shared" si="270"/>
        <v>518360.82629538298</v>
      </c>
      <c r="Q923" s="18">
        <f t="shared" si="261"/>
        <v>311833.81159080152</v>
      </c>
      <c r="R923" s="18">
        <f t="shared" si="262"/>
        <v>251314.04320987657</v>
      </c>
      <c r="S923" s="18">
        <f t="shared" si="263"/>
        <v>0</v>
      </c>
      <c r="T923" s="18">
        <f t="shared" si="264"/>
        <v>0</v>
      </c>
      <c r="U923" s="18">
        <v>357.77777777777743</v>
      </c>
      <c r="V923" s="18"/>
      <c r="W923" s="18"/>
      <c r="X923" s="18">
        <f>76</f>
        <v>76</v>
      </c>
      <c r="Y923" s="18">
        <f t="shared" si="265"/>
        <v>156960.53117548191</v>
      </c>
      <c r="Z923" s="17"/>
      <c r="AA923" s="17"/>
      <c r="AB923" s="17"/>
      <c r="AC923" s="17"/>
      <c r="AD923" s="17"/>
      <c r="AE923" s="17"/>
      <c r="AF923" s="25"/>
      <c r="AT923">
        <f t="shared" si="256"/>
        <v>1</v>
      </c>
    </row>
    <row r="924" spans="1:46" x14ac:dyDescent="0.25">
      <c r="A924" s="4" t="s">
        <v>52</v>
      </c>
      <c r="B924" s="4">
        <v>921</v>
      </c>
      <c r="C924" s="4">
        <v>332</v>
      </c>
      <c r="D924" s="28">
        <f t="shared" si="257"/>
        <v>16.805555555555554</v>
      </c>
      <c r="E924" s="11">
        <v>60.5</v>
      </c>
      <c r="F924" s="17">
        <f t="shared" si="266"/>
        <v>0.38888888888888851</v>
      </c>
      <c r="G924" s="17">
        <f t="shared" si="267"/>
        <v>1.3999999999999986</v>
      </c>
      <c r="H924" s="17">
        <f t="shared" si="253"/>
        <v>715.55555555555486</v>
      </c>
      <c r="I924" s="27">
        <f t="shared" si="254"/>
        <v>108.86031146315584</v>
      </c>
      <c r="J924" s="17">
        <f t="shared" si="255"/>
        <v>270.75599999999997</v>
      </c>
      <c r="K924" s="17">
        <f t="shared" si="258"/>
        <v>1095.1718670187106</v>
      </c>
      <c r="L924" s="17">
        <f t="shared" si="259"/>
        <v>18404.97165406444</v>
      </c>
      <c r="M924" s="18">
        <f t="shared" si="268"/>
        <v>16950978.893393349</v>
      </c>
      <c r="N924" s="18">
        <f t="shared" si="260"/>
        <v>1</v>
      </c>
      <c r="O924" s="18">
        <f t="shared" si="269"/>
        <v>206527.01470458147</v>
      </c>
      <c r="P924" s="18">
        <f t="shared" si="270"/>
        <v>519094.65143786464</v>
      </c>
      <c r="Q924" s="18">
        <f t="shared" si="261"/>
        <v>312567.63673328317</v>
      </c>
      <c r="R924" s="18">
        <f t="shared" si="262"/>
        <v>259832.56172839503</v>
      </c>
      <c r="S924" s="18">
        <f t="shared" si="263"/>
        <v>0</v>
      </c>
      <c r="T924" s="18">
        <f t="shared" si="264"/>
        <v>0</v>
      </c>
      <c r="U924" s="18">
        <v>715.55555555555486</v>
      </c>
      <c r="V924" s="18"/>
      <c r="W924" s="18"/>
      <c r="X924" s="18">
        <f>76</f>
        <v>76</v>
      </c>
      <c r="Y924" s="18">
        <f t="shared" si="265"/>
        <v>156960.53117548191</v>
      </c>
      <c r="Z924" s="17"/>
      <c r="AA924" s="17"/>
      <c r="AB924" s="17"/>
      <c r="AC924" s="17"/>
      <c r="AD924" s="17"/>
      <c r="AE924" s="17"/>
      <c r="AF924" s="25"/>
      <c r="AT924">
        <f t="shared" si="256"/>
        <v>1</v>
      </c>
    </row>
    <row r="925" spans="1:46" x14ac:dyDescent="0.25">
      <c r="A925" s="4" t="s">
        <v>52</v>
      </c>
      <c r="B925" s="4">
        <v>922</v>
      </c>
      <c r="C925" s="4">
        <v>333</v>
      </c>
      <c r="D925" s="28">
        <f t="shared" si="257"/>
        <v>17.305555555555554</v>
      </c>
      <c r="E925" s="11">
        <v>62.3</v>
      </c>
      <c r="F925" s="17">
        <f t="shared" si="266"/>
        <v>0.47222222222222199</v>
      </c>
      <c r="G925" s="17">
        <f t="shared" si="267"/>
        <v>1.6999999999999993</v>
      </c>
      <c r="H925" s="17">
        <f t="shared" si="253"/>
        <v>868.88888888888846</v>
      </c>
      <c r="I925" s="27">
        <f t="shared" si="254"/>
        <v>115.4343113937114</v>
      </c>
      <c r="J925" s="17">
        <f t="shared" si="255"/>
        <v>270.75599999999997</v>
      </c>
      <c r="K925" s="17">
        <f t="shared" si="258"/>
        <v>1255.0792002825997</v>
      </c>
      <c r="L925" s="17">
        <f t="shared" si="259"/>
        <v>21719.842827112763</v>
      </c>
      <c r="M925" s="18">
        <f t="shared" si="268"/>
        <v>20025695.086597968</v>
      </c>
      <c r="N925" s="18">
        <f t="shared" si="260"/>
        <v>1</v>
      </c>
      <c r="O925" s="18">
        <f t="shared" si="269"/>
        <v>206527.01470458147</v>
      </c>
      <c r="P925" s="18">
        <f t="shared" si="270"/>
        <v>520189.82330488332</v>
      </c>
      <c r="Q925" s="18">
        <f t="shared" si="261"/>
        <v>313662.80860030185</v>
      </c>
      <c r="R925" s="18">
        <f t="shared" si="262"/>
        <v>275523.67283950612</v>
      </c>
      <c r="S925" s="18">
        <f t="shared" si="263"/>
        <v>0</v>
      </c>
      <c r="T925" s="18">
        <f t="shared" si="264"/>
        <v>0</v>
      </c>
      <c r="U925" s="18">
        <v>868.88888888888846</v>
      </c>
      <c r="V925" s="18"/>
      <c r="W925" s="18"/>
      <c r="X925" s="18">
        <f>76</f>
        <v>76</v>
      </c>
      <c r="Y925" s="18">
        <f t="shared" si="265"/>
        <v>156960.53117548191</v>
      </c>
      <c r="Z925" s="17"/>
      <c r="AA925" s="17"/>
      <c r="AB925" s="17"/>
      <c r="AC925" s="17"/>
      <c r="AD925" s="17"/>
      <c r="AE925" s="17"/>
      <c r="AF925" s="25"/>
      <c r="AT925">
        <f t="shared" si="256"/>
        <v>1</v>
      </c>
    </row>
    <row r="926" spans="1:46" x14ac:dyDescent="0.25">
      <c r="A926" s="4" t="s">
        <v>52</v>
      </c>
      <c r="B926" s="4">
        <v>923</v>
      </c>
      <c r="C926" s="4">
        <v>334</v>
      </c>
      <c r="D926" s="28">
        <f t="shared" si="257"/>
        <v>17.75</v>
      </c>
      <c r="E926" s="11">
        <v>63.9</v>
      </c>
      <c r="F926" s="17">
        <f t="shared" si="266"/>
        <v>0.38888888888888851</v>
      </c>
      <c r="G926" s="17">
        <f t="shared" si="267"/>
        <v>1.3999999999999986</v>
      </c>
      <c r="H926" s="17">
        <f t="shared" si="253"/>
        <v>715.55555555555486</v>
      </c>
      <c r="I926" s="27">
        <f t="shared" si="254"/>
        <v>121.439659140625</v>
      </c>
      <c r="J926" s="17">
        <f t="shared" si="255"/>
        <v>270.75599999999997</v>
      </c>
      <c r="K926" s="17">
        <f t="shared" si="258"/>
        <v>1107.7512146961799</v>
      </c>
      <c r="L926" s="17">
        <f t="shared" si="259"/>
        <v>19662.584060857193</v>
      </c>
      <c r="M926" s="18">
        <f t="shared" si="268"/>
        <v>18148565.088171188</v>
      </c>
      <c r="N926" s="18">
        <f t="shared" si="260"/>
        <v>1</v>
      </c>
      <c r="O926" s="18">
        <f t="shared" si="269"/>
        <v>206527.01470458147</v>
      </c>
      <c r="P926" s="18">
        <f t="shared" si="270"/>
        <v>521444.9025051659</v>
      </c>
      <c r="Q926" s="18">
        <f t="shared" si="261"/>
        <v>314917.88780058443</v>
      </c>
      <c r="R926" s="18">
        <f t="shared" si="262"/>
        <v>289857.5</v>
      </c>
      <c r="S926" s="18">
        <f t="shared" si="263"/>
        <v>0</v>
      </c>
      <c r="T926" s="18">
        <f t="shared" si="264"/>
        <v>0</v>
      </c>
      <c r="U926" s="18">
        <v>715.55555555555486</v>
      </c>
      <c r="V926" s="18"/>
      <c r="W926" s="18"/>
      <c r="X926" s="18">
        <f>76</f>
        <v>76</v>
      </c>
      <c r="Y926" s="18">
        <f t="shared" si="265"/>
        <v>156960.53117548191</v>
      </c>
      <c r="Z926" s="17"/>
      <c r="AA926" s="17"/>
      <c r="AB926" s="17"/>
      <c r="AC926" s="17"/>
      <c r="AD926" s="17"/>
      <c r="AE926" s="17"/>
      <c r="AF926" s="25"/>
      <c r="AT926">
        <f t="shared" si="256"/>
        <v>1</v>
      </c>
    </row>
    <row r="927" spans="1:46" x14ac:dyDescent="0.25">
      <c r="A927" s="4" t="s">
        <v>52</v>
      </c>
      <c r="B927" s="4">
        <v>924</v>
      </c>
      <c r="C927" s="4">
        <v>335</v>
      </c>
      <c r="D927" s="28">
        <f t="shared" si="257"/>
        <v>18.083333333333332</v>
      </c>
      <c r="E927" s="11">
        <v>65.099999999999994</v>
      </c>
      <c r="F927" s="17">
        <f t="shared" si="266"/>
        <v>2.7777777777777186E-2</v>
      </c>
      <c r="G927" s="17">
        <f t="shared" si="267"/>
        <v>9.9999999999997868E-2</v>
      </c>
      <c r="H927" s="17">
        <f t="shared" si="253"/>
        <v>51.11111111111002</v>
      </c>
      <c r="I927" s="27">
        <f t="shared" si="254"/>
        <v>126.04360046006943</v>
      </c>
      <c r="J927" s="17">
        <f t="shared" si="255"/>
        <v>270.75599999999997</v>
      </c>
      <c r="K927" s="17">
        <f t="shared" si="258"/>
        <v>447.91071157117943</v>
      </c>
      <c r="L927" s="17">
        <f t="shared" si="259"/>
        <v>8099.7187009121608</v>
      </c>
      <c r="M927" s="18">
        <f t="shared" si="268"/>
        <v>7484140.0796428369</v>
      </c>
      <c r="N927" s="18">
        <f t="shared" si="260"/>
        <v>1</v>
      </c>
      <c r="O927" s="18">
        <f t="shared" si="269"/>
        <v>206527.01470458147</v>
      </c>
      <c r="P927" s="18">
        <f t="shared" si="270"/>
        <v>522552.65371986205</v>
      </c>
      <c r="Q927" s="18">
        <f t="shared" si="261"/>
        <v>316025.63901528058</v>
      </c>
      <c r="R927" s="18">
        <f t="shared" si="262"/>
        <v>300846.38888888888</v>
      </c>
      <c r="S927" s="18">
        <f t="shared" si="263"/>
        <v>220.37629888407537</v>
      </c>
      <c r="T927" s="18">
        <f t="shared" si="264"/>
        <v>220.37629888407537</v>
      </c>
      <c r="U927" s="18">
        <v>51.11111111111002</v>
      </c>
      <c r="V927" s="18"/>
      <c r="W927" s="18"/>
      <c r="X927" s="18">
        <f>76</f>
        <v>76</v>
      </c>
      <c r="Y927" s="18">
        <f t="shared" si="265"/>
        <v>156960.53117548191</v>
      </c>
      <c r="Z927" s="17"/>
      <c r="AA927" s="17"/>
      <c r="AB927" s="17"/>
      <c r="AC927" s="17"/>
      <c r="AD927" s="17"/>
      <c r="AE927" s="17"/>
      <c r="AF927" s="25"/>
      <c r="AT927">
        <f t="shared" si="256"/>
        <v>1</v>
      </c>
    </row>
    <row r="928" spans="1:46" x14ac:dyDescent="0.25">
      <c r="A928" s="4" t="s">
        <v>52</v>
      </c>
      <c r="B928" s="4">
        <v>925</v>
      </c>
      <c r="C928" s="4">
        <v>336</v>
      </c>
      <c r="D928" s="28">
        <f t="shared" si="257"/>
        <v>17.805555555555554</v>
      </c>
      <c r="E928" s="11">
        <v>64.099999999999994</v>
      </c>
      <c r="F928" s="17">
        <f t="shared" si="266"/>
        <v>-0.33333333333333215</v>
      </c>
      <c r="G928" s="17">
        <f t="shared" si="267"/>
        <v>-1.1999999999999957</v>
      </c>
      <c r="H928" s="17">
        <f t="shared" si="253"/>
        <v>-613.33333333333121</v>
      </c>
      <c r="I928" s="27">
        <f t="shared" si="254"/>
        <v>122.20103444926694</v>
      </c>
      <c r="J928" s="17">
        <f t="shared" si="255"/>
        <v>270.75599999999997</v>
      </c>
      <c r="K928" s="17">
        <f t="shared" si="258"/>
        <v>-220.37629888406428</v>
      </c>
      <c r="L928" s="17">
        <f t="shared" si="259"/>
        <v>-3923.922432907922</v>
      </c>
      <c r="M928" s="18">
        <f t="shared" si="268"/>
        <v>-3629628.2504398278</v>
      </c>
      <c r="N928" s="18">
        <f t="shared" si="260"/>
        <v>1</v>
      </c>
      <c r="O928" s="18">
        <f t="shared" si="269"/>
        <v>206747.39100346554</v>
      </c>
      <c r="P928" s="18">
        <f t="shared" si="270"/>
        <v>523000.56443143322</v>
      </c>
      <c r="Q928" s="18">
        <f t="shared" si="261"/>
        <v>316253.1734279677</v>
      </c>
      <c r="R928" s="18">
        <f t="shared" si="262"/>
        <v>291674.78395061719</v>
      </c>
      <c r="S928" s="18">
        <f t="shared" si="263"/>
        <v>148.98929412325379</v>
      </c>
      <c r="T928" s="18">
        <f t="shared" si="264"/>
        <v>148.98929412325379</v>
      </c>
      <c r="U928" s="18">
        <v>-613.33333333333121</v>
      </c>
      <c r="V928" s="18"/>
      <c r="W928" s="18"/>
      <c r="X928" s="18">
        <f>76</f>
        <v>76</v>
      </c>
      <c r="Y928" s="18">
        <f t="shared" si="265"/>
        <v>157128.01716263383</v>
      </c>
      <c r="Z928" s="17"/>
      <c r="AA928" s="17"/>
      <c r="AB928" s="17"/>
      <c r="AC928" s="17"/>
      <c r="AD928" s="17"/>
      <c r="AE928" s="17"/>
      <c r="AF928" s="25"/>
      <c r="AT928">
        <f t="shared" si="256"/>
        <v>1</v>
      </c>
    </row>
    <row r="929" spans="1:46" x14ac:dyDescent="0.25">
      <c r="A929" s="4" t="s">
        <v>52</v>
      </c>
      <c r="B929" s="4">
        <v>926</v>
      </c>
      <c r="C929" s="4">
        <v>337</v>
      </c>
      <c r="D929" s="28">
        <f t="shared" si="257"/>
        <v>17.416666666666668</v>
      </c>
      <c r="E929" s="11">
        <v>62.7</v>
      </c>
      <c r="F929" s="17">
        <f t="shared" si="266"/>
        <v>-0.29166666666666585</v>
      </c>
      <c r="G929" s="17">
        <f t="shared" si="267"/>
        <v>-1.0499999999999972</v>
      </c>
      <c r="H929" s="17">
        <f t="shared" si="253"/>
        <v>-536.66666666666515</v>
      </c>
      <c r="I929" s="27">
        <f t="shared" si="254"/>
        <v>116.9213725434028</v>
      </c>
      <c r="J929" s="17">
        <f t="shared" si="255"/>
        <v>270.75599999999997</v>
      </c>
      <c r="K929" s="17">
        <f t="shared" si="258"/>
        <v>-148.98929412326237</v>
      </c>
      <c r="L929" s="17">
        <f t="shared" si="259"/>
        <v>-2594.8968726468197</v>
      </c>
      <c r="M929" s="18">
        <f t="shared" si="268"/>
        <v>-2402874.5040709549</v>
      </c>
      <c r="N929" s="18">
        <f t="shared" si="260"/>
        <v>1</v>
      </c>
      <c r="O929" s="18">
        <f t="shared" si="269"/>
        <v>206896.3802975888</v>
      </c>
      <c r="P929" s="18">
        <f t="shared" si="270"/>
        <v>523000.56443143322</v>
      </c>
      <c r="Q929" s="18">
        <f t="shared" si="261"/>
        <v>316104.18413384445</v>
      </c>
      <c r="R929" s="18">
        <f t="shared" si="262"/>
        <v>279073.05555555562</v>
      </c>
      <c r="S929" s="18">
        <f t="shared" si="263"/>
        <v>0</v>
      </c>
      <c r="T929" s="18">
        <f t="shared" si="264"/>
        <v>0</v>
      </c>
      <c r="U929" s="18">
        <v>-536.66666666666515</v>
      </c>
      <c r="V929" s="18"/>
      <c r="W929" s="18"/>
      <c r="X929" s="18">
        <f>76</f>
        <v>76</v>
      </c>
      <c r="Y929" s="18">
        <f t="shared" si="265"/>
        <v>157241.2490261675</v>
      </c>
      <c r="Z929" s="17"/>
      <c r="AA929" s="17"/>
      <c r="AB929" s="17"/>
      <c r="AC929" s="17"/>
      <c r="AD929" s="17"/>
      <c r="AE929" s="17"/>
      <c r="AF929" s="25"/>
      <c r="AT929">
        <f t="shared" si="256"/>
        <v>1</v>
      </c>
    </row>
    <row r="930" spans="1:46" x14ac:dyDescent="0.25">
      <c r="A930" s="4" t="s">
        <v>52</v>
      </c>
      <c r="B930" s="4">
        <v>927</v>
      </c>
      <c r="C930" s="4">
        <v>338</v>
      </c>
      <c r="D930" s="28">
        <f t="shared" si="257"/>
        <v>17.222222222222221</v>
      </c>
      <c r="E930" s="11">
        <v>62</v>
      </c>
      <c r="F930" s="17">
        <f t="shared" si="266"/>
        <v>-0.19444444444444522</v>
      </c>
      <c r="G930" s="17">
        <f t="shared" si="267"/>
        <v>-0.70000000000000284</v>
      </c>
      <c r="H930" s="17">
        <f t="shared" si="253"/>
        <v>-357.77777777777919</v>
      </c>
      <c r="I930" s="27">
        <f t="shared" si="254"/>
        <v>114.3252611882716</v>
      </c>
      <c r="J930" s="17">
        <f t="shared" si="255"/>
        <v>270.75599999999997</v>
      </c>
      <c r="K930" s="17">
        <f t="shared" si="258"/>
        <v>27.30348341049239</v>
      </c>
      <c r="L930" s="17">
        <f t="shared" si="259"/>
        <v>470.22665873625783</v>
      </c>
      <c r="M930" s="18">
        <f t="shared" si="268"/>
        <v>435900.11264851101</v>
      </c>
      <c r="N930" s="18">
        <f t="shared" si="260"/>
        <v>1</v>
      </c>
      <c r="O930" s="18">
        <f t="shared" si="269"/>
        <v>206896.3802975888</v>
      </c>
      <c r="P930" s="18">
        <f t="shared" si="270"/>
        <v>523000.56443143322</v>
      </c>
      <c r="Q930" s="18">
        <f t="shared" si="261"/>
        <v>316104.18413384445</v>
      </c>
      <c r="R930" s="18">
        <f t="shared" si="262"/>
        <v>272876.54320987652</v>
      </c>
      <c r="S930" s="18">
        <f t="shared" si="263"/>
        <v>0</v>
      </c>
      <c r="T930" s="18">
        <f t="shared" si="264"/>
        <v>0</v>
      </c>
      <c r="U930" s="18">
        <v>-357.77777777777919</v>
      </c>
      <c r="V930" s="18"/>
      <c r="W930" s="18"/>
      <c r="X930" s="18">
        <f>76</f>
        <v>76</v>
      </c>
      <c r="Y930" s="18">
        <f t="shared" si="265"/>
        <v>157241.2490261675</v>
      </c>
      <c r="Z930" s="17"/>
      <c r="AA930" s="17"/>
      <c r="AB930" s="17"/>
      <c r="AC930" s="17"/>
      <c r="AD930" s="17"/>
      <c r="AE930" s="17"/>
      <c r="AF930" s="25"/>
      <c r="AT930">
        <f t="shared" si="256"/>
        <v>1</v>
      </c>
    </row>
    <row r="931" spans="1:46" x14ac:dyDescent="0.25">
      <c r="A931" s="4" t="s">
        <v>52</v>
      </c>
      <c r="B931" s="4">
        <v>928</v>
      </c>
      <c r="C931" s="4">
        <v>339</v>
      </c>
      <c r="D931" s="28">
        <f t="shared" si="257"/>
        <v>17.027777777777775</v>
      </c>
      <c r="E931" s="11">
        <v>61.3</v>
      </c>
      <c r="F931" s="17">
        <f t="shared" si="266"/>
        <v>-0.15277777777777798</v>
      </c>
      <c r="G931" s="17">
        <f t="shared" si="267"/>
        <v>-0.55000000000000071</v>
      </c>
      <c r="H931" s="17">
        <f t="shared" si="253"/>
        <v>-281.11111111111148</v>
      </c>
      <c r="I931" s="27">
        <f t="shared" si="254"/>
        <v>111.75829623167435</v>
      </c>
      <c r="J931" s="17">
        <f t="shared" si="255"/>
        <v>270.75599999999997</v>
      </c>
      <c r="K931" s="17">
        <f t="shared" si="258"/>
        <v>101.40318512056285</v>
      </c>
      <c r="L931" s="17">
        <f t="shared" si="259"/>
        <v>1726.6709021918061</v>
      </c>
      <c r="M931" s="18">
        <f t="shared" si="268"/>
        <v>1602350.597233996</v>
      </c>
      <c r="N931" s="18">
        <f t="shared" si="260"/>
        <v>1</v>
      </c>
      <c r="O931" s="18">
        <f t="shared" si="269"/>
        <v>206896.3802975888</v>
      </c>
      <c r="P931" s="18">
        <f t="shared" si="270"/>
        <v>523027.86791484372</v>
      </c>
      <c r="Q931" s="18">
        <f t="shared" si="261"/>
        <v>316131.48761725496</v>
      </c>
      <c r="R931" s="18">
        <f t="shared" si="262"/>
        <v>266749.59876543202</v>
      </c>
      <c r="S931" s="18">
        <f t="shared" si="263"/>
        <v>0</v>
      </c>
      <c r="T931" s="18">
        <f t="shared" si="264"/>
        <v>0</v>
      </c>
      <c r="U931" s="18">
        <v>-281.11111111111148</v>
      </c>
      <c r="V931" s="18"/>
      <c r="W931" s="18"/>
      <c r="X931" s="18">
        <f>76</f>
        <v>76</v>
      </c>
      <c r="Y931" s="18">
        <f t="shared" si="265"/>
        <v>157241.2490261675</v>
      </c>
      <c r="Z931" s="17"/>
      <c r="AA931" s="17"/>
      <c r="AB931" s="17"/>
      <c r="AC931" s="17"/>
      <c r="AD931" s="17"/>
      <c r="AE931" s="17"/>
      <c r="AF931" s="25"/>
      <c r="AT931">
        <f t="shared" si="256"/>
        <v>1</v>
      </c>
    </row>
    <row r="932" spans="1:46" x14ac:dyDescent="0.25">
      <c r="A932" s="4" t="s">
        <v>52</v>
      </c>
      <c r="B932" s="4">
        <v>929</v>
      </c>
      <c r="C932" s="4">
        <v>340</v>
      </c>
      <c r="D932" s="28">
        <f t="shared" si="257"/>
        <v>16.916666666666664</v>
      </c>
      <c r="E932" s="11">
        <v>60.9</v>
      </c>
      <c r="F932" s="17">
        <f t="shared" si="266"/>
        <v>-0.11111111111111072</v>
      </c>
      <c r="G932" s="17">
        <f t="shared" si="267"/>
        <v>-0.39999999999999858</v>
      </c>
      <c r="H932" s="17">
        <f t="shared" si="253"/>
        <v>-204.44444444444372</v>
      </c>
      <c r="I932" s="27">
        <f t="shared" si="254"/>
        <v>110.30454525173607</v>
      </c>
      <c r="J932" s="17">
        <f t="shared" si="255"/>
        <v>270.75599999999997</v>
      </c>
      <c r="K932" s="17">
        <f t="shared" si="258"/>
        <v>176.61610080729233</v>
      </c>
      <c r="L932" s="17">
        <f t="shared" si="259"/>
        <v>2987.7557053233613</v>
      </c>
      <c r="M932" s="18">
        <f t="shared" si="268"/>
        <v>2775625.0502454028</v>
      </c>
      <c r="N932" s="18">
        <f t="shared" si="260"/>
        <v>1</v>
      </c>
      <c r="O932" s="18">
        <f t="shared" si="269"/>
        <v>206896.3802975888</v>
      </c>
      <c r="P932" s="18">
        <f t="shared" si="270"/>
        <v>523129.27109996427</v>
      </c>
      <c r="Q932" s="18">
        <f t="shared" si="261"/>
        <v>316232.89080237551</v>
      </c>
      <c r="R932" s="18">
        <f t="shared" si="262"/>
        <v>263279.72222222213</v>
      </c>
      <c r="S932" s="18">
        <f t="shared" si="263"/>
        <v>0</v>
      </c>
      <c r="T932" s="18">
        <f t="shared" si="264"/>
        <v>0</v>
      </c>
      <c r="U932" s="18">
        <v>-204.44444444444372</v>
      </c>
      <c r="V932" s="18"/>
      <c r="W932" s="18"/>
      <c r="X932" s="18">
        <f>76</f>
        <v>76</v>
      </c>
      <c r="Y932" s="18">
        <f t="shared" si="265"/>
        <v>157241.2490261675</v>
      </c>
      <c r="Z932" s="17"/>
      <c r="AA932" s="17"/>
      <c r="AB932" s="17"/>
      <c r="AC932" s="17"/>
      <c r="AD932" s="17"/>
      <c r="AE932" s="17"/>
      <c r="AF932" s="25"/>
      <c r="AT932">
        <f t="shared" si="256"/>
        <v>1</v>
      </c>
    </row>
    <row r="933" spans="1:46" x14ac:dyDescent="0.25">
      <c r="A933" s="4" t="s">
        <v>52</v>
      </c>
      <c r="B933" s="4">
        <v>930</v>
      </c>
      <c r="C933" s="4">
        <v>341</v>
      </c>
      <c r="D933" s="28">
        <f t="shared" si="257"/>
        <v>16.805555555555554</v>
      </c>
      <c r="E933" s="11">
        <v>60.5</v>
      </c>
      <c r="F933" s="17">
        <f t="shared" si="266"/>
        <v>-9.7222222222221627E-2</v>
      </c>
      <c r="G933" s="17">
        <f t="shared" si="267"/>
        <v>-0.34999999999999787</v>
      </c>
      <c r="H933" s="17">
        <f t="shared" si="253"/>
        <v>-178.88888888888781</v>
      </c>
      <c r="I933" s="27">
        <f t="shared" si="254"/>
        <v>108.86031146315584</v>
      </c>
      <c r="J933" s="17">
        <f t="shared" si="255"/>
        <v>270.75599999999997</v>
      </c>
      <c r="K933" s="17">
        <f t="shared" si="258"/>
        <v>200.72742257426802</v>
      </c>
      <c r="L933" s="17">
        <f t="shared" si="259"/>
        <v>3373.3358515953373</v>
      </c>
      <c r="M933" s="18">
        <f t="shared" si="268"/>
        <v>3137202.3419836638</v>
      </c>
      <c r="N933" s="18">
        <f t="shared" si="260"/>
        <v>1</v>
      </c>
      <c r="O933" s="18">
        <f t="shared" si="269"/>
        <v>206896.3802975888</v>
      </c>
      <c r="P933" s="18">
        <f t="shared" si="270"/>
        <v>523305.88720077154</v>
      </c>
      <c r="Q933" s="18">
        <f t="shared" si="261"/>
        <v>316409.50690318272</v>
      </c>
      <c r="R933" s="18">
        <f t="shared" si="262"/>
        <v>259832.56172839503</v>
      </c>
      <c r="S933" s="18">
        <f t="shared" si="263"/>
        <v>0</v>
      </c>
      <c r="T933" s="18">
        <f t="shared" si="264"/>
        <v>0</v>
      </c>
      <c r="U933" s="18">
        <v>-178.88888888888781</v>
      </c>
      <c r="V933" s="18"/>
      <c r="W933" s="18"/>
      <c r="X933" s="18">
        <f>76</f>
        <v>76</v>
      </c>
      <c r="Y933" s="18">
        <f t="shared" si="265"/>
        <v>157241.2490261675</v>
      </c>
      <c r="Z933" s="17"/>
      <c r="AA933" s="17"/>
      <c r="AB933" s="17"/>
      <c r="AC933" s="17"/>
      <c r="AD933" s="17"/>
      <c r="AE933" s="17"/>
      <c r="AF933" s="25"/>
      <c r="AT933">
        <f t="shared" si="256"/>
        <v>1</v>
      </c>
    </row>
    <row r="934" spans="1:46" x14ac:dyDescent="0.25">
      <c r="A934" s="4" t="s">
        <v>52</v>
      </c>
      <c r="B934" s="4">
        <v>931</v>
      </c>
      <c r="C934" s="4">
        <v>342</v>
      </c>
      <c r="D934" s="28">
        <f t="shared" si="257"/>
        <v>16.722222222222221</v>
      </c>
      <c r="E934" s="11">
        <v>60.2</v>
      </c>
      <c r="F934" s="17">
        <f t="shared" si="266"/>
        <v>-9.7222222222222612E-2</v>
      </c>
      <c r="G934" s="17">
        <f t="shared" si="267"/>
        <v>-0.35000000000000142</v>
      </c>
      <c r="H934" s="17">
        <f t="shared" si="253"/>
        <v>-178.8888888888896</v>
      </c>
      <c r="I934" s="27">
        <f t="shared" si="254"/>
        <v>107.78338177854937</v>
      </c>
      <c r="J934" s="17">
        <f t="shared" si="255"/>
        <v>270.75599999999997</v>
      </c>
      <c r="K934" s="17">
        <f t="shared" si="258"/>
        <v>199.65049288965974</v>
      </c>
      <c r="L934" s="17">
        <f t="shared" si="259"/>
        <v>3338.5999088770877</v>
      </c>
      <c r="M934" s="18">
        <f t="shared" si="268"/>
        <v>3108236.5151645686</v>
      </c>
      <c r="N934" s="18">
        <f t="shared" si="260"/>
        <v>1</v>
      </c>
      <c r="O934" s="18">
        <f t="shared" si="269"/>
        <v>206896.3802975888</v>
      </c>
      <c r="P934" s="18">
        <f t="shared" si="270"/>
        <v>523506.61462334578</v>
      </c>
      <c r="Q934" s="18">
        <f t="shared" si="261"/>
        <v>316610.23432575702</v>
      </c>
      <c r="R934" s="18">
        <f t="shared" si="262"/>
        <v>257262.09876543208</v>
      </c>
      <c r="S934" s="18">
        <f t="shared" si="263"/>
        <v>0</v>
      </c>
      <c r="T934" s="18">
        <f t="shared" si="264"/>
        <v>0</v>
      </c>
      <c r="U934" s="18">
        <v>-178.8888888888896</v>
      </c>
      <c r="V934" s="18"/>
      <c r="W934" s="18"/>
      <c r="X934" s="18">
        <f>76</f>
        <v>76</v>
      </c>
      <c r="Y934" s="18">
        <f t="shared" si="265"/>
        <v>157241.2490261675</v>
      </c>
      <c r="Z934" s="17"/>
      <c r="AA934" s="17"/>
      <c r="AB934" s="17"/>
      <c r="AC934" s="17"/>
      <c r="AD934" s="17"/>
      <c r="AE934" s="17"/>
      <c r="AF934" s="25"/>
      <c r="AT934">
        <f t="shared" si="256"/>
        <v>1</v>
      </c>
    </row>
    <row r="935" spans="1:46" x14ac:dyDescent="0.25">
      <c r="A935" s="4" t="s">
        <v>52</v>
      </c>
      <c r="B935" s="4">
        <v>932</v>
      </c>
      <c r="C935" s="4">
        <v>343</v>
      </c>
      <c r="D935" s="28">
        <f t="shared" si="257"/>
        <v>16.611111111111111</v>
      </c>
      <c r="E935" s="11">
        <v>59.8</v>
      </c>
      <c r="F935" s="17">
        <f t="shared" si="266"/>
        <v>-0.1111111111111117</v>
      </c>
      <c r="G935" s="17">
        <f t="shared" si="267"/>
        <v>-0.40000000000000213</v>
      </c>
      <c r="H935" s="17">
        <f t="shared" si="253"/>
        <v>-204.44444444444554</v>
      </c>
      <c r="I935" s="27">
        <f t="shared" si="254"/>
        <v>106.35580307484567</v>
      </c>
      <c r="J935" s="17">
        <f t="shared" si="255"/>
        <v>270.75599999999997</v>
      </c>
      <c r="K935" s="17">
        <f t="shared" si="258"/>
        <v>172.66735863040009</v>
      </c>
      <c r="L935" s="17">
        <f t="shared" si="259"/>
        <v>2868.1966794716459</v>
      </c>
      <c r="M935" s="18">
        <f t="shared" si="268"/>
        <v>2673159.3052675738</v>
      </c>
      <c r="N935" s="18">
        <f t="shared" si="260"/>
        <v>1</v>
      </c>
      <c r="O935" s="18">
        <f t="shared" si="269"/>
        <v>206896.3802975888</v>
      </c>
      <c r="P935" s="18">
        <f t="shared" si="270"/>
        <v>523706.26511623542</v>
      </c>
      <c r="Q935" s="18">
        <f t="shared" si="261"/>
        <v>316809.88481864659</v>
      </c>
      <c r="R935" s="18">
        <f t="shared" si="262"/>
        <v>253854.69135802466</v>
      </c>
      <c r="S935" s="18">
        <f t="shared" si="263"/>
        <v>0</v>
      </c>
      <c r="T935" s="18">
        <f t="shared" si="264"/>
        <v>0</v>
      </c>
      <c r="U935" s="18">
        <v>-204.44444444444554</v>
      </c>
      <c r="V935" s="18"/>
      <c r="W935" s="18"/>
      <c r="X935" s="18">
        <f>76</f>
        <v>76</v>
      </c>
      <c r="Y935" s="18">
        <f t="shared" si="265"/>
        <v>157241.2490261675</v>
      </c>
      <c r="Z935" s="17"/>
      <c r="AA935" s="17"/>
      <c r="AB935" s="17"/>
      <c r="AC935" s="17"/>
      <c r="AD935" s="17"/>
      <c r="AE935" s="17"/>
      <c r="AF935" s="25"/>
      <c r="AT935">
        <f t="shared" si="256"/>
        <v>1</v>
      </c>
    </row>
    <row r="936" spans="1:46" x14ac:dyDescent="0.25">
      <c r="A936" s="4" t="s">
        <v>52</v>
      </c>
      <c r="B936" s="4">
        <v>933</v>
      </c>
      <c r="C936" s="4">
        <v>344</v>
      </c>
      <c r="D936" s="28">
        <f t="shared" si="257"/>
        <v>16.5</v>
      </c>
      <c r="E936" s="11">
        <v>59.4</v>
      </c>
      <c r="F936" s="17">
        <f t="shared" si="266"/>
        <v>-0.16666666666666607</v>
      </c>
      <c r="G936" s="17">
        <f t="shared" si="267"/>
        <v>-0.59999999999999787</v>
      </c>
      <c r="H936" s="17">
        <f t="shared" si="253"/>
        <v>-306.66666666666561</v>
      </c>
      <c r="I936" s="27">
        <f t="shared" si="254"/>
        <v>104.93774156249999</v>
      </c>
      <c r="J936" s="17">
        <f t="shared" si="255"/>
        <v>270.75599999999997</v>
      </c>
      <c r="K936" s="17">
        <f t="shared" si="258"/>
        <v>69.027074895834346</v>
      </c>
      <c r="L936" s="17">
        <f t="shared" si="259"/>
        <v>1138.9467357812666</v>
      </c>
      <c r="M936" s="18">
        <f t="shared" si="268"/>
        <v>1062637.3044839217</v>
      </c>
      <c r="N936" s="18">
        <f t="shared" si="260"/>
        <v>1</v>
      </c>
      <c r="O936" s="18">
        <f t="shared" si="269"/>
        <v>206896.3802975888</v>
      </c>
      <c r="P936" s="18">
        <f t="shared" si="270"/>
        <v>523878.93247486581</v>
      </c>
      <c r="Q936" s="18">
        <f t="shared" si="261"/>
        <v>316982.55217727704</v>
      </c>
      <c r="R936" s="18">
        <f t="shared" si="262"/>
        <v>250470</v>
      </c>
      <c r="S936" s="18">
        <f t="shared" si="263"/>
        <v>112.6693854436744</v>
      </c>
      <c r="T936" s="18">
        <f t="shared" si="264"/>
        <v>112.6693854436744</v>
      </c>
      <c r="U936" s="18">
        <v>-306.66666666666561</v>
      </c>
      <c r="V936" s="18"/>
      <c r="W936" s="18"/>
      <c r="X936" s="18">
        <f>76</f>
        <v>76</v>
      </c>
      <c r="Y936" s="18">
        <f t="shared" si="265"/>
        <v>157241.2490261675</v>
      </c>
      <c r="Z936" s="17"/>
      <c r="AA936" s="17"/>
      <c r="AB936" s="17"/>
      <c r="AC936" s="17"/>
      <c r="AD936" s="17"/>
      <c r="AE936" s="17"/>
      <c r="AF936" s="25"/>
      <c r="AT936">
        <f t="shared" si="256"/>
        <v>1</v>
      </c>
    </row>
    <row r="937" spans="1:46" x14ac:dyDescent="0.25">
      <c r="A937" s="4" t="s">
        <v>52</v>
      </c>
      <c r="B937" s="4">
        <v>934</v>
      </c>
      <c r="C937" s="4">
        <v>345</v>
      </c>
      <c r="D937" s="28">
        <f t="shared" si="257"/>
        <v>16.277777777777779</v>
      </c>
      <c r="E937" s="11">
        <v>58.6</v>
      </c>
      <c r="F937" s="17">
        <f t="shared" si="266"/>
        <v>-0.26388888888888867</v>
      </c>
      <c r="G937" s="17">
        <f t="shared" si="267"/>
        <v>-0.94999999999999929</v>
      </c>
      <c r="H937" s="17">
        <f t="shared" si="253"/>
        <v>-485.55555555555515</v>
      </c>
      <c r="I937" s="27">
        <f t="shared" si="254"/>
        <v>102.13017011188272</v>
      </c>
      <c r="J937" s="17">
        <f t="shared" si="255"/>
        <v>270.75599999999997</v>
      </c>
      <c r="K937" s="17">
        <f t="shared" si="258"/>
        <v>-112.66938544367247</v>
      </c>
      <c r="L937" s="17">
        <f t="shared" si="259"/>
        <v>-1834.0072186108907</v>
      </c>
      <c r="M937" s="18">
        <f t="shared" si="268"/>
        <v>-1712962.7421825719</v>
      </c>
      <c r="N937" s="18">
        <f t="shared" si="260"/>
        <v>1</v>
      </c>
      <c r="O937" s="18">
        <f t="shared" si="269"/>
        <v>207009.04968303247</v>
      </c>
      <c r="P937" s="18">
        <f t="shared" si="270"/>
        <v>523947.95954976167</v>
      </c>
      <c r="Q937" s="18">
        <f t="shared" si="261"/>
        <v>316938.90986672917</v>
      </c>
      <c r="R937" s="18">
        <f t="shared" si="262"/>
        <v>243768.76543209876</v>
      </c>
      <c r="S937" s="18">
        <f t="shared" si="263"/>
        <v>142.02319258777425</v>
      </c>
      <c r="T937" s="18">
        <f t="shared" si="264"/>
        <v>142.02319258777425</v>
      </c>
      <c r="U937" s="18">
        <v>-485.55555555555515</v>
      </c>
      <c r="V937" s="18"/>
      <c r="W937" s="18"/>
      <c r="X937" s="18">
        <f>76</f>
        <v>76</v>
      </c>
      <c r="Y937" s="18">
        <f t="shared" si="265"/>
        <v>157326.87775910468</v>
      </c>
      <c r="Z937" s="17"/>
      <c r="AA937" s="17"/>
      <c r="AB937" s="17"/>
      <c r="AC937" s="17"/>
      <c r="AD937" s="17"/>
      <c r="AE937" s="17"/>
      <c r="AF937" s="25"/>
      <c r="AT937">
        <f t="shared" si="256"/>
        <v>1</v>
      </c>
    </row>
    <row r="938" spans="1:46" x14ac:dyDescent="0.25">
      <c r="A938" s="4" t="s">
        <v>52</v>
      </c>
      <c r="B938" s="4">
        <v>935</v>
      </c>
      <c r="C938" s="4">
        <v>346</v>
      </c>
      <c r="D938" s="28">
        <f t="shared" si="257"/>
        <v>15.972222222222221</v>
      </c>
      <c r="E938" s="11">
        <v>57.5</v>
      </c>
      <c r="F938" s="17">
        <f t="shared" si="266"/>
        <v>-0.27777777777777779</v>
      </c>
      <c r="G938" s="17">
        <f t="shared" si="267"/>
        <v>-1</v>
      </c>
      <c r="H938" s="17">
        <f t="shared" si="253"/>
        <v>-511.11111111111114</v>
      </c>
      <c r="I938" s="27">
        <f t="shared" si="254"/>
        <v>98.331918523341045</v>
      </c>
      <c r="J938" s="17">
        <f t="shared" si="255"/>
        <v>270.75599999999997</v>
      </c>
      <c r="K938" s="17">
        <f t="shared" si="258"/>
        <v>-142.02319258777015</v>
      </c>
      <c r="L938" s="17">
        <f t="shared" si="259"/>
        <v>-2268.4259927213288</v>
      </c>
      <c r="M938" s="18">
        <f t="shared" si="268"/>
        <v>-2120978.3031944423</v>
      </c>
      <c r="N938" s="18">
        <f t="shared" si="260"/>
        <v>1</v>
      </c>
      <c r="O938" s="18">
        <f t="shared" si="269"/>
        <v>207151.07287562024</v>
      </c>
      <c r="P938" s="18">
        <f t="shared" si="270"/>
        <v>523947.95954976167</v>
      </c>
      <c r="Q938" s="18">
        <f t="shared" si="261"/>
        <v>316796.88667414139</v>
      </c>
      <c r="R938" s="18">
        <f t="shared" si="262"/>
        <v>234702.93209876542</v>
      </c>
      <c r="S938" s="18">
        <f t="shared" si="263"/>
        <v>17.299540999229066</v>
      </c>
      <c r="T938" s="18">
        <f t="shared" si="264"/>
        <v>17.299540999229066</v>
      </c>
      <c r="U938" s="18">
        <v>-511.11111111111114</v>
      </c>
      <c r="V938" s="18"/>
      <c r="W938" s="18"/>
      <c r="X938" s="18">
        <f>76</f>
        <v>76</v>
      </c>
      <c r="Y938" s="18">
        <f t="shared" si="265"/>
        <v>157434.81538547139</v>
      </c>
      <c r="Z938" s="17"/>
      <c r="AA938" s="17"/>
      <c r="AB938" s="17"/>
      <c r="AC938" s="17"/>
      <c r="AD938" s="17"/>
      <c r="AE938" s="17"/>
      <c r="AF938" s="25"/>
      <c r="AT938">
        <f t="shared" si="256"/>
        <v>1</v>
      </c>
    </row>
    <row r="939" spans="1:46" x14ac:dyDescent="0.25">
      <c r="A939" s="4" t="s">
        <v>52</v>
      </c>
      <c r="B939" s="4">
        <v>936</v>
      </c>
      <c r="C939" s="4">
        <v>347</v>
      </c>
      <c r="D939" s="28">
        <f t="shared" si="257"/>
        <v>15.722222222222221</v>
      </c>
      <c r="E939" s="11">
        <v>56.6</v>
      </c>
      <c r="F939" s="17">
        <f t="shared" si="266"/>
        <v>-0.20833333333333331</v>
      </c>
      <c r="G939" s="17">
        <f t="shared" si="267"/>
        <v>-0.75</v>
      </c>
      <c r="H939" s="17">
        <f t="shared" si="253"/>
        <v>-383.33333333333331</v>
      </c>
      <c r="I939" s="27">
        <f t="shared" si="254"/>
        <v>95.27779233410493</v>
      </c>
      <c r="J939" s="17">
        <f t="shared" si="255"/>
        <v>270.75599999999997</v>
      </c>
      <c r="K939" s="17">
        <f t="shared" si="258"/>
        <v>-17.299540999228384</v>
      </c>
      <c r="L939" s="17">
        <f t="shared" si="259"/>
        <v>-271.98722793231292</v>
      </c>
      <c r="M939" s="18">
        <f t="shared" si="268"/>
        <v>-254580.0453446449</v>
      </c>
      <c r="N939" s="18">
        <f t="shared" si="260"/>
        <v>1</v>
      </c>
      <c r="O939" s="18">
        <f t="shared" si="269"/>
        <v>207168.37241661947</v>
      </c>
      <c r="P939" s="18">
        <f t="shared" si="270"/>
        <v>523947.95954976167</v>
      </c>
      <c r="Q939" s="18">
        <f t="shared" si="261"/>
        <v>316779.58713314217</v>
      </c>
      <c r="R939" s="18">
        <f t="shared" si="262"/>
        <v>227413.2098765432</v>
      </c>
      <c r="S939" s="18">
        <f t="shared" si="263"/>
        <v>0</v>
      </c>
      <c r="T939" s="18">
        <f t="shared" si="264"/>
        <v>0</v>
      </c>
      <c r="U939" s="18">
        <v>-383.33333333333331</v>
      </c>
      <c r="V939" s="18"/>
      <c r="W939" s="18"/>
      <c r="X939" s="18">
        <f>76</f>
        <v>76</v>
      </c>
      <c r="Y939" s="18">
        <f t="shared" si="265"/>
        <v>157447.9630366308</v>
      </c>
      <c r="Z939" s="17"/>
      <c r="AA939" s="17"/>
      <c r="AB939" s="17"/>
      <c r="AC939" s="17"/>
      <c r="AD939" s="17"/>
      <c r="AE939" s="17"/>
      <c r="AF939" s="25"/>
      <c r="AT939">
        <f t="shared" si="256"/>
        <v>1</v>
      </c>
    </row>
    <row r="940" spans="1:46" x14ac:dyDescent="0.25">
      <c r="A940" s="4" t="s">
        <v>52</v>
      </c>
      <c r="B940" s="4">
        <v>937</v>
      </c>
      <c r="C940" s="4">
        <v>348</v>
      </c>
      <c r="D940" s="28">
        <f t="shared" si="257"/>
        <v>15.555555555555555</v>
      </c>
      <c r="E940" s="11">
        <v>56</v>
      </c>
      <c r="F940" s="17">
        <f t="shared" si="266"/>
        <v>-0.15277777777777798</v>
      </c>
      <c r="G940" s="17">
        <f t="shared" si="267"/>
        <v>-0.55000000000000071</v>
      </c>
      <c r="H940" s="17">
        <f t="shared" si="253"/>
        <v>-281.11111111111148</v>
      </c>
      <c r="I940" s="27">
        <f t="shared" si="254"/>
        <v>93.268475308641968</v>
      </c>
      <c r="J940" s="17">
        <f t="shared" si="255"/>
        <v>270.75599999999997</v>
      </c>
      <c r="K940" s="17">
        <f t="shared" si="258"/>
        <v>82.913364197530456</v>
      </c>
      <c r="L940" s="17">
        <f t="shared" si="259"/>
        <v>1289.763443072696</v>
      </c>
      <c r="M940" s="18">
        <f t="shared" si="268"/>
        <v>1208508.3461591161</v>
      </c>
      <c r="N940" s="18">
        <f t="shared" si="260"/>
        <v>1</v>
      </c>
      <c r="O940" s="18">
        <f t="shared" si="269"/>
        <v>207168.37241661947</v>
      </c>
      <c r="P940" s="18">
        <f t="shared" si="270"/>
        <v>523947.95954976167</v>
      </c>
      <c r="Q940" s="18">
        <f t="shared" si="261"/>
        <v>316779.58713314217</v>
      </c>
      <c r="R940" s="18">
        <f t="shared" si="262"/>
        <v>222617.28395061727</v>
      </c>
      <c r="S940" s="18">
        <f t="shared" si="263"/>
        <v>0</v>
      </c>
      <c r="T940" s="18">
        <f t="shared" si="264"/>
        <v>0</v>
      </c>
      <c r="U940" s="18">
        <v>-281.11111111111148</v>
      </c>
      <c r="V940" s="18"/>
      <c r="W940" s="18"/>
      <c r="X940" s="18">
        <f>76</f>
        <v>76</v>
      </c>
      <c r="Y940" s="18">
        <f t="shared" si="265"/>
        <v>157447.9630366308</v>
      </c>
      <c r="Z940" s="17"/>
      <c r="AA940" s="17"/>
      <c r="AB940" s="17"/>
      <c r="AC940" s="17"/>
      <c r="AD940" s="17"/>
      <c r="AE940" s="17"/>
      <c r="AF940" s="25"/>
      <c r="AT940">
        <f t="shared" si="256"/>
        <v>1</v>
      </c>
    </row>
    <row r="941" spans="1:46" x14ac:dyDescent="0.25">
      <c r="A941" s="4" t="s">
        <v>52</v>
      </c>
      <c r="B941" s="4">
        <v>938</v>
      </c>
      <c r="C941" s="4">
        <v>349</v>
      </c>
      <c r="D941" s="28">
        <f t="shared" si="257"/>
        <v>15.416666666666666</v>
      </c>
      <c r="E941" s="11">
        <v>55.5</v>
      </c>
      <c r="F941" s="17">
        <f t="shared" si="266"/>
        <v>-0.1388888888888889</v>
      </c>
      <c r="G941" s="17">
        <f t="shared" si="267"/>
        <v>-0.5</v>
      </c>
      <c r="H941" s="17">
        <f t="shared" si="253"/>
        <v>-255.55555555555557</v>
      </c>
      <c r="I941" s="27">
        <f t="shared" si="254"/>
        <v>91.610402126736105</v>
      </c>
      <c r="J941" s="17">
        <f t="shared" si="255"/>
        <v>270.75599999999997</v>
      </c>
      <c r="K941" s="17">
        <f t="shared" si="258"/>
        <v>106.81084657118049</v>
      </c>
      <c r="L941" s="17">
        <f t="shared" si="259"/>
        <v>1646.6672179723657</v>
      </c>
      <c r="M941" s="18">
        <f t="shared" si="268"/>
        <v>1544573.850458079</v>
      </c>
      <c r="N941" s="18">
        <f t="shared" si="260"/>
        <v>1</v>
      </c>
      <c r="O941" s="18">
        <f t="shared" si="269"/>
        <v>207168.37241661947</v>
      </c>
      <c r="P941" s="18">
        <f t="shared" si="270"/>
        <v>524030.8729139592</v>
      </c>
      <c r="Q941" s="18">
        <f t="shared" si="261"/>
        <v>316862.50049733976</v>
      </c>
      <c r="R941" s="18">
        <f t="shared" si="262"/>
        <v>218659.72222222219</v>
      </c>
      <c r="S941" s="18">
        <f t="shared" si="263"/>
        <v>0</v>
      </c>
      <c r="T941" s="18">
        <f t="shared" si="264"/>
        <v>0</v>
      </c>
      <c r="U941" s="18">
        <v>-255.55555555555557</v>
      </c>
      <c r="V941" s="18"/>
      <c r="W941" s="18"/>
      <c r="X941" s="18">
        <f>76</f>
        <v>76</v>
      </c>
      <c r="Y941" s="18">
        <f t="shared" si="265"/>
        <v>157447.9630366308</v>
      </c>
      <c r="Z941" s="17"/>
      <c r="AA941" s="17"/>
      <c r="AB941" s="17"/>
      <c r="AC941" s="17"/>
      <c r="AD941" s="17"/>
      <c r="AE941" s="17"/>
      <c r="AF941" s="25"/>
      <c r="AT941">
        <f t="shared" si="256"/>
        <v>1</v>
      </c>
    </row>
    <row r="942" spans="1:46" x14ac:dyDescent="0.25">
      <c r="A942" s="4" t="s">
        <v>52</v>
      </c>
      <c r="B942" s="4">
        <v>939</v>
      </c>
      <c r="C942" s="4">
        <v>350</v>
      </c>
      <c r="D942" s="28">
        <f t="shared" si="257"/>
        <v>15.277777777777777</v>
      </c>
      <c r="E942" s="11">
        <v>55</v>
      </c>
      <c r="F942" s="17">
        <f t="shared" si="266"/>
        <v>-0.15277777777777798</v>
      </c>
      <c r="G942" s="17">
        <f t="shared" si="267"/>
        <v>-0.55000000000000071</v>
      </c>
      <c r="H942" s="17">
        <f t="shared" si="253"/>
        <v>-281.11111111111148</v>
      </c>
      <c r="I942" s="27">
        <f t="shared" si="254"/>
        <v>89.967199556327145</v>
      </c>
      <c r="J942" s="17">
        <f t="shared" si="255"/>
        <v>270.75599999999997</v>
      </c>
      <c r="K942" s="17">
        <f t="shared" si="258"/>
        <v>79.612088445215647</v>
      </c>
      <c r="L942" s="17">
        <f t="shared" si="259"/>
        <v>1216.2957956907946</v>
      </c>
      <c r="M942" s="18">
        <f t="shared" si="268"/>
        <v>1142101.7521536562</v>
      </c>
      <c r="N942" s="18">
        <f t="shared" si="260"/>
        <v>1</v>
      </c>
      <c r="O942" s="18">
        <f t="shared" si="269"/>
        <v>207168.37241661947</v>
      </c>
      <c r="P942" s="18">
        <f t="shared" si="270"/>
        <v>524137.68376053037</v>
      </c>
      <c r="Q942" s="18">
        <f t="shared" si="261"/>
        <v>316969.31134391087</v>
      </c>
      <c r="R942" s="18">
        <f t="shared" si="262"/>
        <v>214737.65432098761</v>
      </c>
      <c r="S942" s="18">
        <f t="shared" si="263"/>
        <v>0</v>
      </c>
      <c r="T942" s="18">
        <f t="shared" si="264"/>
        <v>0</v>
      </c>
      <c r="U942" s="18">
        <v>-281.11111111111148</v>
      </c>
      <c r="V942" s="18"/>
      <c r="W942" s="18"/>
      <c r="X942" s="18">
        <f>76</f>
        <v>76</v>
      </c>
      <c r="Y942" s="18">
        <f t="shared" si="265"/>
        <v>157447.9630366308</v>
      </c>
      <c r="Z942" s="17"/>
      <c r="AA942" s="17"/>
      <c r="AB942" s="17"/>
      <c r="AC942" s="17"/>
      <c r="AD942" s="17"/>
      <c r="AE942" s="17"/>
      <c r="AF942" s="25"/>
      <c r="AT942">
        <f t="shared" si="256"/>
        <v>1</v>
      </c>
    </row>
    <row r="943" spans="1:46" x14ac:dyDescent="0.25">
      <c r="A943" s="4" t="s">
        <v>52</v>
      </c>
      <c r="B943" s="4">
        <v>940</v>
      </c>
      <c r="C943" s="4">
        <v>351</v>
      </c>
      <c r="D943" s="28">
        <f t="shared" si="257"/>
        <v>15.111111111111111</v>
      </c>
      <c r="E943" s="11">
        <v>54.4</v>
      </c>
      <c r="F943" s="17">
        <f t="shared" si="266"/>
        <v>-0.12499999999999981</v>
      </c>
      <c r="G943" s="17">
        <f t="shared" si="267"/>
        <v>-0.44999999999999929</v>
      </c>
      <c r="H943" s="17">
        <f t="shared" si="253"/>
        <v>-229.99999999999963</v>
      </c>
      <c r="I943" s="27">
        <f t="shared" si="254"/>
        <v>88.014985679012341</v>
      </c>
      <c r="J943" s="17">
        <f t="shared" si="255"/>
        <v>270.75599999999997</v>
      </c>
      <c r="K943" s="17">
        <f t="shared" si="258"/>
        <v>128.77098567901268</v>
      </c>
      <c r="L943" s="17">
        <f t="shared" si="259"/>
        <v>1945.8726724828582</v>
      </c>
      <c r="M943" s="18">
        <f t="shared" si="268"/>
        <v>1829120.3121338866</v>
      </c>
      <c r="N943" s="18">
        <f t="shared" si="260"/>
        <v>1</v>
      </c>
      <c r="O943" s="18">
        <f t="shared" si="269"/>
        <v>207168.37241661947</v>
      </c>
      <c r="P943" s="18">
        <f t="shared" si="270"/>
        <v>524217.2958489756</v>
      </c>
      <c r="Q943" s="18">
        <f t="shared" si="261"/>
        <v>317048.9234323561</v>
      </c>
      <c r="R943" s="18">
        <f t="shared" si="262"/>
        <v>210078.024691358</v>
      </c>
      <c r="S943" s="18">
        <f t="shared" si="263"/>
        <v>0</v>
      </c>
      <c r="T943" s="18">
        <f t="shared" si="264"/>
        <v>0</v>
      </c>
      <c r="U943" s="18">
        <v>-229.99999999999963</v>
      </c>
      <c r="V943" s="18"/>
      <c r="W943" s="18"/>
      <c r="X943" s="18">
        <f>76</f>
        <v>76</v>
      </c>
      <c r="Y943" s="18">
        <f t="shared" si="265"/>
        <v>157447.9630366308</v>
      </c>
      <c r="Z943" s="17"/>
      <c r="AA943" s="17"/>
      <c r="AB943" s="17"/>
      <c r="AC943" s="17"/>
      <c r="AD943" s="17"/>
      <c r="AE943" s="17"/>
      <c r="AF943" s="25"/>
      <c r="AT943">
        <f t="shared" si="256"/>
        <v>1</v>
      </c>
    </row>
    <row r="944" spans="1:46" x14ac:dyDescent="0.25">
      <c r="A944" s="4" t="s">
        <v>52</v>
      </c>
      <c r="B944" s="4">
        <v>941</v>
      </c>
      <c r="C944" s="4">
        <v>352</v>
      </c>
      <c r="D944" s="28">
        <f t="shared" si="257"/>
        <v>15.027777777777779</v>
      </c>
      <c r="E944" s="11">
        <v>54.1</v>
      </c>
      <c r="F944" s="17">
        <f t="shared" si="266"/>
        <v>-5.5555555555555358E-2</v>
      </c>
      <c r="G944" s="17">
        <f t="shared" si="267"/>
        <v>-0.19999999999999929</v>
      </c>
      <c r="H944" s="17">
        <f t="shared" si="253"/>
        <v>-102.22222222222186</v>
      </c>
      <c r="I944" s="27">
        <f t="shared" si="254"/>
        <v>87.046908870563271</v>
      </c>
      <c r="J944" s="17">
        <f t="shared" si="255"/>
        <v>270.75599999999997</v>
      </c>
      <c r="K944" s="17">
        <f t="shared" si="258"/>
        <v>255.58068664834138</v>
      </c>
      <c r="L944" s="17">
        <f t="shared" si="259"/>
        <v>3840.8097632431304</v>
      </c>
      <c r="M944" s="18">
        <f t="shared" si="268"/>
        <v>3614201.9872117857</v>
      </c>
      <c r="N944" s="18">
        <f t="shared" si="260"/>
        <v>1</v>
      </c>
      <c r="O944" s="18">
        <f t="shared" si="269"/>
        <v>207168.37241661947</v>
      </c>
      <c r="P944" s="18">
        <f t="shared" si="270"/>
        <v>524346.06683465466</v>
      </c>
      <c r="Q944" s="18">
        <f t="shared" si="261"/>
        <v>317177.69441803521</v>
      </c>
      <c r="R944" s="18">
        <f t="shared" si="262"/>
        <v>207767.37654320989</v>
      </c>
      <c r="S944" s="18">
        <f t="shared" si="263"/>
        <v>0</v>
      </c>
      <c r="T944" s="18">
        <f t="shared" si="264"/>
        <v>0</v>
      </c>
      <c r="U944" s="18">
        <v>-102.22222222222186</v>
      </c>
      <c r="V944" s="18"/>
      <c r="W944" s="18"/>
      <c r="X944" s="18">
        <f>76</f>
        <v>76</v>
      </c>
      <c r="Y944" s="18">
        <f t="shared" si="265"/>
        <v>157447.9630366308</v>
      </c>
      <c r="Z944" s="17"/>
      <c r="AA944" s="17"/>
      <c r="AB944" s="17"/>
      <c r="AC944" s="17"/>
      <c r="AD944" s="17"/>
      <c r="AE944" s="17"/>
      <c r="AF944" s="25"/>
      <c r="AT944">
        <f t="shared" si="256"/>
        <v>1</v>
      </c>
    </row>
    <row r="945" spans="1:46" x14ac:dyDescent="0.25">
      <c r="A945" s="4" t="s">
        <v>52</v>
      </c>
      <c r="B945" s="4">
        <v>942</v>
      </c>
      <c r="C945" s="4">
        <v>353</v>
      </c>
      <c r="D945" s="28">
        <f t="shared" si="257"/>
        <v>15</v>
      </c>
      <c r="E945" s="11">
        <v>54</v>
      </c>
      <c r="F945" s="17">
        <f t="shared" si="266"/>
        <v>-2.7777777777778172E-2</v>
      </c>
      <c r="G945" s="17">
        <f t="shared" si="267"/>
        <v>-0.10000000000000142</v>
      </c>
      <c r="H945" s="17">
        <f t="shared" si="253"/>
        <v>-51.111111111111839</v>
      </c>
      <c r="I945" s="27">
        <f t="shared" si="254"/>
        <v>86.725406249999992</v>
      </c>
      <c r="J945" s="17">
        <f t="shared" si="255"/>
        <v>270.75599999999997</v>
      </c>
      <c r="K945" s="17">
        <f t="shared" si="258"/>
        <v>306.37029513888814</v>
      </c>
      <c r="L945" s="17">
        <f t="shared" si="259"/>
        <v>4595.5544270833225</v>
      </c>
      <c r="M945" s="18">
        <f t="shared" si="268"/>
        <v>4329012.2703124899</v>
      </c>
      <c r="N945" s="18">
        <f t="shared" si="260"/>
        <v>1</v>
      </c>
      <c r="O945" s="18">
        <f t="shared" si="269"/>
        <v>207168.37241661947</v>
      </c>
      <c r="P945" s="18">
        <f t="shared" si="270"/>
        <v>524601.64752130304</v>
      </c>
      <c r="Q945" s="18">
        <f t="shared" si="261"/>
        <v>317433.27510468359</v>
      </c>
      <c r="R945" s="18">
        <f t="shared" si="262"/>
        <v>207000</v>
      </c>
      <c r="S945" s="18">
        <f t="shared" si="263"/>
        <v>0</v>
      </c>
      <c r="T945" s="18">
        <f t="shared" si="264"/>
        <v>0</v>
      </c>
      <c r="U945" s="18">
        <v>-51.111111111111839</v>
      </c>
      <c r="V945" s="18"/>
      <c r="W945" s="18"/>
      <c r="X945" s="18">
        <f>76</f>
        <v>76</v>
      </c>
      <c r="Y945" s="18">
        <f t="shared" si="265"/>
        <v>157447.9630366308</v>
      </c>
      <c r="Z945" s="17"/>
      <c r="AA945" s="17"/>
      <c r="AB945" s="17"/>
      <c r="AC945" s="17"/>
      <c r="AD945" s="17"/>
      <c r="AE945" s="17"/>
      <c r="AF945" s="25"/>
      <c r="AT945">
        <f t="shared" si="256"/>
        <v>1</v>
      </c>
    </row>
    <row r="946" spans="1:46" x14ac:dyDescent="0.25">
      <c r="A946" s="4" t="s">
        <v>52</v>
      </c>
      <c r="B946" s="4">
        <v>943</v>
      </c>
      <c r="C946" s="4">
        <v>354</v>
      </c>
      <c r="D946" s="28">
        <f t="shared" si="257"/>
        <v>14.972222222222221</v>
      </c>
      <c r="E946" s="11">
        <v>53.9</v>
      </c>
      <c r="F946" s="17">
        <f t="shared" si="266"/>
        <v>-1.3888888888889086E-2</v>
      </c>
      <c r="G946" s="17">
        <f t="shared" si="267"/>
        <v>-5.0000000000000711E-2</v>
      </c>
      <c r="H946" s="17">
        <f t="shared" si="253"/>
        <v>-25.55555555555592</v>
      </c>
      <c r="I946" s="27">
        <f t="shared" si="254"/>
        <v>86.404498453896593</v>
      </c>
      <c r="J946" s="17">
        <f t="shared" si="255"/>
        <v>270.75599999999997</v>
      </c>
      <c r="K946" s="17">
        <f t="shared" si="258"/>
        <v>331.60494289834065</v>
      </c>
      <c r="L946" s="17">
        <f t="shared" si="259"/>
        <v>4964.8628950612665</v>
      </c>
      <c r="M946" s="18">
        <f t="shared" si="268"/>
        <v>4681865.7100427747</v>
      </c>
      <c r="N946" s="18">
        <f t="shared" si="260"/>
        <v>1</v>
      </c>
      <c r="O946" s="18">
        <f t="shared" si="269"/>
        <v>207168.37241661947</v>
      </c>
      <c r="P946" s="18">
        <f t="shared" si="270"/>
        <v>524908.01781644195</v>
      </c>
      <c r="Q946" s="18">
        <f t="shared" si="261"/>
        <v>317739.6453998225</v>
      </c>
      <c r="R946" s="18">
        <f t="shared" si="262"/>
        <v>206234.04320987652</v>
      </c>
      <c r="S946" s="18">
        <f t="shared" si="263"/>
        <v>0</v>
      </c>
      <c r="T946" s="18">
        <f t="shared" si="264"/>
        <v>0</v>
      </c>
      <c r="U946" s="18">
        <v>-25.55555555555592</v>
      </c>
      <c r="V946" s="18"/>
      <c r="W946" s="18"/>
      <c r="X946" s="18">
        <f>76</f>
        <v>76</v>
      </c>
      <c r="Y946" s="18">
        <f t="shared" si="265"/>
        <v>157447.9630366308</v>
      </c>
      <c r="Z946" s="17"/>
      <c r="AA946" s="17"/>
      <c r="AB946" s="17"/>
      <c r="AC946" s="17"/>
      <c r="AD946" s="17"/>
      <c r="AE946" s="17"/>
      <c r="AF946" s="25"/>
      <c r="AT946">
        <f t="shared" si="256"/>
        <v>1</v>
      </c>
    </row>
    <row r="947" spans="1:46" x14ac:dyDescent="0.25">
      <c r="A947" s="4" t="s">
        <v>52</v>
      </c>
      <c r="B947" s="4">
        <v>944</v>
      </c>
      <c r="C947" s="4">
        <v>355</v>
      </c>
      <c r="D947" s="28">
        <f t="shared" si="257"/>
        <v>14.972222222222221</v>
      </c>
      <c r="E947" s="11">
        <v>53.9</v>
      </c>
      <c r="F947" s="17">
        <f t="shared" si="266"/>
        <v>1.3888888888889086E-2</v>
      </c>
      <c r="G947" s="17">
        <f t="shared" si="267"/>
        <v>5.0000000000000711E-2</v>
      </c>
      <c r="H947" s="17">
        <f t="shared" si="253"/>
        <v>25.55555555555592</v>
      </c>
      <c r="I947" s="27">
        <f t="shared" si="254"/>
        <v>86.404498453896593</v>
      </c>
      <c r="J947" s="17">
        <f t="shared" si="255"/>
        <v>270.75599999999997</v>
      </c>
      <c r="K947" s="17">
        <f t="shared" si="258"/>
        <v>382.71605400945248</v>
      </c>
      <c r="L947" s="17">
        <f t="shared" si="259"/>
        <v>5730.1098086415241</v>
      </c>
      <c r="M947" s="18">
        <f t="shared" si="268"/>
        <v>5409223.659357599</v>
      </c>
      <c r="N947" s="18">
        <f t="shared" si="260"/>
        <v>1</v>
      </c>
      <c r="O947" s="18">
        <f t="shared" si="269"/>
        <v>207168.37241661947</v>
      </c>
      <c r="P947" s="18">
        <f t="shared" si="270"/>
        <v>525239.62275934033</v>
      </c>
      <c r="Q947" s="18">
        <f t="shared" si="261"/>
        <v>318071.25034272089</v>
      </c>
      <c r="R947" s="18">
        <f t="shared" si="262"/>
        <v>206234.04320987652</v>
      </c>
      <c r="S947" s="18">
        <f t="shared" si="263"/>
        <v>0</v>
      </c>
      <c r="T947" s="18">
        <f t="shared" si="264"/>
        <v>0</v>
      </c>
      <c r="U947" s="18">
        <v>25.55555555555592</v>
      </c>
      <c r="V947" s="18"/>
      <c r="W947" s="18"/>
      <c r="X947" s="18">
        <f>76</f>
        <v>76</v>
      </c>
      <c r="Y947" s="18">
        <f t="shared" si="265"/>
        <v>157447.9630366308</v>
      </c>
      <c r="Z947" s="17"/>
      <c r="AA947" s="17"/>
      <c r="AB947" s="17"/>
      <c r="AC947" s="17"/>
      <c r="AD947" s="17"/>
      <c r="AE947" s="17"/>
      <c r="AF947" s="25"/>
      <c r="AT947">
        <f t="shared" si="256"/>
        <v>1</v>
      </c>
    </row>
    <row r="948" spans="1:46" x14ac:dyDescent="0.25">
      <c r="A948" s="4" t="s">
        <v>52</v>
      </c>
      <c r="B948" s="4">
        <v>945</v>
      </c>
      <c r="C948" s="4">
        <v>356</v>
      </c>
      <c r="D948" s="28">
        <f t="shared" si="257"/>
        <v>15</v>
      </c>
      <c r="E948" s="11">
        <v>54</v>
      </c>
      <c r="F948" s="17">
        <f t="shared" si="266"/>
        <v>4.1666666666667261E-2</v>
      </c>
      <c r="G948" s="17">
        <f t="shared" si="267"/>
        <v>0.15000000000000213</v>
      </c>
      <c r="H948" s="17">
        <f t="shared" si="253"/>
        <v>76.666666666667766</v>
      </c>
      <c r="I948" s="27">
        <f t="shared" si="254"/>
        <v>86.725406249999992</v>
      </c>
      <c r="J948" s="17">
        <f t="shared" si="255"/>
        <v>270.75599999999997</v>
      </c>
      <c r="K948" s="17">
        <f t="shared" si="258"/>
        <v>434.14807291666773</v>
      </c>
      <c r="L948" s="17">
        <f t="shared" si="259"/>
        <v>6512.2210937500158</v>
      </c>
      <c r="M948" s="18">
        <f t="shared" si="268"/>
        <v>6154048.9335937649</v>
      </c>
      <c r="N948" s="18">
        <f t="shared" si="260"/>
        <v>1</v>
      </c>
      <c r="O948" s="18">
        <f t="shared" si="269"/>
        <v>207168.37241661947</v>
      </c>
      <c r="P948" s="18">
        <f t="shared" si="270"/>
        <v>525622.33881334984</v>
      </c>
      <c r="Q948" s="18">
        <f t="shared" si="261"/>
        <v>318453.96639673039</v>
      </c>
      <c r="R948" s="18">
        <f t="shared" si="262"/>
        <v>207000</v>
      </c>
      <c r="S948" s="18">
        <f t="shared" si="263"/>
        <v>0</v>
      </c>
      <c r="T948" s="18">
        <f t="shared" si="264"/>
        <v>0</v>
      </c>
      <c r="U948" s="18">
        <v>76.666666666667766</v>
      </c>
      <c r="V948" s="18"/>
      <c r="W948" s="18"/>
      <c r="X948" s="18">
        <f>76</f>
        <v>76</v>
      </c>
      <c r="Y948" s="18">
        <f t="shared" si="265"/>
        <v>157447.9630366308</v>
      </c>
      <c r="Z948" s="17"/>
      <c r="AA948" s="17"/>
      <c r="AB948" s="17"/>
      <c r="AC948" s="17"/>
      <c r="AD948" s="17"/>
      <c r="AE948" s="17"/>
      <c r="AF948" s="25"/>
      <c r="AT948">
        <f t="shared" si="256"/>
        <v>1</v>
      </c>
    </row>
    <row r="949" spans="1:46" x14ac:dyDescent="0.25">
      <c r="A949" s="4" t="s">
        <v>52</v>
      </c>
      <c r="B949" s="4">
        <v>946</v>
      </c>
      <c r="C949" s="4">
        <v>357</v>
      </c>
      <c r="D949" s="28">
        <f t="shared" si="257"/>
        <v>15.055555555555555</v>
      </c>
      <c r="E949" s="11">
        <v>54.2</v>
      </c>
      <c r="F949" s="17">
        <f t="shared" si="266"/>
        <v>0.1388888888888889</v>
      </c>
      <c r="G949" s="17">
        <f t="shared" si="267"/>
        <v>0.5</v>
      </c>
      <c r="H949" s="17">
        <f t="shared" si="253"/>
        <v>255.55555555555557</v>
      </c>
      <c r="I949" s="27">
        <f t="shared" si="254"/>
        <v>87.369006315586418</v>
      </c>
      <c r="J949" s="17">
        <f t="shared" si="255"/>
        <v>270.75599999999997</v>
      </c>
      <c r="K949" s="17">
        <f t="shared" si="258"/>
        <v>613.68056187114189</v>
      </c>
      <c r="L949" s="17">
        <f t="shared" si="259"/>
        <v>9239.3017926155244</v>
      </c>
      <c r="M949" s="18">
        <f t="shared" si="268"/>
        <v>8740379.4958142862</v>
      </c>
      <c r="N949" s="18">
        <f t="shared" si="260"/>
        <v>1</v>
      </c>
      <c r="O949" s="18">
        <f t="shared" si="269"/>
        <v>207168.37241661947</v>
      </c>
      <c r="P949" s="18">
        <f t="shared" si="270"/>
        <v>526056.4868862665</v>
      </c>
      <c r="Q949" s="18">
        <f t="shared" si="261"/>
        <v>318888.11446964706</v>
      </c>
      <c r="R949" s="18">
        <f t="shared" si="262"/>
        <v>208536.17283950618</v>
      </c>
      <c r="S949" s="18">
        <f t="shared" si="263"/>
        <v>0</v>
      </c>
      <c r="T949" s="18">
        <f t="shared" si="264"/>
        <v>0</v>
      </c>
      <c r="U949" s="18">
        <v>255.55555555555557</v>
      </c>
      <c r="V949" s="18"/>
      <c r="W949" s="18"/>
      <c r="X949" s="18">
        <f>76</f>
        <v>76</v>
      </c>
      <c r="Y949" s="18">
        <f t="shared" si="265"/>
        <v>157447.9630366308</v>
      </c>
      <c r="Z949" s="17"/>
      <c r="AA949" s="17"/>
      <c r="AB949" s="17"/>
      <c r="AC949" s="17"/>
      <c r="AD949" s="17"/>
      <c r="AE949" s="17"/>
      <c r="AF949" s="25"/>
      <c r="AT949">
        <f t="shared" si="256"/>
        <v>1</v>
      </c>
    </row>
    <row r="950" spans="1:46" x14ac:dyDescent="0.25">
      <c r="A950" s="4" t="s">
        <v>52</v>
      </c>
      <c r="B950" s="4">
        <v>947</v>
      </c>
      <c r="C950" s="4">
        <v>358</v>
      </c>
      <c r="D950" s="28">
        <f t="shared" si="257"/>
        <v>15.277777777777777</v>
      </c>
      <c r="E950" s="11">
        <v>55</v>
      </c>
      <c r="F950" s="17">
        <f t="shared" si="266"/>
        <v>0.22222222222222143</v>
      </c>
      <c r="G950" s="17">
        <f t="shared" si="267"/>
        <v>0.79999999999999716</v>
      </c>
      <c r="H950" s="17">
        <f t="shared" si="253"/>
        <v>408.88888888888744</v>
      </c>
      <c r="I950" s="27">
        <f t="shared" si="254"/>
        <v>89.967199556327145</v>
      </c>
      <c r="J950" s="17">
        <f t="shared" si="255"/>
        <v>270.75599999999997</v>
      </c>
      <c r="K950" s="17">
        <f t="shared" si="258"/>
        <v>769.61208844521457</v>
      </c>
      <c r="L950" s="17">
        <f t="shared" si="259"/>
        <v>11757.962462357444</v>
      </c>
      <c r="M950" s="18">
        <f t="shared" si="268"/>
        <v>11134790.451852499</v>
      </c>
      <c r="N950" s="18">
        <f t="shared" si="260"/>
        <v>1</v>
      </c>
      <c r="O950" s="18">
        <f t="shared" si="269"/>
        <v>207168.37241661947</v>
      </c>
      <c r="P950" s="18">
        <f t="shared" si="270"/>
        <v>526670.16744813765</v>
      </c>
      <c r="Q950" s="18">
        <f t="shared" si="261"/>
        <v>319501.79503151821</v>
      </c>
      <c r="R950" s="18">
        <f t="shared" si="262"/>
        <v>214737.65432098761</v>
      </c>
      <c r="S950" s="18">
        <f t="shared" si="263"/>
        <v>0</v>
      </c>
      <c r="T950" s="18">
        <f t="shared" si="264"/>
        <v>0</v>
      </c>
      <c r="U950" s="18">
        <v>408.88888888888744</v>
      </c>
      <c r="V950" s="18"/>
      <c r="W950" s="18"/>
      <c r="X950" s="18">
        <f>76</f>
        <v>76</v>
      </c>
      <c r="Y950" s="18">
        <f t="shared" si="265"/>
        <v>157447.9630366308</v>
      </c>
      <c r="Z950" s="17"/>
      <c r="AA950" s="17"/>
      <c r="AB950" s="17"/>
      <c r="AC950" s="17"/>
      <c r="AD950" s="17"/>
      <c r="AE950" s="17"/>
      <c r="AF950" s="25"/>
      <c r="AT950">
        <f t="shared" si="256"/>
        <v>1</v>
      </c>
    </row>
    <row r="951" spans="1:46" x14ac:dyDescent="0.25">
      <c r="A951" s="4" t="s">
        <v>52</v>
      </c>
      <c r="B951" s="4">
        <v>948</v>
      </c>
      <c r="C951" s="4">
        <v>359</v>
      </c>
      <c r="D951" s="28">
        <f t="shared" si="257"/>
        <v>15.499999999999998</v>
      </c>
      <c r="E951" s="11">
        <v>55.8</v>
      </c>
      <c r="F951" s="17">
        <f t="shared" si="266"/>
        <v>0.16666666666666705</v>
      </c>
      <c r="G951" s="17">
        <f t="shared" si="267"/>
        <v>0.60000000000000142</v>
      </c>
      <c r="H951" s="17">
        <f t="shared" si="253"/>
        <v>306.66666666666737</v>
      </c>
      <c r="I951" s="27">
        <f t="shared" si="254"/>
        <v>92.603461562499973</v>
      </c>
      <c r="J951" s="17">
        <f t="shared" si="255"/>
        <v>270.75599999999997</v>
      </c>
      <c r="K951" s="17">
        <f t="shared" si="258"/>
        <v>670.02612822916728</v>
      </c>
      <c r="L951" s="17">
        <f t="shared" si="259"/>
        <v>10385.404987552092</v>
      </c>
      <c r="M951" s="18">
        <f t="shared" si="268"/>
        <v>9845363.9281993844</v>
      </c>
      <c r="N951" s="18">
        <f t="shared" si="260"/>
        <v>1</v>
      </c>
      <c r="O951" s="18">
        <f t="shared" si="269"/>
        <v>207168.37241661947</v>
      </c>
      <c r="P951" s="18">
        <f t="shared" si="270"/>
        <v>527439.77953658288</v>
      </c>
      <c r="Q951" s="18">
        <f t="shared" si="261"/>
        <v>320271.40711996343</v>
      </c>
      <c r="R951" s="18">
        <f t="shared" si="262"/>
        <v>221029.99999999994</v>
      </c>
      <c r="S951" s="18">
        <f t="shared" si="263"/>
        <v>0</v>
      </c>
      <c r="T951" s="18">
        <f t="shared" si="264"/>
        <v>0</v>
      </c>
      <c r="U951" s="18">
        <v>306.66666666666737</v>
      </c>
      <c r="V951" s="18"/>
      <c r="W951" s="18"/>
      <c r="X951" s="18">
        <f>76</f>
        <v>76</v>
      </c>
      <c r="Y951" s="18">
        <f t="shared" si="265"/>
        <v>157447.9630366308</v>
      </c>
      <c r="Z951" s="17"/>
      <c r="AA951" s="17"/>
      <c r="AB951" s="17"/>
      <c r="AC951" s="17"/>
      <c r="AD951" s="17"/>
      <c r="AE951" s="17"/>
      <c r="AF951" s="25"/>
      <c r="AT951">
        <f t="shared" si="256"/>
        <v>1</v>
      </c>
    </row>
    <row r="952" spans="1:46" x14ac:dyDescent="0.25">
      <c r="A952" s="4" t="s">
        <v>52</v>
      </c>
      <c r="B952" s="4">
        <v>949</v>
      </c>
      <c r="C952" s="4">
        <v>360</v>
      </c>
      <c r="D952" s="28">
        <f t="shared" si="257"/>
        <v>15.611111111111111</v>
      </c>
      <c r="E952" s="11">
        <v>56.2</v>
      </c>
      <c r="F952" s="17">
        <f t="shared" si="266"/>
        <v>4.1666666666667261E-2</v>
      </c>
      <c r="G952" s="17">
        <f t="shared" si="267"/>
        <v>0.15000000000000213</v>
      </c>
      <c r="H952" s="17">
        <f t="shared" si="253"/>
        <v>76.666666666667766</v>
      </c>
      <c r="I952" s="27">
        <f t="shared" si="254"/>
        <v>93.935868352623459</v>
      </c>
      <c r="J952" s="17">
        <f t="shared" si="255"/>
        <v>270.75599999999997</v>
      </c>
      <c r="K952" s="17">
        <f t="shared" si="258"/>
        <v>441.3585350192912</v>
      </c>
      <c r="L952" s="17">
        <f t="shared" si="259"/>
        <v>6890.0971300233787</v>
      </c>
      <c r="M952" s="18">
        <f t="shared" si="268"/>
        <v>6538702.1763921864</v>
      </c>
      <c r="N952" s="18">
        <f t="shared" si="260"/>
        <v>1</v>
      </c>
      <c r="O952" s="18">
        <f t="shared" si="269"/>
        <v>207168.37241661947</v>
      </c>
      <c r="P952" s="18">
        <f t="shared" si="270"/>
        <v>528109.8056648121</v>
      </c>
      <c r="Q952" s="18">
        <f t="shared" si="261"/>
        <v>320941.43324819265</v>
      </c>
      <c r="R952" s="18">
        <f t="shared" si="262"/>
        <v>224210.24691358025</v>
      </c>
      <c r="S952" s="18">
        <f t="shared" si="263"/>
        <v>0</v>
      </c>
      <c r="T952" s="18">
        <f t="shared" si="264"/>
        <v>0</v>
      </c>
      <c r="U952" s="18">
        <v>76.666666666667766</v>
      </c>
      <c r="V952" s="18"/>
      <c r="W952" s="18"/>
      <c r="X952" s="18">
        <f>76</f>
        <v>76</v>
      </c>
      <c r="Y952" s="18">
        <f t="shared" si="265"/>
        <v>157447.9630366308</v>
      </c>
      <c r="Z952" s="17"/>
      <c r="AA952" s="17"/>
      <c r="AB952" s="17"/>
      <c r="AC952" s="17"/>
      <c r="AD952" s="17"/>
      <c r="AE952" s="17"/>
      <c r="AF952" s="25"/>
      <c r="AT952">
        <f t="shared" si="256"/>
        <v>1</v>
      </c>
    </row>
    <row r="953" spans="1:46" x14ac:dyDescent="0.25">
      <c r="A953" s="4" t="s">
        <v>52</v>
      </c>
      <c r="B953" s="4">
        <v>950</v>
      </c>
      <c r="C953" s="4">
        <v>361</v>
      </c>
      <c r="D953" s="28">
        <f t="shared" si="257"/>
        <v>15.583333333333334</v>
      </c>
      <c r="E953" s="11">
        <v>56.1</v>
      </c>
      <c r="F953" s="17">
        <f t="shared" si="266"/>
        <v>-0.15277777777777798</v>
      </c>
      <c r="G953" s="17">
        <f t="shared" si="267"/>
        <v>-0.55000000000000071</v>
      </c>
      <c r="H953" s="17">
        <f t="shared" si="253"/>
        <v>-281.11111111111148</v>
      </c>
      <c r="I953" s="27">
        <f t="shared" si="254"/>
        <v>93.601874418402787</v>
      </c>
      <c r="J953" s="17">
        <f t="shared" si="255"/>
        <v>270.75599999999997</v>
      </c>
      <c r="K953" s="17">
        <f t="shared" si="258"/>
        <v>83.246763307291275</v>
      </c>
      <c r="L953" s="17">
        <f t="shared" si="259"/>
        <v>1297.2620615386224</v>
      </c>
      <c r="M953" s="18">
        <f t="shared" si="268"/>
        <v>1232398.9584616914</v>
      </c>
      <c r="N953" s="18">
        <f t="shared" si="260"/>
        <v>1</v>
      </c>
      <c r="O953" s="18">
        <f t="shared" si="269"/>
        <v>207168.37241661947</v>
      </c>
      <c r="P953" s="18">
        <f t="shared" si="270"/>
        <v>528551.16419983143</v>
      </c>
      <c r="Q953" s="18">
        <f t="shared" si="261"/>
        <v>321382.79178321199</v>
      </c>
      <c r="R953" s="18">
        <f t="shared" si="262"/>
        <v>223413.05555555556</v>
      </c>
      <c r="S953" s="18">
        <f t="shared" si="263"/>
        <v>507.83823846740415</v>
      </c>
      <c r="T953" s="18">
        <f t="shared" si="264"/>
        <v>507.83823846740415</v>
      </c>
      <c r="U953" s="18">
        <v>-281.11111111111148</v>
      </c>
      <c r="V953" s="18"/>
      <c r="W953" s="18"/>
      <c r="X953" s="18">
        <f>76</f>
        <v>76</v>
      </c>
      <c r="Y953" s="18">
        <f t="shared" si="265"/>
        <v>157447.9630366308</v>
      </c>
      <c r="Z953" s="17"/>
      <c r="AA953" s="17"/>
      <c r="AB953" s="17"/>
      <c r="AC953" s="17"/>
      <c r="AD953" s="17"/>
      <c r="AE953" s="17"/>
      <c r="AF953" s="25"/>
      <c r="AT953">
        <f t="shared" si="256"/>
        <v>1</v>
      </c>
    </row>
    <row r="954" spans="1:46" x14ac:dyDescent="0.25">
      <c r="A954" s="4" t="s">
        <v>52</v>
      </c>
      <c r="B954" s="4">
        <v>951</v>
      </c>
      <c r="C954" s="4">
        <v>362</v>
      </c>
      <c r="D954" s="28">
        <f t="shared" si="257"/>
        <v>15.305555555555555</v>
      </c>
      <c r="E954" s="11">
        <v>55.1</v>
      </c>
      <c r="F954" s="17">
        <f t="shared" si="266"/>
        <v>-0.47222222222222199</v>
      </c>
      <c r="G954" s="17">
        <f t="shared" si="267"/>
        <v>-1.6999999999999993</v>
      </c>
      <c r="H954" s="17">
        <f t="shared" si="253"/>
        <v>-868.88888888888846</v>
      </c>
      <c r="I954" s="27">
        <f t="shared" si="254"/>
        <v>90.294650421489195</v>
      </c>
      <c r="J954" s="17">
        <f t="shared" si="255"/>
        <v>270.75599999999997</v>
      </c>
      <c r="K954" s="17">
        <f t="shared" si="258"/>
        <v>-507.83823846739926</v>
      </c>
      <c r="L954" s="17">
        <f t="shared" si="259"/>
        <v>-7772.7463720982496</v>
      </c>
      <c r="M954" s="18">
        <f t="shared" si="268"/>
        <v>-7391881.7998654358</v>
      </c>
      <c r="N954" s="18">
        <f t="shared" si="260"/>
        <v>1</v>
      </c>
      <c r="O954" s="18">
        <f t="shared" si="269"/>
        <v>207676.21065508688</v>
      </c>
      <c r="P954" s="18">
        <f t="shared" si="270"/>
        <v>528634.41096313868</v>
      </c>
      <c r="Q954" s="18">
        <f t="shared" si="261"/>
        <v>320958.20030805178</v>
      </c>
      <c r="R954" s="18">
        <f t="shared" si="262"/>
        <v>215519.22839506171</v>
      </c>
      <c r="S954" s="18">
        <f t="shared" si="263"/>
        <v>1358.8662210136827</v>
      </c>
      <c r="T954" s="18">
        <f t="shared" si="264"/>
        <v>1358.8662210136827</v>
      </c>
      <c r="U954" s="18">
        <v>-868.88888888888846</v>
      </c>
      <c r="V954" s="18"/>
      <c r="W954" s="18"/>
      <c r="X954" s="18">
        <f>76</f>
        <v>76</v>
      </c>
      <c r="Y954" s="18">
        <f t="shared" si="265"/>
        <v>157833.92009786604</v>
      </c>
      <c r="Z954" s="17"/>
      <c r="AA954" s="17"/>
      <c r="AB954" s="17"/>
      <c r="AC954" s="17"/>
      <c r="AD954" s="17"/>
      <c r="AE954" s="17"/>
      <c r="AF954" s="25"/>
      <c r="AT954">
        <f t="shared" si="256"/>
        <v>1</v>
      </c>
    </row>
    <row r="955" spans="1:46" x14ac:dyDescent="0.25">
      <c r="A955" s="4" t="s">
        <v>52</v>
      </c>
      <c r="B955" s="4">
        <v>952</v>
      </c>
      <c r="C955" s="4">
        <v>363</v>
      </c>
      <c r="D955" s="28">
        <f t="shared" si="257"/>
        <v>14.638888888888889</v>
      </c>
      <c r="E955" s="11">
        <v>52.7</v>
      </c>
      <c r="F955" s="17">
        <f t="shared" si="266"/>
        <v>-0.93055555555555591</v>
      </c>
      <c r="G955" s="17">
        <f t="shared" si="267"/>
        <v>-3.3500000000000014</v>
      </c>
      <c r="H955" s="17">
        <f t="shared" si="253"/>
        <v>-1712.2222222222229</v>
      </c>
      <c r="I955" s="27">
        <f t="shared" si="254"/>
        <v>82.600001208526237</v>
      </c>
      <c r="J955" s="17">
        <f t="shared" si="255"/>
        <v>270.75599999999997</v>
      </c>
      <c r="K955" s="17">
        <f t="shared" si="258"/>
        <v>-1358.8662210136968</v>
      </c>
      <c r="L955" s="17">
        <f t="shared" si="259"/>
        <v>-19892.29162428384</v>
      </c>
      <c r="M955" s="18">
        <f t="shared" si="268"/>
        <v>-18937461.626318216</v>
      </c>
      <c r="N955" s="18">
        <f t="shared" si="260"/>
        <v>1</v>
      </c>
      <c r="O955" s="18">
        <f t="shared" si="269"/>
        <v>209035.07687610056</v>
      </c>
      <c r="P955" s="18">
        <f t="shared" si="270"/>
        <v>528634.41096313868</v>
      </c>
      <c r="Q955" s="18">
        <f t="shared" si="261"/>
        <v>319599.33408703812</v>
      </c>
      <c r="R955" s="18">
        <f t="shared" si="262"/>
        <v>197153.30246913582</v>
      </c>
      <c r="S955" s="18">
        <f t="shared" si="263"/>
        <v>2112.9067339969042</v>
      </c>
      <c r="T955" s="18">
        <f t="shared" si="264"/>
        <v>2112.9067339969042</v>
      </c>
      <c r="U955" s="18">
        <v>-1712.2222222222229</v>
      </c>
      <c r="V955" s="18"/>
      <c r="W955" s="18"/>
      <c r="X955" s="18">
        <f>76</f>
        <v>76</v>
      </c>
      <c r="Y955" s="18">
        <f t="shared" si="265"/>
        <v>158866.65842583642</v>
      </c>
      <c r="Z955" s="17"/>
      <c r="AA955" s="17"/>
      <c r="AB955" s="17"/>
      <c r="AC955" s="17"/>
      <c r="AD955" s="17"/>
      <c r="AE955" s="17"/>
      <c r="AF955" s="25"/>
      <c r="AT955">
        <f t="shared" si="256"/>
        <v>1</v>
      </c>
    </row>
    <row r="956" spans="1:46" x14ac:dyDescent="0.25">
      <c r="A956" s="4" t="s">
        <v>52</v>
      </c>
      <c r="B956" s="4">
        <v>953</v>
      </c>
      <c r="C956" s="4">
        <v>364</v>
      </c>
      <c r="D956" s="28">
        <f t="shared" si="257"/>
        <v>13.444444444444443</v>
      </c>
      <c r="E956" s="11">
        <v>48.4</v>
      </c>
      <c r="F956" s="17">
        <f t="shared" si="266"/>
        <v>-1.3333333333333335</v>
      </c>
      <c r="G956" s="17">
        <f t="shared" si="267"/>
        <v>-4.8000000000000007</v>
      </c>
      <c r="H956" s="17">
        <f t="shared" si="253"/>
        <v>-2453.3333333333335</v>
      </c>
      <c r="I956" s="27">
        <f t="shared" si="254"/>
        <v>69.670599336419727</v>
      </c>
      <c r="J956" s="17">
        <f t="shared" si="255"/>
        <v>270.75599999999997</v>
      </c>
      <c r="K956" s="17">
        <f t="shared" si="258"/>
        <v>-2112.9067339969138</v>
      </c>
      <c r="L956" s="17">
        <f t="shared" si="259"/>
        <v>-28406.85720151406</v>
      </c>
      <c r="M956" s="18">
        <f t="shared" si="268"/>
        <v>-27071734.913042899</v>
      </c>
      <c r="N956" s="18">
        <f t="shared" si="260"/>
        <v>1</v>
      </c>
      <c r="O956" s="18">
        <f t="shared" si="269"/>
        <v>211147.98361009746</v>
      </c>
      <c r="P956" s="18">
        <f t="shared" si="270"/>
        <v>528634.41096313868</v>
      </c>
      <c r="Q956" s="18">
        <f t="shared" si="261"/>
        <v>317486.42735304125</v>
      </c>
      <c r="R956" s="18">
        <f t="shared" si="262"/>
        <v>166292.83950617278</v>
      </c>
      <c r="S956" s="18">
        <f t="shared" si="263"/>
        <v>2382.8852956433257</v>
      </c>
      <c r="T956" s="18">
        <f t="shared" si="264"/>
        <v>2382.8852956433257</v>
      </c>
      <c r="U956" s="18">
        <v>-2453.3333333333335</v>
      </c>
      <c r="V956" s="18"/>
      <c r="W956" s="18"/>
      <c r="X956" s="18">
        <f>76</f>
        <v>76</v>
      </c>
      <c r="Y956" s="18">
        <f t="shared" si="265"/>
        <v>160472.46754367408</v>
      </c>
      <c r="Z956" s="17"/>
      <c r="AA956" s="17"/>
      <c r="AB956" s="17"/>
      <c r="AC956" s="17"/>
      <c r="AD956" s="17"/>
      <c r="AE956" s="17"/>
      <c r="AF956" s="25"/>
      <c r="AT956">
        <f t="shared" si="256"/>
        <v>1</v>
      </c>
    </row>
    <row r="957" spans="1:46" x14ac:dyDescent="0.25">
      <c r="A957" s="4" t="s">
        <v>52</v>
      </c>
      <c r="B957" s="4">
        <v>954</v>
      </c>
      <c r="C957" s="4">
        <v>365</v>
      </c>
      <c r="D957" s="28">
        <f t="shared" si="257"/>
        <v>11.972222222222223</v>
      </c>
      <c r="E957" s="11">
        <v>43.1</v>
      </c>
      <c r="F957" s="17">
        <f t="shared" si="266"/>
        <v>-1.4722222222222223</v>
      </c>
      <c r="G957" s="17">
        <f t="shared" si="267"/>
        <v>-5.3000000000000007</v>
      </c>
      <c r="H957" s="17">
        <f t="shared" si="253"/>
        <v>-2708.8888888888891</v>
      </c>
      <c r="I957" s="27">
        <f t="shared" si="254"/>
        <v>55.24759324556328</v>
      </c>
      <c r="J957" s="17">
        <f t="shared" si="255"/>
        <v>270.75599999999997</v>
      </c>
      <c r="K957" s="17">
        <f t="shared" si="258"/>
        <v>-2382.8852956433261</v>
      </c>
      <c r="L957" s="17">
        <f t="shared" si="259"/>
        <v>-28528.4322895076</v>
      </c>
      <c r="M957" s="18">
        <f t="shared" si="268"/>
        <v>-27216124.40419025</v>
      </c>
      <c r="N957" s="18">
        <f t="shared" si="260"/>
        <v>1</v>
      </c>
      <c r="O957" s="18">
        <f t="shared" si="269"/>
        <v>213530.86890574079</v>
      </c>
      <c r="P957" s="18">
        <f t="shared" si="270"/>
        <v>528634.41096313868</v>
      </c>
      <c r="Q957" s="18">
        <f t="shared" si="261"/>
        <v>315103.54205739789</v>
      </c>
      <c r="R957" s="18">
        <f t="shared" si="262"/>
        <v>131867.37654320989</v>
      </c>
      <c r="S957" s="18">
        <f t="shared" si="263"/>
        <v>2395.637439826387</v>
      </c>
      <c r="T957" s="18">
        <f t="shared" si="264"/>
        <v>2395.637439826387</v>
      </c>
      <c r="U957" s="18">
        <v>-2708.8888888888891</v>
      </c>
      <c r="V957" s="18"/>
      <c r="W957" s="18"/>
      <c r="X957" s="18">
        <f>76</f>
        <v>76</v>
      </c>
      <c r="Y957" s="18">
        <f t="shared" si="265"/>
        <v>162283.46036836301</v>
      </c>
      <c r="Z957" s="17"/>
      <c r="AA957" s="17"/>
      <c r="AB957" s="17"/>
      <c r="AC957" s="17"/>
      <c r="AD957" s="17"/>
      <c r="AE957" s="17"/>
      <c r="AF957" s="25"/>
      <c r="AT957">
        <f t="shared" si="256"/>
        <v>1</v>
      </c>
    </row>
    <row r="958" spans="1:46" x14ac:dyDescent="0.25">
      <c r="A958" s="4" t="s">
        <v>52</v>
      </c>
      <c r="B958" s="4">
        <v>955</v>
      </c>
      <c r="C958" s="4">
        <v>366</v>
      </c>
      <c r="D958" s="28">
        <f t="shared" si="257"/>
        <v>10.499999999999998</v>
      </c>
      <c r="E958" s="11">
        <v>37.799999999999997</v>
      </c>
      <c r="F958" s="17">
        <f t="shared" si="266"/>
        <v>-1.4722222222222223</v>
      </c>
      <c r="G958" s="17">
        <f t="shared" si="267"/>
        <v>-5.3000000000000007</v>
      </c>
      <c r="H958" s="17">
        <f t="shared" si="253"/>
        <v>-2708.8888888888891</v>
      </c>
      <c r="I958" s="27">
        <f t="shared" si="254"/>
        <v>42.495449062499979</v>
      </c>
      <c r="J958" s="17">
        <f t="shared" si="255"/>
        <v>270.75599999999997</v>
      </c>
      <c r="K958" s="17">
        <f t="shared" si="258"/>
        <v>-2395.6374398263893</v>
      </c>
      <c r="L958" s="17">
        <f t="shared" si="259"/>
        <v>-25154.193118177081</v>
      </c>
      <c r="M958" s="18">
        <f t="shared" si="268"/>
        <v>-24022254.427859113</v>
      </c>
      <c r="N958" s="18">
        <f t="shared" si="260"/>
        <v>1</v>
      </c>
      <c r="O958" s="18">
        <f t="shared" si="269"/>
        <v>215926.50634556718</v>
      </c>
      <c r="P958" s="18">
        <f t="shared" si="270"/>
        <v>528634.41096313868</v>
      </c>
      <c r="Q958" s="18">
        <f t="shared" si="261"/>
        <v>312707.9046175715</v>
      </c>
      <c r="R958" s="18">
        <f t="shared" si="262"/>
        <v>101429.99999999996</v>
      </c>
      <c r="S958" s="18">
        <f t="shared" si="263"/>
        <v>2406.7187221016502</v>
      </c>
      <c r="T958" s="18">
        <f t="shared" si="264"/>
        <v>2406.7187221016502</v>
      </c>
      <c r="U958" s="18">
        <v>-2708.8888888888891</v>
      </c>
      <c r="V958" s="18"/>
      <c r="W958" s="18"/>
      <c r="X958" s="18">
        <f>76</f>
        <v>76</v>
      </c>
      <c r="Y958" s="18">
        <f t="shared" si="265"/>
        <v>164104.14482263106</v>
      </c>
      <c r="Z958" s="17"/>
      <c r="AA958" s="17"/>
      <c r="AB958" s="17"/>
      <c r="AC958" s="17"/>
      <c r="AD958" s="17"/>
      <c r="AE958" s="17"/>
      <c r="AF958" s="25"/>
      <c r="AT958">
        <f t="shared" si="256"/>
        <v>1</v>
      </c>
    </row>
    <row r="959" spans="1:46" x14ac:dyDescent="0.25">
      <c r="A959" s="4" t="s">
        <v>52</v>
      </c>
      <c r="B959" s="4">
        <v>956</v>
      </c>
      <c r="C959" s="4">
        <v>367</v>
      </c>
      <c r="D959" s="28">
        <f t="shared" si="257"/>
        <v>9.0277777777777768</v>
      </c>
      <c r="E959" s="11">
        <v>32.5</v>
      </c>
      <c r="F959" s="17">
        <f t="shared" si="266"/>
        <v>-1.4722222222222219</v>
      </c>
      <c r="G959" s="17">
        <f t="shared" si="267"/>
        <v>-5.2999999999999989</v>
      </c>
      <c r="H959" s="17">
        <f t="shared" si="253"/>
        <v>-2708.8888888888882</v>
      </c>
      <c r="I959" s="27">
        <f t="shared" si="254"/>
        <v>31.414166787229931</v>
      </c>
      <c r="J959" s="17">
        <f t="shared" si="255"/>
        <v>270.75599999999997</v>
      </c>
      <c r="K959" s="17">
        <f t="shared" si="258"/>
        <v>-2406.7187221016584</v>
      </c>
      <c r="L959" s="17">
        <f t="shared" si="259"/>
        <v>-21727.321796751079</v>
      </c>
      <c r="M959" s="18">
        <f t="shared" si="268"/>
        <v>-20771319.637694031</v>
      </c>
      <c r="N959" s="18">
        <f t="shared" si="260"/>
        <v>1</v>
      </c>
      <c r="O959" s="18">
        <f t="shared" si="269"/>
        <v>218333.22506766883</v>
      </c>
      <c r="P959" s="18">
        <f t="shared" si="270"/>
        <v>528634.41096313868</v>
      </c>
      <c r="Q959" s="18">
        <f t="shared" si="261"/>
        <v>310301.18589546985</v>
      </c>
      <c r="R959" s="18">
        <f t="shared" si="262"/>
        <v>74980.709876543187</v>
      </c>
      <c r="S959" s="18">
        <f t="shared" si="263"/>
        <v>1598.3513646913634</v>
      </c>
      <c r="T959" s="18">
        <f t="shared" si="264"/>
        <v>1598.3513646913634</v>
      </c>
      <c r="U959" s="18">
        <v>-2708.8888888888882</v>
      </c>
      <c r="V959" s="18"/>
      <c r="W959" s="18"/>
      <c r="X959" s="18">
        <f>76</f>
        <v>76</v>
      </c>
      <c r="Y959" s="18">
        <f t="shared" si="265"/>
        <v>165933.25105142832</v>
      </c>
      <c r="Z959" s="17"/>
      <c r="AA959" s="17"/>
      <c r="AB959" s="17"/>
      <c r="AC959" s="17"/>
      <c r="AD959" s="17"/>
      <c r="AE959" s="17"/>
      <c r="AF959" s="25"/>
      <c r="AT959">
        <f t="shared" si="256"/>
        <v>1</v>
      </c>
    </row>
    <row r="960" spans="1:46" x14ac:dyDescent="0.25">
      <c r="A960" s="4" t="s">
        <v>52</v>
      </c>
      <c r="B960" s="4">
        <v>957</v>
      </c>
      <c r="C960" s="4">
        <v>368</v>
      </c>
      <c r="D960" s="28">
        <f t="shared" si="257"/>
        <v>7.5555555555555554</v>
      </c>
      <c r="E960" s="11">
        <v>27.2</v>
      </c>
      <c r="F960" s="17">
        <f t="shared" si="266"/>
        <v>-1.0277777777777775</v>
      </c>
      <c r="G960" s="17">
        <f t="shared" si="267"/>
        <v>-3.6999999999999993</v>
      </c>
      <c r="H960" s="17">
        <f t="shared" si="253"/>
        <v>-1891.1111111111106</v>
      </c>
      <c r="I960" s="27">
        <f t="shared" si="254"/>
        <v>22.003746419753085</v>
      </c>
      <c r="J960" s="17">
        <f t="shared" si="255"/>
        <v>270.75599999999997</v>
      </c>
      <c r="K960" s="17">
        <f t="shared" si="258"/>
        <v>-1598.3513646913575</v>
      </c>
      <c r="L960" s="17">
        <f t="shared" si="259"/>
        <v>-12076.432533223589</v>
      </c>
      <c r="M960" s="18">
        <f t="shared" si="268"/>
        <v>-11557145.934294974</v>
      </c>
      <c r="N960" s="18">
        <f t="shared" si="260"/>
        <v>1</v>
      </c>
      <c r="O960" s="18">
        <f t="shared" si="269"/>
        <v>219931.57643236019</v>
      </c>
      <c r="P960" s="18">
        <f t="shared" si="270"/>
        <v>528634.41096313868</v>
      </c>
      <c r="Q960" s="18">
        <f t="shared" si="261"/>
        <v>308702.83453077846</v>
      </c>
      <c r="R960" s="18">
        <f t="shared" si="262"/>
        <v>52519.506172839501</v>
      </c>
      <c r="S960" s="18">
        <f t="shared" si="263"/>
        <v>17.173398768325569</v>
      </c>
      <c r="T960" s="18">
        <f t="shared" si="264"/>
        <v>17.173398768325569</v>
      </c>
      <c r="U960" s="18">
        <v>-1891.1111111111106</v>
      </c>
      <c r="V960" s="18"/>
      <c r="W960" s="18"/>
      <c r="X960" s="18">
        <f>76</f>
        <v>76</v>
      </c>
      <c r="Y960" s="18">
        <f t="shared" si="265"/>
        <v>167147.99808859374</v>
      </c>
      <c r="Z960" s="17"/>
      <c r="AA960" s="17"/>
      <c r="AB960" s="17"/>
      <c r="AC960" s="17"/>
      <c r="AD960" s="17"/>
      <c r="AE960" s="17"/>
      <c r="AF960" s="25"/>
      <c r="AT960">
        <f t="shared" si="256"/>
        <v>1</v>
      </c>
    </row>
    <row r="961" spans="1:46" x14ac:dyDescent="0.25">
      <c r="A961" s="4" t="s">
        <v>52</v>
      </c>
      <c r="B961" s="4">
        <v>958</v>
      </c>
      <c r="C961" s="4">
        <v>369</v>
      </c>
      <c r="D961" s="28">
        <f t="shared" si="257"/>
        <v>6.9722222222222223</v>
      </c>
      <c r="E961" s="11">
        <v>25.1</v>
      </c>
      <c r="F961" s="17">
        <f t="shared" si="266"/>
        <v>-0.16666666666666657</v>
      </c>
      <c r="G961" s="17">
        <f t="shared" si="267"/>
        <v>-0.59999999999999964</v>
      </c>
      <c r="H961" s="17">
        <f t="shared" si="253"/>
        <v>-306.66666666666652</v>
      </c>
      <c r="I961" s="27">
        <f t="shared" si="254"/>
        <v>18.737267898341049</v>
      </c>
      <c r="J961" s="17">
        <f t="shared" si="255"/>
        <v>270.75599999999997</v>
      </c>
      <c r="K961" s="17">
        <f t="shared" si="258"/>
        <v>-17.173398768325512</v>
      </c>
      <c r="L961" s="17">
        <f t="shared" si="259"/>
        <v>-119.73675252360287</v>
      </c>
      <c r="M961" s="18">
        <f t="shared" si="268"/>
        <v>-114707.80891761155</v>
      </c>
      <c r="N961" s="18">
        <f t="shared" si="260"/>
        <v>1</v>
      </c>
      <c r="O961" s="18">
        <f t="shared" si="269"/>
        <v>219948.74983112852</v>
      </c>
      <c r="P961" s="18">
        <f t="shared" si="270"/>
        <v>528634.41096313868</v>
      </c>
      <c r="Q961" s="18">
        <f t="shared" si="261"/>
        <v>308685.66113201017</v>
      </c>
      <c r="R961" s="18">
        <f t="shared" si="262"/>
        <v>44722.932098765436</v>
      </c>
      <c r="S961" s="18">
        <f t="shared" si="263"/>
        <v>0</v>
      </c>
      <c r="T961" s="18">
        <f t="shared" si="264"/>
        <v>0</v>
      </c>
      <c r="U961" s="18">
        <v>-306.66666666666652</v>
      </c>
      <c r="V961" s="18"/>
      <c r="W961" s="18"/>
      <c r="X961" s="18">
        <f>76</f>
        <v>76</v>
      </c>
      <c r="Y961" s="18">
        <f t="shared" si="265"/>
        <v>167161.04987165768</v>
      </c>
      <c r="Z961" s="17"/>
      <c r="AA961" s="17"/>
      <c r="AB961" s="17"/>
      <c r="AC961" s="17"/>
      <c r="AD961" s="17"/>
      <c r="AE961" s="17"/>
      <c r="AF961" s="25"/>
      <c r="AT961">
        <f t="shared" si="256"/>
        <v>1</v>
      </c>
    </row>
    <row r="962" spans="1:46" x14ac:dyDescent="0.25">
      <c r="A962" s="4" t="s">
        <v>52</v>
      </c>
      <c r="B962" s="4">
        <v>959</v>
      </c>
      <c r="C962" s="4">
        <v>370</v>
      </c>
      <c r="D962" s="28">
        <f t="shared" si="257"/>
        <v>7.2222222222222223</v>
      </c>
      <c r="E962" s="11">
        <v>26</v>
      </c>
      <c r="F962" s="17">
        <f t="shared" si="266"/>
        <v>0.58333333333333326</v>
      </c>
      <c r="G962" s="17">
        <f t="shared" si="267"/>
        <v>2.0999999999999996</v>
      </c>
      <c r="H962" s="17">
        <f t="shared" si="253"/>
        <v>1073.3333333333333</v>
      </c>
      <c r="I962" s="27">
        <f t="shared" si="254"/>
        <v>20.105066743827159</v>
      </c>
      <c r="J962" s="17">
        <f t="shared" si="255"/>
        <v>270.75599999999997</v>
      </c>
      <c r="K962" s="17">
        <f t="shared" si="258"/>
        <v>1364.1944000771605</v>
      </c>
      <c r="L962" s="17">
        <f t="shared" si="259"/>
        <v>9852.515111668381</v>
      </c>
      <c r="M962" s="18">
        <f t="shared" si="268"/>
        <v>9448561.9920899775</v>
      </c>
      <c r="N962" s="18">
        <f t="shared" si="260"/>
        <v>1</v>
      </c>
      <c r="O962" s="18">
        <f t="shared" si="269"/>
        <v>219948.74983112852</v>
      </c>
      <c r="P962" s="18">
        <f t="shared" si="270"/>
        <v>528634.41096313868</v>
      </c>
      <c r="Q962" s="18">
        <f t="shared" si="261"/>
        <v>308685.66113201017</v>
      </c>
      <c r="R962" s="18">
        <f t="shared" si="262"/>
        <v>47987.654320987655</v>
      </c>
      <c r="S962" s="18">
        <f t="shared" si="263"/>
        <v>0</v>
      </c>
      <c r="T962" s="18">
        <f t="shared" si="264"/>
        <v>0</v>
      </c>
      <c r="U962" s="18">
        <v>1073.3333333333333</v>
      </c>
      <c r="V962" s="18"/>
      <c r="W962" s="18"/>
      <c r="X962" s="18">
        <f>76</f>
        <v>76</v>
      </c>
      <c r="Y962" s="18">
        <f t="shared" si="265"/>
        <v>167161.04987165768</v>
      </c>
      <c r="Z962" s="17"/>
      <c r="AA962" s="17"/>
      <c r="AB962" s="17"/>
      <c r="AC962" s="17"/>
      <c r="AD962" s="17"/>
      <c r="AE962" s="17"/>
      <c r="AF962" s="25"/>
      <c r="AT962">
        <f t="shared" si="256"/>
        <v>1</v>
      </c>
    </row>
    <row r="963" spans="1:46" x14ac:dyDescent="0.25">
      <c r="A963" s="4" t="s">
        <v>52</v>
      </c>
      <c r="B963" s="4">
        <v>960</v>
      </c>
      <c r="C963" s="4">
        <v>371</v>
      </c>
      <c r="D963" s="28">
        <f t="shared" si="257"/>
        <v>8.1388888888888893</v>
      </c>
      <c r="E963" s="11">
        <v>29.3</v>
      </c>
      <c r="F963" s="17">
        <f t="shared" si="266"/>
        <v>1.1944444444444446</v>
      </c>
      <c r="G963" s="17">
        <f t="shared" si="267"/>
        <v>4.3000000000000007</v>
      </c>
      <c r="H963" s="17">
        <f t="shared" ref="H963:H1026" si="271">$AC$2*F963</f>
        <v>2197.7777777777783</v>
      </c>
      <c r="I963" s="27">
        <f t="shared" ref="I963:I1026" si="272">1/2*$Z$2*$AA$2*$AB$2*D963^2</f>
        <v>25.53254252797068</v>
      </c>
      <c r="J963" s="17">
        <f t="shared" ref="J963:J1026" si="273">$AC$2*$AE$2*9.81</f>
        <v>270.75599999999997</v>
      </c>
      <c r="K963" s="17">
        <f t="shared" si="258"/>
        <v>2494.0663203057488</v>
      </c>
      <c r="L963" s="17">
        <f t="shared" si="259"/>
        <v>20298.928662488455</v>
      </c>
      <c r="M963" s="18">
        <f t="shared" si="268"/>
        <v>19486971.515988916</v>
      </c>
      <c r="N963" s="18">
        <f t="shared" si="260"/>
        <v>1</v>
      </c>
      <c r="O963" s="18">
        <f t="shared" si="269"/>
        <v>219948.74983112852</v>
      </c>
      <c r="P963" s="18">
        <f t="shared" si="270"/>
        <v>529998.60536321579</v>
      </c>
      <c r="Q963" s="18">
        <f t="shared" si="261"/>
        <v>310049.85553208727</v>
      </c>
      <c r="R963" s="18">
        <f t="shared" si="262"/>
        <v>60942.191358024691</v>
      </c>
      <c r="S963" s="18">
        <f t="shared" si="263"/>
        <v>0</v>
      </c>
      <c r="T963" s="18">
        <f t="shared" si="264"/>
        <v>0</v>
      </c>
      <c r="U963" s="18">
        <v>2197.7777777777783</v>
      </c>
      <c r="V963" s="18"/>
      <c r="W963" s="18"/>
      <c r="X963" s="18">
        <f>76</f>
        <v>76</v>
      </c>
      <c r="Y963" s="18">
        <f t="shared" si="265"/>
        <v>167161.04987165768</v>
      </c>
      <c r="Z963" s="17"/>
      <c r="AA963" s="17"/>
      <c r="AB963" s="17"/>
      <c r="AC963" s="17"/>
      <c r="AD963" s="17"/>
      <c r="AE963" s="17"/>
      <c r="AF963" s="25"/>
      <c r="AT963">
        <f t="shared" ref="AT963:AT1026" si="274">B965-B964</f>
        <v>1</v>
      </c>
    </row>
    <row r="964" spans="1:46" x14ac:dyDescent="0.25">
      <c r="A964" s="4" t="s">
        <v>52</v>
      </c>
      <c r="B964" s="4">
        <v>961</v>
      </c>
      <c r="C964" s="4">
        <v>372</v>
      </c>
      <c r="D964" s="28">
        <f t="shared" ref="D964:D1027" si="275">E964/3.6</f>
        <v>9.6111111111111107</v>
      </c>
      <c r="E964" s="11">
        <v>34.6</v>
      </c>
      <c r="F964" s="17">
        <f t="shared" si="266"/>
        <v>1.5416666666666663</v>
      </c>
      <c r="G964" s="17">
        <f t="shared" si="267"/>
        <v>5.5499999999999989</v>
      </c>
      <c r="H964" s="17">
        <f t="shared" si="271"/>
        <v>2836.6666666666661</v>
      </c>
      <c r="I964" s="27">
        <f t="shared" si="272"/>
        <v>35.605002519290124</v>
      </c>
      <c r="J964" s="17">
        <f t="shared" si="273"/>
        <v>270.75599999999997</v>
      </c>
      <c r="K964" s="17">
        <f t="shared" ref="K964:K1027" si="276">H964+I964+J964</f>
        <v>3143.0276691859563</v>
      </c>
      <c r="L964" s="17">
        <f t="shared" ref="L964:L1027" si="277">K964*D964</f>
        <v>30207.988153842802</v>
      </c>
      <c r="M964" s="18">
        <f t="shared" si="268"/>
        <v>29029876.615842931</v>
      </c>
      <c r="N964" s="18">
        <f t="shared" ref="N964:N1027" si="278">B965-B964</f>
        <v>1</v>
      </c>
      <c r="O964" s="18">
        <f t="shared" si="269"/>
        <v>219948.74983112852</v>
      </c>
      <c r="P964" s="18">
        <f t="shared" si="270"/>
        <v>532492.67168352159</v>
      </c>
      <c r="Q964" s="18">
        <f t="shared" ref="Q964:Q1027" si="279">P964-O964</f>
        <v>312543.92185239308</v>
      </c>
      <c r="R964" s="18">
        <f t="shared" ref="R964:R1027" si="280">1/2*$AC$2*D964^2</f>
        <v>84983.580246913582</v>
      </c>
      <c r="S964" s="18">
        <f t="shared" ref="S964:S1027" si="281">O965-O964</f>
        <v>0</v>
      </c>
      <c r="T964" s="18">
        <f t="shared" ref="T964:T1027" si="282">S964/N964</f>
        <v>0</v>
      </c>
      <c r="U964" s="18">
        <v>2836.6666666666661</v>
      </c>
      <c r="V964" s="18"/>
      <c r="W964" s="18"/>
      <c r="X964" s="18">
        <f>76</f>
        <v>76</v>
      </c>
      <c r="Y964" s="18">
        <f t="shared" ref="Y964:Y1027" si="283">O964*0.76</f>
        <v>167161.04987165768</v>
      </c>
      <c r="Z964" s="17"/>
      <c r="AA964" s="17"/>
      <c r="AB964" s="17"/>
      <c r="AC964" s="17"/>
      <c r="AD964" s="17"/>
      <c r="AE964" s="17"/>
      <c r="AF964" s="25"/>
      <c r="AT964">
        <f t="shared" si="274"/>
        <v>1</v>
      </c>
    </row>
    <row r="965" spans="1:46" x14ac:dyDescent="0.25">
      <c r="A965" s="4" t="s">
        <v>52</v>
      </c>
      <c r="B965" s="4">
        <v>962</v>
      </c>
      <c r="C965" s="4">
        <v>373</v>
      </c>
      <c r="D965" s="28">
        <f t="shared" si="275"/>
        <v>11.222222222222221</v>
      </c>
      <c r="E965" s="11">
        <v>40.4</v>
      </c>
      <c r="F965" s="17">
        <f t="shared" ref="F965:F1028" si="284">($E966-$E964)/2/3.6</f>
        <v>1.4861111111111105</v>
      </c>
      <c r="G965" s="17">
        <f t="shared" ref="G965:G1028" si="285">($E966-$E964)/2</f>
        <v>5.3499999999999979</v>
      </c>
      <c r="H965" s="17">
        <f t="shared" si="271"/>
        <v>2734.4444444444434</v>
      </c>
      <c r="I965" s="27">
        <f t="shared" si="272"/>
        <v>48.542434521604932</v>
      </c>
      <c r="J965" s="17">
        <f t="shared" si="273"/>
        <v>270.75599999999997</v>
      </c>
      <c r="K965" s="17">
        <f t="shared" si="276"/>
        <v>3053.742878966048</v>
      </c>
      <c r="L965" s="17">
        <f t="shared" si="277"/>
        <v>34269.781197285651</v>
      </c>
      <c r="M965" s="18">
        <f t="shared" ref="M965:M1028" si="286">L965*B965</f>
        <v>32967529.511788797</v>
      </c>
      <c r="N965" s="18">
        <f t="shared" si="278"/>
        <v>1</v>
      </c>
      <c r="O965" s="18">
        <f t="shared" ref="O965:O1028" si="287">O964+IF(K965&lt;0,ABS(K965)*N965,0)</f>
        <v>219948.74983112852</v>
      </c>
      <c r="P965" s="18">
        <f t="shared" ref="P965:P1028" si="288">P964+IF(K964&gt;0,K964*N964,0)</f>
        <v>535635.6993527076</v>
      </c>
      <c r="Q965" s="18">
        <f t="shared" si="279"/>
        <v>315686.94952157908</v>
      </c>
      <c r="R965" s="18">
        <f t="shared" si="280"/>
        <v>115863.20987654319</v>
      </c>
      <c r="S965" s="18">
        <f t="shared" si="281"/>
        <v>0</v>
      </c>
      <c r="T965" s="18">
        <f t="shared" si="282"/>
        <v>0</v>
      </c>
      <c r="U965" s="18">
        <v>2734.4444444444434</v>
      </c>
      <c r="V965" s="18"/>
      <c r="W965" s="18"/>
      <c r="X965" s="18">
        <f>76</f>
        <v>76</v>
      </c>
      <c r="Y965" s="18">
        <f t="shared" si="283"/>
        <v>167161.04987165768</v>
      </c>
      <c r="Z965" s="17"/>
      <c r="AA965" s="17"/>
      <c r="AB965" s="17"/>
      <c r="AC965" s="17"/>
      <c r="AD965" s="17"/>
      <c r="AE965" s="17"/>
      <c r="AF965" s="25"/>
      <c r="AT965">
        <f t="shared" si="274"/>
        <v>1</v>
      </c>
    </row>
    <row r="966" spans="1:46" x14ac:dyDescent="0.25">
      <c r="A966" s="4" t="s">
        <v>52</v>
      </c>
      <c r="B966" s="4">
        <v>963</v>
      </c>
      <c r="C966" s="4">
        <v>374</v>
      </c>
      <c r="D966" s="28">
        <f t="shared" si="275"/>
        <v>12.583333333333332</v>
      </c>
      <c r="E966" s="11">
        <v>45.3</v>
      </c>
      <c r="F966" s="17">
        <f t="shared" si="284"/>
        <v>1.1944444444444446</v>
      </c>
      <c r="G966" s="17">
        <f t="shared" si="285"/>
        <v>4.3000000000000007</v>
      </c>
      <c r="H966" s="17">
        <f t="shared" si="271"/>
        <v>2197.7777777777783</v>
      </c>
      <c r="I966" s="27">
        <f t="shared" si="272"/>
        <v>61.031666293402765</v>
      </c>
      <c r="J966" s="17">
        <f t="shared" si="273"/>
        <v>270.75599999999997</v>
      </c>
      <c r="K966" s="17">
        <f t="shared" si="276"/>
        <v>2529.565444071181</v>
      </c>
      <c r="L966" s="17">
        <f t="shared" si="277"/>
        <v>31830.365171229023</v>
      </c>
      <c r="M966" s="18">
        <f t="shared" si="286"/>
        <v>30652641.65989355</v>
      </c>
      <c r="N966" s="18">
        <f t="shared" si="278"/>
        <v>1</v>
      </c>
      <c r="O966" s="18">
        <f t="shared" si="287"/>
        <v>219948.74983112852</v>
      </c>
      <c r="P966" s="18">
        <f t="shared" si="288"/>
        <v>538689.44223167363</v>
      </c>
      <c r="Q966" s="18">
        <f t="shared" si="279"/>
        <v>318740.69240054511</v>
      </c>
      <c r="R966" s="18">
        <f t="shared" si="280"/>
        <v>145673.05555555553</v>
      </c>
      <c r="S966" s="18">
        <f t="shared" si="281"/>
        <v>0</v>
      </c>
      <c r="T966" s="18">
        <f t="shared" si="282"/>
        <v>0</v>
      </c>
      <c r="U966" s="18">
        <v>2197.7777777777783</v>
      </c>
      <c r="V966" s="18"/>
      <c r="W966" s="18"/>
      <c r="X966" s="18">
        <f>76</f>
        <v>76</v>
      </c>
      <c r="Y966" s="18">
        <f t="shared" si="283"/>
        <v>167161.04987165768</v>
      </c>
      <c r="Z966" s="17"/>
      <c r="AA966" s="17"/>
      <c r="AB966" s="17"/>
      <c r="AC966" s="17"/>
      <c r="AD966" s="17"/>
      <c r="AE966" s="17"/>
      <c r="AF966" s="25"/>
      <c r="AT966">
        <f t="shared" si="274"/>
        <v>1</v>
      </c>
    </row>
    <row r="967" spans="1:46" x14ac:dyDescent="0.25">
      <c r="A967" s="4" t="s">
        <v>52</v>
      </c>
      <c r="B967" s="4">
        <v>964</v>
      </c>
      <c r="C967" s="4">
        <v>375</v>
      </c>
      <c r="D967" s="28">
        <f t="shared" si="275"/>
        <v>13.611111111111111</v>
      </c>
      <c r="E967" s="11">
        <v>49</v>
      </c>
      <c r="F967" s="17">
        <f t="shared" si="284"/>
        <v>0.80555555555555614</v>
      </c>
      <c r="G967" s="17">
        <f t="shared" si="285"/>
        <v>2.9000000000000021</v>
      </c>
      <c r="H967" s="17">
        <f t="shared" si="271"/>
        <v>1482.2222222222233</v>
      </c>
      <c r="I967" s="27">
        <f t="shared" si="272"/>
        <v>71.408676408179005</v>
      </c>
      <c r="J967" s="17">
        <f t="shared" si="273"/>
        <v>270.75599999999997</v>
      </c>
      <c r="K967" s="17">
        <f t="shared" si="276"/>
        <v>1824.3868986304024</v>
      </c>
      <c r="L967" s="17">
        <f t="shared" si="277"/>
        <v>24831.932786913811</v>
      </c>
      <c r="M967" s="18">
        <f t="shared" si="286"/>
        <v>23937983.206584912</v>
      </c>
      <c r="N967" s="18">
        <f t="shared" si="278"/>
        <v>1</v>
      </c>
      <c r="O967" s="18">
        <f t="shared" si="287"/>
        <v>219948.74983112852</v>
      </c>
      <c r="P967" s="18">
        <f t="shared" si="288"/>
        <v>541219.00767574483</v>
      </c>
      <c r="Q967" s="18">
        <f t="shared" si="279"/>
        <v>321270.25784461631</v>
      </c>
      <c r="R967" s="18">
        <f t="shared" si="280"/>
        <v>170441.35802469135</v>
      </c>
      <c r="S967" s="18">
        <f t="shared" si="281"/>
        <v>0</v>
      </c>
      <c r="T967" s="18">
        <f t="shared" si="282"/>
        <v>0</v>
      </c>
      <c r="U967" s="18">
        <v>1482.2222222222233</v>
      </c>
      <c r="V967" s="18"/>
      <c r="W967" s="18"/>
      <c r="X967" s="18">
        <f>76</f>
        <v>76</v>
      </c>
      <c r="Y967" s="18">
        <f t="shared" si="283"/>
        <v>167161.04987165768</v>
      </c>
      <c r="Z967" s="17"/>
      <c r="AA967" s="17"/>
      <c r="AB967" s="17"/>
      <c r="AC967" s="17"/>
      <c r="AD967" s="17"/>
      <c r="AE967" s="17"/>
      <c r="AF967" s="25"/>
      <c r="AT967">
        <f t="shared" si="274"/>
        <v>1</v>
      </c>
    </row>
    <row r="968" spans="1:46" x14ac:dyDescent="0.25">
      <c r="A968" s="4" t="s">
        <v>52</v>
      </c>
      <c r="B968" s="4">
        <v>965</v>
      </c>
      <c r="C968" s="4">
        <v>376</v>
      </c>
      <c r="D968" s="28">
        <f t="shared" si="275"/>
        <v>14.194444444444445</v>
      </c>
      <c r="E968" s="11">
        <v>51.1</v>
      </c>
      <c r="F968" s="17">
        <f t="shared" si="284"/>
        <v>0.43055555555555575</v>
      </c>
      <c r="G968" s="17">
        <f t="shared" si="285"/>
        <v>1.5500000000000007</v>
      </c>
      <c r="H968" s="17">
        <f t="shared" si="271"/>
        <v>792.22222222222263</v>
      </c>
      <c r="I968" s="27">
        <f t="shared" si="272"/>
        <v>77.660578893711417</v>
      </c>
      <c r="J968" s="17">
        <f t="shared" si="273"/>
        <v>270.75599999999997</v>
      </c>
      <c r="K968" s="17">
        <f t="shared" si="276"/>
        <v>1140.638801115934</v>
      </c>
      <c r="L968" s="17">
        <f t="shared" si="277"/>
        <v>16190.734093617841</v>
      </c>
      <c r="M968" s="18">
        <f t="shared" si="286"/>
        <v>15624058.400341216</v>
      </c>
      <c r="N968" s="18">
        <f t="shared" si="278"/>
        <v>1</v>
      </c>
      <c r="O968" s="18">
        <f t="shared" si="287"/>
        <v>219948.74983112852</v>
      </c>
      <c r="P968" s="18">
        <f t="shared" si="288"/>
        <v>543043.39457437524</v>
      </c>
      <c r="Q968" s="18">
        <f t="shared" si="279"/>
        <v>323094.64474324672</v>
      </c>
      <c r="R968" s="18">
        <f t="shared" si="280"/>
        <v>185363.67283950618</v>
      </c>
      <c r="S968" s="18">
        <f t="shared" si="281"/>
        <v>0</v>
      </c>
      <c r="T968" s="18">
        <f t="shared" si="282"/>
        <v>0</v>
      </c>
      <c r="U968" s="18">
        <v>792.22222222222263</v>
      </c>
      <c r="V968" s="18"/>
      <c r="W968" s="18"/>
      <c r="X968" s="18">
        <f>76</f>
        <v>76</v>
      </c>
      <c r="Y968" s="18">
        <f t="shared" si="283"/>
        <v>167161.04987165768</v>
      </c>
      <c r="Z968" s="17"/>
      <c r="AA968" s="17"/>
      <c r="AB968" s="17"/>
      <c r="AC968" s="17"/>
      <c r="AD968" s="17"/>
      <c r="AE968" s="17"/>
      <c r="AF968" s="25"/>
      <c r="AT968">
        <f t="shared" si="274"/>
        <v>1</v>
      </c>
    </row>
    <row r="969" spans="1:46" x14ac:dyDescent="0.25">
      <c r="A969" s="4" t="s">
        <v>52</v>
      </c>
      <c r="B969" s="4">
        <v>966</v>
      </c>
      <c r="C969" s="4">
        <v>377</v>
      </c>
      <c r="D969" s="28">
        <f t="shared" si="275"/>
        <v>14.472222222222221</v>
      </c>
      <c r="E969" s="11">
        <v>52.1</v>
      </c>
      <c r="F969" s="17">
        <f t="shared" si="284"/>
        <v>0.15277777777777798</v>
      </c>
      <c r="G969" s="17">
        <f t="shared" si="285"/>
        <v>0.55000000000000071</v>
      </c>
      <c r="H969" s="17">
        <f t="shared" si="271"/>
        <v>281.11111111111148</v>
      </c>
      <c r="I969" s="27">
        <f t="shared" si="272"/>
        <v>80.729873106674361</v>
      </c>
      <c r="J969" s="17">
        <f t="shared" si="273"/>
        <v>270.75599999999997</v>
      </c>
      <c r="K969" s="17">
        <f t="shared" si="276"/>
        <v>632.5969842177858</v>
      </c>
      <c r="L969" s="17">
        <f t="shared" si="277"/>
        <v>9155.0841327073995</v>
      </c>
      <c r="M969" s="18">
        <f t="shared" si="286"/>
        <v>8843811.2721953485</v>
      </c>
      <c r="N969" s="18">
        <f t="shared" si="278"/>
        <v>1</v>
      </c>
      <c r="O969" s="18">
        <f t="shared" si="287"/>
        <v>219948.74983112852</v>
      </c>
      <c r="P969" s="18">
        <f t="shared" si="288"/>
        <v>544184.03337549116</v>
      </c>
      <c r="Q969" s="18">
        <f t="shared" si="279"/>
        <v>324235.28354436264</v>
      </c>
      <c r="R969" s="18">
        <f t="shared" si="280"/>
        <v>192689.59876543208</v>
      </c>
      <c r="S969" s="18">
        <f t="shared" si="281"/>
        <v>0</v>
      </c>
      <c r="T969" s="18">
        <f t="shared" si="282"/>
        <v>0</v>
      </c>
      <c r="U969" s="18">
        <v>281.11111111111148</v>
      </c>
      <c r="V969" s="18"/>
      <c r="W969" s="18"/>
      <c r="X969" s="18">
        <f>76</f>
        <v>76</v>
      </c>
      <c r="Y969" s="18">
        <f t="shared" si="283"/>
        <v>167161.04987165768</v>
      </c>
      <c r="Z969" s="17"/>
      <c r="AA969" s="17"/>
      <c r="AB969" s="17"/>
      <c r="AC969" s="17"/>
      <c r="AD969" s="17"/>
      <c r="AE969" s="17"/>
      <c r="AF969" s="25"/>
      <c r="AT969">
        <f t="shared" si="274"/>
        <v>1</v>
      </c>
    </row>
    <row r="970" spans="1:46" x14ac:dyDescent="0.25">
      <c r="A970" s="4" t="s">
        <v>52</v>
      </c>
      <c r="B970" s="4">
        <v>967</v>
      </c>
      <c r="C970" s="4">
        <v>378</v>
      </c>
      <c r="D970" s="28">
        <f t="shared" si="275"/>
        <v>14.5</v>
      </c>
      <c r="E970" s="11">
        <v>52.2</v>
      </c>
      <c r="F970" s="17">
        <f t="shared" si="284"/>
        <v>0</v>
      </c>
      <c r="G970" s="17">
        <f t="shared" si="285"/>
        <v>0</v>
      </c>
      <c r="H970" s="17">
        <f t="shared" si="271"/>
        <v>0</v>
      </c>
      <c r="I970" s="27">
        <f t="shared" si="272"/>
        <v>81.040074062499997</v>
      </c>
      <c r="J970" s="17">
        <f t="shared" si="273"/>
        <v>270.75599999999997</v>
      </c>
      <c r="K970" s="17">
        <f t="shared" si="276"/>
        <v>351.7960740625</v>
      </c>
      <c r="L970" s="17">
        <f t="shared" si="277"/>
        <v>5101.0430739062504</v>
      </c>
      <c r="M970" s="18">
        <f t="shared" si="286"/>
        <v>4932708.652467344</v>
      </c>
      <c r="N970" s="18">
        <f t="shared" si="278"/>
        <v>1</v>
      </c>
      <c r="O970" s="18">
        <f t="shared" si="287"/>
        <v>219948.74983112852</v>
      </c>
      <c r="P970" s="18">
        <f t="shared" si="288"/>
        <v>544816.63035970891</v>
      </c>
      <c r="Q970" s="18">
        <f t="shared" si="279"/>
        <v>324867.8805285804</v>
      </c>
      <c r="R970" s="18">
        <f t="shared" si="280"/>
        <v>193430</v>
      </c>
      <c r="S970" s="18">
        <f t="shared" si="281"/>
        <v>0</v>
      </c>
      <c r="T970" s="18">
        <f t="shared" si="282"/>
        <v>0</v>
      </c>
      <c r="U970" s="18">
        <v>0</v>
      </c>
      <c r="V970" s="18"/>
      <c r="W970" s="18"/>
      <c r="X970" s="18">
        <f>76</f>
        <v>76</v>
      </c>
      <c r="Y970" s="18">
        <f t="shared" si="283"/>
        <v>167161.04987165768</v>
      </c>
      <c r="Z970" s="17"/>
      <c r="AA970" s="17"/>
      <c r="AB970" s="17"/>
      <c r="AC970" s="17"/>
      <c r="AD970" s="17"/>
      <c r="AE970" s="17"/>
      <c r="AF970" s="25"/>
      <c r="AT970">
        <f t="shared" si="274"/>
        <v>1</v>
      </c>
    </row>
    <row r="971" spans="1:46" x14ac:dyDescent="0.25">
      <c r="A971" s="4" t="s">
        <v>52</v>
      </c>
      <c r="B971" s="4">
        <v>968</v>
      </c>
      <c r="C971" s="4">
        <v>379</v>
      </c>
      <c r="D971" s="28">
        <f t="shared" si="275"/>
        <v>14.472222222222221</v>
      </c>
      <c r="E971" s="11">
        <v>52.1</v>
      </c>
      <c r="F971" s="17">
        <f t="shared" si="284"/>
        <v>-6.9444444444444448E-2</v>
      </c>
      <c r="G971" s="17">
        <f t="shared" si="285"/>
        <v>-0.25</v>
      </c>
      <c r="H971" s="17">
        <f t="shared" si="271"/>
        <v>-127.77777777777779</v>
      </c>
      <c r="I971" s="27">
        <f t="shared" si="272"/>
        <v>80.729873106674361</v>
      </c>
      <c r="J971" s="17">
        <f t="shared" si="273"/>
        <v>270.75599999999997</v>
      </c>
      <c r="K971" s="17">
        <f t="shared" si="276"/>
        <v>223.70809532889655</v>
      </c>
      <c r="L971" s="17">
        <f t="shared" si="277"/>
        <v>3237.5532685098638</v>
      </c>
      <c r="M971" s="18">
        <f t="shared" si="286"/>
        <v>3133951.5639175479</v>
      </c>
      <c r="N971" s="18">
        <f t="shared" si="278"/>
        <v>1</v>
      </c>
      <c r="O971" s="18">
        <f t="shared" si="287"/>
        <v>219948.74983112852</v>
      </c>
      <c r="P971" s="18">
        <f t="shared" si="288"/>
        <v>545168.42643377138</v>
      </c>
      <c r="Q971" s="18">
        <f t="shared" si="279"/>
        <v>325219.67660264287</v>
      </c>
      <c r="R971" s="18">
        <f t="shared" si="280"/>
        <v>192689.59876543208</v>
      </c>
      <c r="S971" s="18">
        <f t="shared" si="281"/>
        <v>0</v>
      </c>
      <c r="T971" s="18">
        <f t="shared" si="282"/>
        <v>0</v>
      </c>
      <c r="U971" s="18">
        <v>-127.77777777777779</v>
      </c>
      <c r="V971" s="18"/>
      <c r="W971" s="18"/>
      <c r="X971" s="18">
        <f>76</f>
        <v>76</v>
      </c>
      <c r="Y971" s="18">
        <f t="shared" si="283"/>
        <v>167161.04987165768</v>
      </c>
      <c r="Z971" s="17"/>
      <c r="AA971" s="17"/>
      <c r="AB971" s="17"/>
      <c r="AC971" s="17"/>
      <c r="AD971" s="17"/>
      <c r="AE971" s="17"/>
      <c r="AF971" s="25"/>
      <c r="AT971">
        <f t="shared" si="274"/>
        <v>1</v>
      </c>
    </row>
    <row r="972" spans="1:46" x14ac:dyDescent="0.25">
      <c r="A972" s="4" t="s">
        <v>52</v>
      </c>
      <c r="B972" s="4">
        <v>969</v>
      </c>
      <c r="C972" s="4">
        <v>380</v>
      </c>
      <c r="D972" s="28">
        <f t="shared" si="275"/>
        <v>14.361111111111111</v>
      </c>
      <c r="E972" s="11">
        <v>51.7</v>
      </c>
      <c r="F972" s="17">
        <f t="shared" si="284"/>
        <v>-0.16666666666666705</v>
      </c>
      <c r="G972" s="17">
        <f t="shared" si="285"/>
        <v>-0.60000000000000142</v>
      </c>
      <c r="H972" s="17">
        <f t="shared" si="271"/>
        <v>-306.66666666666737</v>
      </c>
      <c r="I972" s="27">
        <f t="shared" si="272"/>
        <v>79.495017527970674</v>
      </c>
      <c r="J972" s="17">
        <f t="shared" si="273"/>
        <v>270.75599999999997</v>
      </c>
      <c r="K972" s="17">
        <f t="shared" si="276"/>
        <v>43.584350861303278</v>
      </c>
      <c r="L972" s="17">
        <f t="shared" si="277"/>
        <v>625.91970542482761</v>
      </c>
      <c r="M972" s="18">
        <f t="shared" si="286"/>
        <v>606516.19455665792</v>
      </c>
      <c r="N972" s="18">
        <f t="shared" si="278"/>
        <v>1</v>
      </c>
      <c r="O972" s="18">
        <f t="shared" si="287"/>
        <v>219948.74983112852</v>
      </c>
      <c r="P972" s="18">
        <f t="shared" si="288"/>
        <v>545392.13452910027</v>
      </c>
      <c r="Q972" s="18">
        <f t="shared" si="279"/>
        <v>325443.38469797175</v>
      </c>
      <c r="R972" s="18">
        <f t="shared" si="280"/>
        <v>189742.19135802469</v>
      </c>
      <c r="S972" s="18">
        <f t="shared" si="281"/>
        <v>291.07903094423818</v>
      </c>
      <c r="T972" s="18">
        <f t="shared" si="282"/>
        <v>291.07903094423818</v>
      </c>
      <c r="U972" s="18">
        <v>-306.66666666666737</v>
      </c>
      <c r="V972" s="18"/>
      <c r="W972" s="18"/>
      <c r="X972" s="18">
        <f>76</f>
        <v>76</v>
      </c>
      <c r="Y972" s="18">
        <f t="shared" si="283"/>
        <v>167161.04987165768</v>
      </c>
      <c r="Z972" s="17"/>
      <c r="AA972" s="17"/>
      <c r="AB972" s="17"/>
      <c r="AC972" s="17"/>
      <c r="AD972" s="17"/>
      <c r="AE972" s="17"/>
      <c r="AF972" s="25"/>
      <c r="AT972">
        <f t="shared" si="274"/>
        <v>1</v>
      </c>
    </row>
    <row r="973" spans="1:46" x14ac:dyDescent="0.25">
      <c r="A973" s="4" t="s">
        <v>52</v>
      </c>
      <c r="B973" s="4">
        <v>970</v>
      </c>
      <c r="C973" s="4">
        <v>381</v>
      </c>
      <c r="D973" s="28">
        <f t="shared" si="275"/>
        <v>14.138888888888888</v>
      </c>
      <c r="E973" s="11">
        <v>50.9</v>
      </c>
      <c r="F973" s="17">
        <f t="shared" si="284"/>
        <v>-0.34722222222222221</v>
      </c>
      <c r="G973" s="17">
        <f t="shared" si="285"/>
        <v>-1.25</v>
      </c>
      <c r="H973" s="17">
        <f t="shared" si="271"/>
        <v>-638.88888888888891</v>
      </c>
      <c r="I973" s="27">
        <f t="shared" si="272"/>
        <v>77.053857944637329</v>
      </c>
      <c r="J973" s="17">
        <f t="shared" si="273"/>
        <v>270.75599999999997</v>
      </c>
      <c r="K973" s="17">
        <f t="shared" si="276"/>
        <v>-291.0790309442516</v>
      </c>
      <c r="L973" s="17">
        <f t="shared" si="277"/>
        <v>-4115.5340764062239</v>
      </c>
      <c r="M973" s="18">
        <f t="shared" si="286"/>
        <v>-3992068.0541140372</v>
      </c>
      <c r="N973" s="18">
        <f t="shared" si="278"/>
        <v>1</v>
      </c>
      <c r="O973" s="18">
        <f t="shared" si="287"/>
        <v>220239.82886207275</v>
      </c>
      <c r="P973" s="18">
        <f t="shared" si="288"/>
        <v>545435.71887996153</v>
      </c>
      <c r="Q973" s="18">
        <f t="shared" si="279"/>
        <v>325195.89001788874</v>
      </c>
      <c r="R973" s="18">
        <f t="shared" si="280"/>
        <v>183915.52469135798</v>
      </c>
      <c r="S973" s="18">
        <f t="shared" si="281"/>
        <v>935.02898375000223</v>
      </c>
      <c r="T973" s="18">
        <f t="shared" si="282"/>
        <v>935.02898375000223</v>
      </c>
      <c r="U973" s="18">
        <v>-638.88888888888891</v>
      </c>
      <c r="V973" s="18"/>
      <c r="W973" s="18"/>
      <c r="X973" s="18">
        <f>76</f>
        <v>76</v>
      </c>
      <c r="Y973" s="18">
        <f t="shared" si="283"/>
        <v>167382.26993517528</v>
      </c>
      <c r="Z973" s="17"/>
      <c r="AA973" s="17"/>
      <c r="AB973" s="17"/>
      <c r="AC973" s="17"/>
      <c r="AD973" s="17"/>
      <c r="AE973" s="17"/>
      <c r="AF973" s="25"/>
      <c r="AT973">
        <f t="shared" si="274"/>
        <v>1</v>
      </c>
    </row>
    <row r="974" spans="1:46" x14ac:dyDescent="0.25">
      <c r="A974" s="4" t="s">
        <v>52</v>
      </c>
      <c r="B974" s="4">
        <v>971</v>
      </c>
      <c r="C974" s="4">
        <v>382</v>
      </c>
      <c r="D974" s="28">
        <f t="shared" si="275"/>
        <v>13.666666666666668</v>
      </c>
      <c r="E974" s="11">
        <v>49.2</v>
      </c>
      <c r="F974" s="17">
        <f t="shared" si="284"/>
        <v>-0.69444444444444442</v>
      </c>
      <c r="G974" s="17">
        <f t="shared" si="285"/>
        <v>-2.5</v>
      </c>
      <c r="H974" s="17">
        <f t="shared" si="271"/>
        <v>-1277.7777777777778</v>
      </c>
      <c r="I974" s="27">
        <f t="shared" si="272"/>
        <v>71.992794027777791</v>
      </c>
      <c r="J974" s="17">
        <f t="shared" si="273"/>
        <v>270.75599999999997</v>
      </c>
      <c r="K974" s="17">
        <f t="shared" si="276"/>
        <v>-935.02898375000007</v>
      </c>
      <c r="L974" s="17">
        <f t="shared" si="277"/>
        <v>-12778.729444583336</v>
      </c>
      <c r="M974" s="18">
        <f t="shared" si="286"/>
        <v>-12408146.290690418</v>
      </c>
      <c r="N974" s="18">
        <f t="shared" si="278"/>
        <v>1</v>
      </c>
      <c r="O974" s="18">
        <f t="shared" si="287"/>
        <v>221174.85784582276</v>
      </c>
      <c r="P974" s="18">
        <f t="shared" si="288"/>
        <v>545435.71887996153</v>
      </c>
      <c r="Q974" s="18">
        <f t="shared" si="279"/>
        <v>324260.86103413877</v>
      </c>
      <c r="R974" s="18">
        <f t="shared" si="280"/>
        <v>171835.55555555556</v>
      </c>
      <c r="S974" s="18">
        <f t="shared" si="281"/>
        <v>1864.3626717621519</v>
      </c>
      <c r="T974" s="18">
        <f t="shared" si="282"/>
        <v>1864.3626717621519</v>
      </c>
      <c r="U974" s="18">
        <v>-1277.7777777777778</v>
      </c>
      <c r="V974" s="18"/>
      <c r="W974" s="18"/>
      <c r="X974" s="18">
        <f>76</f>
        <v>76</v>
      </c>
      <c r="Y974" s="18">
        <f t="shared" si="283"/>
        <v>168092.89196282529</v>
      </c>
      <c r="Z974" s="17"/>
      <c r="AA974" s="17"/>
      <c r="AB974" s="17"/>
      <c r="AC974" s="17"/>
      <c r="AD974" s="17"/>
      <c r="AE974" s="17"/>
      <c r="AF974" s="25"/>
      <c r="AT974">
        <f t="shared" si="274"/>
        <v>1</v>
      </c>
    </row>
    <row r="975" spans="1:46" x14ac:dyDescent="0.25">
      <c r="A975" s="4" t="s">
        <v>52</v>
      </c>
      <c r="B975" s="4">
        <v>972</v>
      </c>
      <c r="C975" s="4">
        <v>383</v>
      </c>
      <c r="D975" s="28">
        <f t="shared" si="275"/>
        <v>12.75</v>
      </c>
      <c r="E975" s="11">
        <v>45.9</v>
      </c>
      <c r="F975" s="17">
        <f t="shared" si="284"/>
        <v>-1.1944444444444446</v>
      </c>
      <c r="G975" s="17">
        <f t="shared" si="285"/>
        <v>-4.3000000000000007</v>
      </c>
      <c r="H975" s="17">
        <f t="shared" si="271"/>
        <v>-2197.7777777777783</v>
      </c>
      <c r="I975" s="27">
        <f t="shared" si="272"/>
        <v>62.659106015624999</v>
      </c>
      <c r="J975" s="17">
        <f t="shared" si="273"/>
        <v>270.75599999999997</v>
      </c>
      <c r="K975" s="17">
        <f t="shared" si="276"/>
        <v>-1864.3626717621532</v>
      </c>
      <c r="L975" s="17">
        <f t="shared" si="277"/>
        <v>-23770.624064967455</v>
      </c>
      <c r="M975" s="18">
        <f t="shared" si="286"/>
        <v>-23105046.591148365</v>
      </c>
      <c r="N975" s="18">
        <f t="shared" si="278"/>
        <v>1</v>
      </c>
      <c r="O975" s="18">
        <f t="shared" si="287"/>
        <v>223039.22051758491</v>
      </c>
      <c r="P975" s="18">
        <f t="shared" si="288"/>
        <v>545435.71887996153</v>
      </c>
      <c r="Q975" s="18">
        <f t="shared" si="279"/>
        <v>322396.49836237659</v>
      </c>
      <c r="R975" s="18">
        <f t="shared" si="280"/>
        <v>149557.5</v>
      </c>
      <c r="S975" s="18">
        <f t="shared" si="281"/>
        <v>2389.1086465547851</v>
      </c>
      <c r="T975" s="18">
        <f t="shared" si="282"/>
        <v>2389.1086465547851</v>
      </c>
      <c r="U975" s="18">
        <v>-2197.7777777777783</v>
      </c>
      <c r="V975" s="18"/>
      <c r="W975" s="18"/>
      <c r="X975" s="18">
        <f>76</f>
        <v>76</v>
      </c>
      <c r="Y975" s="18">
        <f t="shared" si="283"/>
        <v>169509.80759336453</v>
      </c>
      <c r="Z975" s="17"/>
      <c r="AA975" s="17"/>
      <c r="AB975" s="17"/>
      <c r="AC975" s="17"/>
      <c r="AD975" s="17"/>
      <c r="AE975" s="17"/>
      <c r="AF975" s="25"/>
      <c r="AT975">
        <f t="shared" si="274"/>
        <v>1</v>
      </c>
    </row>
    <row r="976" spans="1:46" x14ac:dyDescent="0.25">
      <c r="A976" s="4" t="s">
        <v>52</v>
      </c>
      <c r="B976" s="4">
        <v>973</v>
      </c>
      <c r="C976" s="4">
        <v>384</v>
      </c>
      <c r="D976" s="28">
        <f t="shared" si="275"/>
        <v>11.277777777777779</v>
      </c>
      <c r="E976" s="11">
        <v>40.6</v>
      </c>
      <c r="F976" s="17">
        <f t="shared" si="284"/>
        <v>-1.4722222222222223</v>
      </c>
      <c r="G976" s="17">
        <f t="shared" si="285"/>
        <v>-5.3000000000000007</v>
      </c>
      <c r="H976" s="17">
        <f t="shared" si="271"/>
        <v>-2708.8888888888891</v>
      </c>
      <c r="I976" s="27">
        <f t="shared" si="272"/>
        <v>49.024242334104947</v>
      </c>
      <c r="J976" s="17">
        <f t="shared" si="273"/>
        <v>270.75599999999997</v>
      </c>
      <c r="K976" s="17">
        <f t="shared" si="276"/>
        <v>-2389.1086465547842</v>
      </c>
      <c r="L976" s="17">
        <f t="shared" si="277"/>
        <v>-26943.836402812289</v>
      </c>
      <c r="M976" s="18">
        <f t="shared" si="286"/>
        <v>-26216352.819936357</v>
      </c>
      <c r="N976" s="18">
        <f t="shared" si="278"/>
        <v>1</v>
      </c>
      <c r="O976" s="18">
        <f t="shared" si="287"/>
        <v>225428.32916413969</v>
      </c>
      <c r="P976" s="18">
        <f t="shared" si="288"/>
        <v>545435.71887996153</v>
      </c>
      <c r="Q976" s="18">
        <f t="shared" si="279"/>
        <v>320007.38971582183</v>
      </c>
      <c r="R976" s="18">
        <f t="shared" si="280"/>
        <v>117013.20987654323</v>
      </c>
      <c r="S976" s="18">
        <f t="shared" si="281"/>
        <v>2401.0726483285252</v>
      </c>
      <c r="T976" s="18">
        <f t="shared" si="282"/>
        <v>2401.0726483285252</v>
      </c>
      <c r="U976" s="18">
        <v>-2708.8888888888891</v>
      </c>
      <c r="V976" s="18"/>
      <c r="W976" s="18"/>
      <c r="X976" s="18">
        <f>76</f>
        <v>76</v>
      </c>
      <c r="Y976" s="18">
        <f t="shared" si="283"/>
        <v>171325.53016474616</v>
      </c>
      <c r="Z976" s="17"/>
      <c r="AA976" s="17"/>
      <c r="AB976" s="17"/>
      <c r="AC976" s="17"/>
      <c r="AD976" s="17"/>
      <c r="AE976" s="17"/>
      <c r="AF976" s="25"/>
      <c r="AT976">
        <f t="shared" si="274"/>
        <v>1</v>
      </c>
    </row>
    <row r="977" spans="1:46" x14ac:dyDescent="0.25">
      <c r="A977" s="4" t="s">
        <v>52</v>
      </c>
      <c r="B977" s="4">
        <v>974</v>
      </c>
      <c r="C977" s="4">
        <v>385</v>
      </c>
      <c r="D977" s="28">
        <f t="shared" si="275"/>
        <v>9.8055555555555554</v>
      </c>
      <c r="E977" s="11">
        <v>35.299999999999997</v>
      </c>
      <c r="F977" s="17">
        <f t="shared" si="284"/>
        <v>-1.4722222222222223</v>
      </c>
      <c r="G977" s="17">
        <f t="shared" si="285"/>
        <v>-5.3000000000000007</v>
      </c>
      <c r="H977" s="17">
        <f t="shared" si="271"/>
        <v>-2708.8888888888891</v>
      </c>
      <c r="I977" s="27">
        <f t="shared" si="272"/>
        <v>37.060240560378084</v>
      </c>
      <c r="J977" s="17">
        <f t="shared" si="273"/>
        <v>270.75599999999997</v>
      </c>
      <c r="K977" s="17">
        <f t="shared" si="276"/>
        <v>-2401.0726483285111</v>
      </c>
      <c r="L977" s="17">
        <f t="shared" si="277"/>
        <v>-23543.851246110124</v>
      </c>
      <c r="M977" s="18">
        <f t="shared" si="286"/>
        <v>-22931711.11371126</v>
      </c>
      <c r="N977" s="18">
        <f t="shared" si="278"/>
        <v>1</v>
      </c>
      <c r="O977" s="18">
        <f t="shared" si="287"/>
        <v>227829.40181246822</v>
      </c>
      <c r="P977" s="18">
        <f t="shared" si="288"/>
        <v>545435.71887996153</v>
      </c>
      <c r="Q977" s="18">
        <f t="shared" si="279"/>
        <v>317606.31706749334</v>
      </c>
      <c r="R977" s="18">
        <f t="shared" si="280"/>
        <v>88457.006172839509</v>
      </c>
      <c r="S977" s="18">
        <f t="shared" si="281"/>
        <v>2411.3657881944382</v>
      </c>
      <c r="T977" s="18">
        <f t="shared" si="282"/>
        <v>2411.3657881944382</v>
      </c>
      <c r="U977" s="18">
        <v>-2708.8888888888891</v>
      </c>
      <c r="V977" s="18"/>
      <c r="W977" s="18"/>
      <c r="X977" s="18">
        <f>76</f>
        <v>76</v>
      </c>
      <c r="Y977" s="18">
        <f t="shared" si="283"/>
        <v>173150.34537747584</v>
      </c>
      <c r="Z977" s="17"/>
      <c r="AA977" s="17"/>
      <c r="AB977" s="17"/>
      <c r="AC977" s="17"/>
      <c r="AD977" s="17"/>
      <c r="AE977" s="17"/>
      <c r="AF977" s="25"/>
      <c r="AT977">
        <f t="shared" si="274"/>
        <v>1</v>
      </c>
    </row>
    <row r="978" spans="1:46" x14ac:dyDescent="0.25">
      <c r="A978" s="4" t="s">
        <v>52</v>
      </c>
      <c r="B978" s="4">
        <v>975</v>
      </c>
      <c r="C978" s="4">
        <v>386</v>
      </c>
      <c r="D978" s="28">
        <f t="shared" si="275"/>
        <v>8.3333333333333339</v>
      </c>
      <c r="E978" s="11">
        <v>30</v>
      </c>
      <c r="F978" s="17">
        <f t="shared" si="284"/>
        <v>-1.4722222222222219</v>
      </c>
      <c r="G978" s="17">
        <f t="shared" si="285"/>
        <v>-5.2999999999999989</v>
      </c>
      <c r="H978" s="17">
        <f t="shared" si="271"/>
        <v>-2708.8888888888882</v>
      </c>
      <c r="I978" s="27">
        <f t="shared" si="272"/>
        <v>26.767100694444448</v>
      </c>
      <c r="J978" s="17">
        <f t="shared" si="273"/>
        <v>270.75599999999997</v>
      </c>
      <c r="K978" s="17">
        <f t="shared" si="276"/>
        <v>-2411.3657881944441</v>
      </c>
      <c r="L978" s="17">
        <f t="shared" si="277"/>
        <v>-20094.714901620369</v>
      </c>
      <c r="M978" s="18">
        <f t="shared" si="286"/>
        <v>-19592347.029079862</v>
      </c>
      <c r="N978" s="18">
        <f t="shared" si="278"/>
        <v>1</v>
      </c>
      <c r="O978" s="18">
        <f t="shared" si="287"/>
        <v>230240.76760066266</v>
      </c>
      <c r="P978" s="18">
        <f t="shared" si="288"/>
        <v>545435.71887996153</v>
      </c>
      <c r="Q978" s="18">
        <f t="shared" si="279"/>
        <v>315194.95127929887</v>
      </c>
      <c r="R978" s="18">
        <f t="shared" si="280"/>
        <v>63888.888888888898</v>
      </c>
      <c r="S978" s="18">
        <f t="shared" si="281"/>
        <v>2445.5436217081442</v>
      </c>
      <c r="T978" s="18">
        <f t="shared" si="282"/>
        <v>2445.5436217081442</v>
      </c>
      <c r="U978" s="18">
        <v>-2708.8888888888882</v>
      </c>
      <c r="V978" s="18"/>
      <c r="W978" s="18"/>
      <c r="X978" s="18">
        <f>76</f>
        <v>76</v>
      </c>
      <c r="Y978" s="18">
        <f t="shared" si="283"/>
        <v>174982.98337650363</v>
      </c>
      <c r="Z978" s="17"/>
      <c r="AA978" s="17"/>
      <c r="AB978" s="17"/>
      <c r="AC978" s="17"/>
      <c r="AD978" s="17"/>
      <c r="AE978" s="17"/>
      <c r="AF978" s="25"/>
      <c r="AT978">
        <f t="shared" si="274"/>
        <v>1</v>
      </c>
    </row>
    <row r="979" spans="1:46" x14ac:dyDescent="0.25">
      <c r="A979" s="4" t="s">
        <v>52</v>
      </c>
      <c r="B979" s="4">
        <v>976</v>
      </c>
      <c r="C979" s="4">
        <v>387</v>
      </c>
      <c r="D979" s="28">
        <f t="shared" si="275"/>
        <v>6.8611111111111107</v>
      </c>
      <c r="E979" s="11">
        <v>24.7</v>
      </c>
      <c r="F979" s="17">
        <f t="shared" si="284"/>
        <v>-1.4861111111111109</v>
      </c>
      <c r="G979" s="17">
        <f t="shared" si="285"/>
        <v>-5.35</v>
      </c>
      <c r="H979" s="17">
        <f t="shared" si="271"/>
        <v>-2734.4444444444443</v>
      </c>
      <c r="I979" s="27">
        <f t="shared" si="272"/>
        <v>18.144822736304011</v>
      </c>
      <c r="J979" s="17">
        <f t="shared" si="273"/>
        <v>270.75599999999997</v>
      </c>
      <c r="K979" s="17">
        <f t="shared" si="276"/>
        <v>-2445.5436217081406</v>
      </c>
      <c r="L979" s="17">
        <f t="shared" si="277"/>
        <v>-16779.146515608631</v>
      </c>
      <c r="M979" s="18">
        <f t="shared" si="286"/>
        <v>-16376446.999234023</v>
      </c>
      <c r="N979" s="18">
        <f t="shared" si="278"/>
        <v>1</v>
      </c>
      <c r="O979" s="18">
        <f t="shared" si="287"/>
        <v>232686.3112223708</v>
      </c>
      <c r="P979" s="18">
        <f t="shared" si="288"/>
        <v>545435.71887996153</v>
      </c>
      <c r="Q979" s="18">
        <f t="shared" si="279"/>
        <v>312749.40765759069</v>
      </c>
      <c r="R979" s="18">
        <f t="shared" si="280"/>
        <v>43308.858024691355</v>
      </c>
      <c r="S979" s="18">
        <f t="shared" si="281"/>
        <v>1941.4990251803538</v>
      </c>
      <c r="T979" s="18">
        <f t="shared" si="282"/>
        <v>1941.4990251803538</v>
      </c>
      <c r="U979" s="18">
        <v>-2734.4444444444443</v>
      </c>
      <c r="V979" s="18"/>
      <c r="W979" s="18"/>
      <c r="X979" s="18">
        <f>76</f>
        <v>76</v>
      </c>
      <c r="Y979" s="18">
        <f t="shared" si="283"/>
        <v>176841.59652900181</v>
      </c>
      <c r="Z979" s="17"/>
      <c r="AA979" s="17"/>
      <c r="AB979" s="17"/>
      <c r="AC979" s="17"/>
      <c r="AD979" s="17"/>
      <c r="AE979" s="17"/>
      <c r="AF979" s="25"/>
      <c r="AT979">
        <f t="shared" si="274"/>
        <v>1</v>
      </c>
    </row>
    <row r="980" spans="1:46" x14ac:dyDescent="0.25">
      <c r="A980" s="4" t="s">
        <v>52</v>
      </c>
      <c r="B980" s="4">
        <v>977</v>
      </c>
      <c r="C980" s="4">
        <v>388</v>
      </c>
      <c r="D980" s="28">
        <f t="shared" si="275"/>
        <v>5.3611111111111116</v>
      </c>
      <c r="E980" s="11">
        <v>19.3</v>
      </c>
      <c r="F980" s="17">
        <f t="shared" si="284"/>
        <v>-1.2083333333333333</v>
      </c>
      <c r="G980" s="17">
        <f t="shared" si="285"/>
        <v>-4.3499999999999996</v>
      </c>
      <c r="H980" s="17">
        <f t="shared" si="271"/>
        <v>-2223.333333333333</v>
      </c>
      <c r="I980" s="27">
        <f t="shared" si="272"/>
        <v>11.07830815297068</v>
      </c>
      <c r="J980" s="17">
        <f t="shared" si="273"/>
        <v>270.75599999999997</v>
      </c>
      <c r="K980" s="17">
        <f t="shared" si="276"/>
        <v>-1941.4990251803624</v>
      </c>
      <c r="L980" s="17">
        <f t="shared" si="277"/>
        <v>-10408.591996105833</v>
      </c>
      <c r="M980" s="18">
        <f t="shared" si="286"/>
        <v>-10169194.3801954</v>
      </c>
      <c r="N980" s="18">
        <f t="shared" si="278"/>
        <v>1</v>
      </c>
      <c r="O980" s="18">
        <f t="shared" si="287"/>
        <v>234627.81024755116</v>
      </c>
      <c r="P980" s="18">
        <f t="shared" si="288"/>
        <v>545435.71887996153</v>
      </c>
      <c r="Q980" s="18">
        <f t="shared" si="279"/>
        <v>310807.90863241034</v>
      </c>
      <c r="R980" s="18">
        <f t="shared" si="280"/>
        <v>26442.191358024695</v>
      </c>
      <c r="S980" s="18">
        <f t="shared" si="281"/>
        <v>1280.5191358024604</v>
      </c>
      <c r="T980" s="18">
        <f t="shared" si="282"/>
        <v>1280.5191358024604</v>
      </c>
      <c r="U980" s="18">
        <v>-2223.333333333333</v>
      </c>
      <c r="V980" s="18"/>
      <c r="W980" s="18"/>
      <c r="X980" s="18">
        <f>76</f>
        <v>76</v>
      </c>
      <c r="Y980" s="18">
        <f t="shared" si="283"/>
        <v>178317.13578813887</v>
      </c>
      <c r="Z980" s="17"/>
      <c r="AA980" s="17"/>
      <c r="AB980" s="17"/>
      <c r="AC980" s="17"/>
      <c r="AD980" s="17"/>
      <c r="AE980" s="17"/>
      <c r="AF980" s="25"/>
      <c r="AT980">
        <f t="shared" si="274"/>
        <v>1</v>
      </c>
    </row>
    <row r="981" spans="1:46" x14ac:dyDescent="0.25">
      <c r="A981" s="4" t="s">
        <v>52</v>
      </c>
      <c r="B981" s="4">
        <v>978</v>
      </c>
      <c r="C981" s="4">
        <v>389</v>
      </c>
      <c r="D981" s="28">
        <f t="shared" si="275"/>
        <v>4.4444444444444446</v>
      </c>
      <c r="E981" s="11">
        <v>16</v>
      </c>
      <c r="F981" s="17">
        <f t="shared" si="284"/>
        <v>-0.84722222222222243</v>
      </c>
      <c r="G981" s="17">
        <f t="shared" si="285"/>
        <v>-3.0500000000000007</v>
      </c>
      <c r="H981" s="17">
        <f t="shared" si="271"/>
        <v>-1558.8888888888894</v>
      </c>
      <c r="I981" s="27">
        <f t="shared" si="272"/>
        <v>7.613753086419754</v>
      </c>
      <c r="J981" s="17">
        <f t="shared" si="273"/>
        <v>270.75599999999997</v>
      </c>
      <c r="K981" s="17">
        <f t="shared" si="276"/>
        <v>-1280.5191358024695</v>
      </c>
      <c r="L981" s="17">
        <f t="shared" si="277"/>
        <v>-5691.196159122087</v>
      </c>
      <c r="M981" s="18">
        <f t="shared" si="286"/>
        <v>-5565989.8436214011</v>
      </c>
      <c r="N981" s="18">
        <f t="shared" si="278"/>
        <v>1</v>
      </c>
      <c r="O981" s="18">
        <f t="shared" si="287"/>
        <v>235908.32938335362</v>
      </c>
      <c r="P981" s="18">
        <f t="shared" si="288"/>
        <v>545435.71887996153</v>
      </c>
      <c r="Q981" s="18">
        <f t="shared" si="279"/>
        <v>309527.38949660794</v>
      </c>
      <c r="R981" s="18">
        <f t="shared" si="280"/>
        <v>18172.839506172841</v>
      </c>
      <c r="S981" s="18">
        <f t="shared" si="281"/>
        <v>1078.5063337500033</v>
      </c>
      <c r="T981" s="18">
        <f t="shared" si="282"/>
        <v>1078.5063337500033</v>
      </c>
      <c r="U981" s="18">
        <v>-1558.8888888888894</v>
      </c>
      <c r="V981" s="18"/>
      <c r="W981" s="18"/>
      <c r="X981" s="18">
        <f>76</f>
        <v>76</v>
      </c>
      <c r="Y981" s="18">
        <f t="shared" si="283"/>
        <v>179290.33033134876</v>
      </c>
      <c r="Z981" s="17"/>
      <c r="AA981" s="17"/>
      <c r="AB981" s="17"/>
      <c r="AC981" s="17"/>
      <c r="AD981" s="17"/>
      <c r="AE981" s="17"/>
      <c r="AF981" s="25"/>
      <c r="AT981">
        <f t="shared" si="274"/>
        <v>1</v>
      </c>
    </row>
    <row r="982" spans="1:46" x14ac:dyDescent="0.25">
      <c r="A982" s="4" t="s">
        <v>52</v>
      </c>
      <c r="B982" s="4">
        <v>979</v>
      </c>
      <c r="C982" s="4">
        <v>390</v>
      </c>
      <c r="D982" s="28">
        <f t="shared" si="275"/>
        <v>3.6666666666666665</v>
      </c>
      <c r="E982" s="11">
        <v>13.2</v>
      </c>
      <c r="F982" s="17">
        <f t="shared" si="284"/>
        <v>-0.73611111111111116</v>
      </c>
      <c r="G982" s="17">
        <f t="shared" si="285"/>
        <v>-2.6500000000000004</v>
      </c>
      <c r="H982" s="17">
        <f t="shared" si="271"/>
        <v>-1354.4444444444446</v>
      </c>
      <c r="I982" s="27">
        <f t="shared" si="272"/>
        <v>5.1821106944444439</v>
      </c>
      <c r="J982" s="17">
        <f t="shared" si="273"/>
        <v>270.75599999999997</v>
      </c>
      <c r="K982" s="17">
        <f t="shared" si="276"/>
        <v>-1078.5063337500001</v>
      </c>
      <c r="L982" s="17">
        <f t="shared" si="277"/>
        <v>-3954.5232237499999</v>
      </c>
      <c r="M982" s="18">
        <f t="shared" si="286"/>
        <v>-3871478.2360512498</v>
      </c>
      <c r="N982" s="18">
        <f t="shared" si="278"/>
        <v>1</v>
      </c>
      <c r="O982" s="18">
        <f t="shared" si="287"/>
        <v>236986.83571710362</v>
      </c>
      <c r="P982" s="18">
        <f t="shared" si="288"/>
        <v>545435.71887996153</v>
      </c>
      <c r="Q982" s="18">
        <f t="shared" si="279"/>
        <v>308448.88316285791</v>
      </c>
      <c r="R982" s="18">
        <f t="shared" si="280"/>
        <v>12368.888888888887</v>
      </c>
      <c r="S982" s="18">
        <f t="shared" si="281"/>
        <v>850.28337182386895</v>
      </c>
      <c r="T982" s="18">
        <f t="shared" si="282"/>
        <v>850.28337182386895</v>
      </c>
      <c r="U982" s="18">
        <v>-1354.4444444444446</v>
      </c>
      <c r="V982" s="18"/>
      <c r="W982" s="18"/>
      <c r="X982" s="18">
        <f>76</f>
        <v>76</v>
      </c>
      <c r="Y982" s="18">
        <f t="shared" si="283"/>
        <v>180109.99514499874</v>
      </c>
      <c r="Z982" s="17"/>
      <c r="AA982" s="17"/>
      <c r="AB982" s="17"/>
      <c r="AC982" s="17"/>
      <c r="AD982" s="17"/>
      <c r="AE982" s="17"/>
      <c r="AF982" s="25"/>
      <c r="AT982">
        <f t="shared" si="274"/>
        <v>1</v>
      </c>
    </row>
    <row r="983" spans="1:46" x14ac:dyDescent="0.25">
      <c r="A983" s="4" t="s">
        <v>52</v>
      </c>
      <c r="B983" s="4">
        <v>980</v>
      </c>
      <c r="C983" s="4">
        <v>391</v>
      </c>
      <c r="D983" s="28">
        <f t="shared" si="275"/>
        <v>2.9722222222222219</v>
      </c>
      <c r="E983" s="11">
        <v>10.7</v>
      </c>
      <c r="F983" s="17">
        <f t="shared" si="284"/>
        <v>-0.61111111111111094</v>
      </c>
      <c r="G983" s="17">
        <f t="shared" si="285"/>
        <v>-2.1999999999999993</v>
      </c>
      <c r="H983" s="17">
        <f t="shared" si="271"/>
        <v>-1124.4444444444441</v>
      </c>
      <c r="I983" s="27">
        <f t="shared" si="272"/>
        <v>3.4050726205632706</v>
      </c>
      <c r="J983" s="17">
        <f t="shared" si="273"/>
        <v>270.75599999999997</v>
      </c>
      <c r="K983" s="17">
        <f t="shared" si="276"/>
        <v>-850.28337182388088</v>
      </c>
      <c r="L983" s="17">
        <f t="shared" si="277"/>
        <v>-2527.2311329209788</v>
      </c>
      <c r="M983" s="18">
        <f t="shared" si="286"/>
        <v>-2476686.5102625592</v>
      </c>
      <c r="N983" s="18">
        <f t="shared" si="278"/>
        <v>1</v>
      </c>
      <c r="O983" s="18">
        <f t="shared" si="287"/>
        <v>237837.11908892749</v>
      </c>
      <c r="P983" s="18">
        <f t="shared" si="288"/>
        <v>545435.71887996153</v>
      </c>
      <c r="Q983" s="18">
        <f t="shared" si="279"/>
        <v>307598.59979103401</v>
      </c>
      <c r="R983" s="18">
        <f t="shared" si="280"/>
        <v>8127.3765432098744</v>
      </c>
      <c r="S983" s="18">
        <f t="shared" si="281"/>
        <v>621.38528413581662</v>
      </c>
      <c r="T983" s="18">
        <f t="shared" si="282"/>
        <v>621.38528413581662</v>
      </c>
      <c r="U983" s="18">
        <v>-1124.4444444444441</v>
      </c>
      <c r="V983" s="18"/>
      <c r="W983" s="18"/>
      <c r="X983" s="18">
        <f>76</f>
        <v>76</v>
      </c>
      <c r="Y983" s="18">
        <f t="shared" si="283"/>
        <v>180756.21050758488</v>
      </c>
      <c r="Z983" s="17"/>
      <c r="AA983" s="17"/>
      <c r="AB983" s="17"/>
      <c r="AC983" s="17"/>
      <c r="AD983" s="17"/>
      <c r="AE983" s="17"/>
      <c r="AF983" s="25"/>
      <c r="AT983">
        <f t="shared" si="274"/>
        <v>1</v>
      </c>
    </row>
    <row r="984" spans="1:46" x14ac:dyDescent="0.25">
      <c r="A984" s="4" t="s">
        <v>52</v>
      </c>
      <c r="B984" s="4">
        <v>981</v>
      </c>
      <c r="C984" s="4">
        <v>392</v>
      </c>
      <c r="D984" s="28">
        <f t="shared" si="275"/>
        <v>2.4444444444444446</v>
      </c>
      <c r="E984" s="11">
        <v>8.8000000000000007</v>
      </c>
      <c r="F984" s="17">
        <f t="shared" si="284"/>
        <v>-0.48611111111111099</v>
      </c>
      <c r="G984" s="17">
        <f t="shared" si="285"/>
        <v>-1.7499999999999996</v>
      </c>
      <c r="H984" s="17">
        <f t="shared" si="271"/>
        <v>-894.44444444444423</v>
      </c>
      <c r="I984" s="27">
        <f t="shared" si="272"/>
        <v>2.3031603086419756</v>
      </c>
      <c r="J984" s="17">
        <f t="shared" si="273"/>
        <v>270.75599999999997</v>
      </c>
      <c r="K984" s="17">
        <f t="shared" si="276"/>
        <v>-621.38528413580229</v>
      </c>
      <c r="L984" s="17">
        <f t="shared" si="277"/>
        <v>-1518.9418056652946</v>
      </c>
      <c r="M984" s="18">
        <f t="shared" si="286"/>
        <v>-1490081.911357654</v>
      </c>
      <c r="N984" s="18">
        <f t="shared" si="278"/>
        <v>1</v>
      </c>
      <c r="O984" s="18">
        <f t="shared" si="287"/>
        <v>238458.5043730633</v>
      </c>
      <c r="P984" s="18">
        <f t="shared" si="288"/>
        <v>545435.71887996153</v>
      </c>
      <c r="Q984" s="18">
        <f t="shared" si="279"/>
        <v>306977.21450689819</v>
      </c>
      <c r="R984" s="18">
        <f t="shared" si="280"/>
        <v>5497.283950617285</v>
      </c>
      <c r="S984" s="18">
        <f t="shared" si="281"/>
        <v>571.03554833334056</v>
      </c>
      <c r="T984" s="18">
        <f t="shared" si="282"/>
        <v>571.03554833334056</v>
      </c>
      <c r="U984" s="18">
        <v>-894.44444444444423</v>
      </c>
      <c r="V984" s="18"/>
      <c r="W984" s="18"/>
      <c r="X984" s="18">
        <f>76</f>
        <v>76</v>
      </c>
      <c r="Y984" s="18">
        <f t="shared" si="283"/>
        <v>181228.46332352812</v>
      </c>
      <c r="Z984" s="17"/>
      <c r="AA984" s="17"/>
      <c r="AB984" s="17"/>
      <c r="AC984" s="17"/>
      <c r="AD984" s="17"/>
      <c r="AE984" s="17"/>
      <c r="AF984" s="25"/>
      <c r="AT984">
        <f t="shared" si="274"/>
        <v>1</v>
      </c>
    </row>
    <row r="985" spans="1:46" x14ac:dyDescent="0.25">
      <c r="A985" s="4" t="s">
        <v>52</v>
      </c>
      <c r="B985" s="4">
        <v>982</v>
      </c>
      <c r="C985" s="4">
        <v>393</v>
      </c>
      <c r="D985" s="28">
        <f t="shared" si="275"/>
        <v>2</v>
      </c>
      <c r="E985" s="11">
        <v>7.2</v>
      </c>
      <c r="F985" s="17">
        <f t="shared" si="284"/>
        <v>-0.45833333333333343</v>
      </c>
      <c r="G985" s="17">
        <f t="shared" si="285"/>
        <v>-1.6500000000000004</v>
      </c>
      <c r="H985" s="17">
        <f t="shared" si="271"/>
        <v>-843.33333333333348</v>
      </c>
      <c r="I985" s="27">
        <f t="shared" si="272"/>
        <v>1.541785</v>
      </c>
      <c r="J985" s="17">
        <f t="shared" si="273"/>
        <v>270.75599999999997</v>
      </c>
      <c r="K985" s="17">
        <f t="shared" si="276"/>
        <v>-571.03554833333351</v>
      </c>
      <c r="L985" s="17">
        <f t="shared" si="277"/>
        <v>-1142.071096666667</v>
      </c>
      <c r="M985" s="18">
        <f t="shared" si="286"/>
        <v>-1121513.816926667</v>
      </c>
      <c r="N985" s="18">
        <f t="shared" si="278"/>
        <v>1</v>
      </c>
      <c r="O985" s="18">
        <f t="shared" si="287"/>
        <v>239029.53992139664</v>
      </c>
      <c r="P985" s="18">
        <f t="shared" si="288"/>
        <v>545435.71887996153</v>
      </c>
      <c r="Q985" s="18">
        <f t="shared" si="279"/>
        <v>306406.17895856488</v>
      </c>
      <c r="R985" s="18">
        <f t="shared" si="280"/>
        <v>3680</v>
      </c>
      <c r="S985" s="18">
        <f t="shared" si="281"/>
        <v>750.56655022664927</v>
      </c>
      <c r="T985" s="18">
        <f t="shared" si="282"/>
        <v>750.56655022664927</v>
      </c>
      <c r="U985" s="18">
        <v>-843.33333333333348</v>
      </c>
      <c r="V985" s="18"/>
      <c r="W985" s="18"/>
      <c r="X985" s="18">
        <f>76</f>
        <v>76</v>
      </c>
      <c r="Y985" s="18">
        <f t="shared" si="283"/>
        <v>181662.45034026145</v>
      </c>
      <c r="Z985" s="17"/>
      <c r="AA985" s="17"/>
      <c r="AB985" s="17"/>
      <c r="AC985" s="17"/>
      <c r="AD985" s="17"/>
      <c r="AE985" s="17"/>
      <c r="AF985" s="25"/>
      <c r="AT985">
        <f t="shared" si="274"/>
        <v>1</v>
      </c>
    </row>
    <row r="986" spans="1:46" x14ac:dyDescent="0.25">
      <c r="A986" s="4" t="s">
        <v>52</v>
      </c>
      <c r="B986" s="4">
        <v>983</v>
      </c>
      <c r="C986" s="4">
        <v>394</v>
      </c>
      <c r="D986" s="28">
        <f t="shared" si="275"/>
        <v>1.5277777777777777</v>
      </c>
      <c r="E986" s="11">
        <v>5.5</v>
      </c>
      <c r="F986" s="17">
        <f t="shared" si="284"/>
        <v>-0.55555555555555558</v>
      </c>
      <c r="G986" s="17">
        <f t="shared" si="285"/>
        <v>-2</v>
      </c>
      <c r="H986" s="17">
        <f t="shared" si="271"/>
        <v>-1022.2222222222223</v>
      </c>
      <c r="I986" s="27">
        <f t="shared" si="272"/>
        <v>0.89967199556327149</v>
      </c>
      <c r="J986" s="17">
        <f t="shared" si="273"/>
        <v>270.75599999999997</v>
      </c>
      <c r="K986" s="17">
        <f t="shared" si="276"/>
        <v>-750.56655022665905</v>
      </c>
      <c r="L986" s="17">
        <f t="shared" si="277"/>
        <v>-1146.6988961796178</v>
      </c>
      <c r="M986" s="18">
        <f t="shared" si="286"/>
        <v>-1127205.0149445643</v>
      </c>
      <c r="N986" s="18">
        <f t="shared" si="278"/>
        <v>1</v>
      </c>
      <c r="O986" s="18">
        <f t="shared" si="287"/>
        <v>239780.10647162329</v>
      </c>
      <c r="P986" s="18">
        <f t="shared" si="288"/>
        <v>545435.71887996153</v>
      </c>
      <c r="Q986" s="18">
        <f t="shared" si="279"/>
        <v>305655.61240833823</v>
      </c>
      <c r="R986" s="18">
        <f t="shared" si="280"/>
        <v>2147.3765432098762</v>
      </c>
      <c r="S986" s="18">
        <f t="shared" si="281"/>
        <v>853.38389432098484</v>
      </c>
      <c r="T986" s="18">
        <f t="shared" si="282"/>
        <v>853.38389432098484</v>
      </c>
      <c r="U986" s="18">
        <v>-1022.2222222222223</v>
      </c>
      <c r="V986" s="18"/>
      <c r="W986" s="18"/>
      <c r="X986" s="18">
        <f>76</f>
        <v>76</v>
      </c>
      <c r="Y986" s="18">
        <f t="shared" si="283"/>
        <v>182232.88091843372</v>
      </c>
      <c r="Z986" s="17"/>
      <c r="AA986" s="17"/>
      <c r="AB986" s="17"/>
      <c r="AC986" s="17"/>
      <c r="AD986" s="17"/>
      <c r="AE986" s="17"/>
      <c r="AF986" s="25"/>
      <c r="AT986">
        <f t="shared" si="274"/>
        <v>1</v>
      </c>
    </row>
    <row r="987" spans="1:46" x14ac:dyDescent="0.25">
      <c r="A987" s="4" t="s">
        <v>52</v>
      </c>
      <c r="B987" s="4">
        <v>984</v>
      </c>
      <c r="C987" s="4">
        <v>395</v>
      </c>
      <c r="D987" s="28">
        <f t="shared" si="275"/>
        <v>0.88888888888888895</v>
      </c>
      <c r="E987" s="11">
        <v>3.2</v>
      </c>
      <c r="F987" s="17">
        <f t="shared" si="284"/>
        <v>-0.61111111111111116</v>
      </c>
      <c r="G987" s="17">
        <f t="shared" si="285"/>
        <v>-2.2000000000000002</v>
      </c>
      <c r="H987" s="17">
        <f t="shared" si="271"/>
        <v>-1124.4444444444446</v>
      </c>
      <c r="I987" s="27">
        <f t="shared" si="272"/>
        <v>0.30455012345679017</v>
      </c>
      <c r="J987" s="17">
        <f t="shared" si="273"/>
        <v>270.75599999999997</v>
      </c>
      <c r="K987" s="17">
        <f t="shared" si="276"/>
        <v>-853.38389432098791</v>
      </c>
      <c r="L987" s="17">
        <f t="shared" si="277"/>
        <v>-758.56346161865599</v>
      </c>
      <c r="M987" s="18">
        <f t="shared" si="286"/>
        <v>-746426.44623275753</v>
      </c>
      <c r="N987" s="18">
        <f t="shared" si="278"/>
        <v>1</v>
      </c>
      <c r="O987" s="18">
        <f t="shared" si="287"/>
        <v>240633.49036594428</v>
      </c>
      <c r="P987" s="18">
        <f t="shared" si="288"/>
        <v>545435.71887996153</v>
      </c>
      <c r="Q987" s="18">
        <f t="shared" si="279"/>
        <v>304802.22851401725</v>
      </c>
      <c r="R987" s="18">
        <f t="shared" si="280"/>
        <v>726.91358024691363</v>
      </c>
      <c r="S987" s="18">
        <f t="shared" si="281"/>
        <v>546.98579089794657</v>
      </c>
      <c r="T987" s="18">
        <f t="shared" si="282"/>
        <v>546.98579089794657</v>
      </c>
      <c r="U987" s="18">
        <v>-1124.4444444444446</v>
      </c>
      <c r="V987" s="18"/>
      <c r="W987" s="18"/>
      <c r="X987" s="18">
        <f>76</f>
        <v>76</v>
      </c>
      <c r="Y987" s="18">
        <f t="shared" si="283"/>
        <v>182881.45267811767</v>
      </c>
      <c r="Z987" s="17"/>
      <c r="AA987" s="17"/>
      <c r="AB987" s="17"/>
      <c r="AC987" s="17"/>
      <c r="AD987" s="17"/>
      <c r="AE987" s="17"/>
      <c r="AF987" s="25"/>
      <c r="AT987">
        <f t="shared" si="274"/>
        <v>1</v>
      </c>
    </row>
    <row r="988" spans="1:46" x14ac:dyDescent="0.25">
      <c r="A988" s="4" t="s">
        <v>52</v>
      </c>
      <c r="B988" s="4">
        <v>985</v>
      </c>
      <c r="C988" s="4">
        <v>396</v>
      </c>
      <c r="D988" s="28">
        <f t="shared" si="275"/>
        <v>0.30555555555555558</v>
      </c>
      <c r="E988" s="11">
        <v>1.1000000000000001</v>
      </c>
      <c r="F988" s="17">
        <f t="shared" si="284"/>
        <v>-0.44444444444444448</v>
      </c>
      <c r="G988" s="17">
        <f t="shared" si="285"/>
        <v>-1.6</v>
      </c>
      <c r="H988" s="17">
        <f t="shared" si="271"/>
        <v>-817.77777777777783</v>
      </c>
      <c r="I988" s="27">
        <f t="shared" si="272"/>
        <v>3.5986879822530869E-2</v>
      </c>
      <c r="J988" s="17">
        <f t="shared" si="273"/>
        <v>270.75599999999997</v>
      </c>
      <c r="K988" s="17">
        <f t="shared" si="276"/>
        <v>-546.98579089795533</v>
      </c>
      <c r="L988" s="17">
        <f t="shared" si="277"/>
        <v>-167.1345472188197</v>
      </c>
      <c r="M988" s="18">
        <f t="shared" si="286"/>
        <v>-164627.5290105374</v>
      </c>
      <c r="N988" s="18">
        <f t="shared" si="278"/>
        <v>1</v>
      </c>
      <c r="O988" s="18">
        <f t="shared" si="287"/>
        <v>241180.47615684223</v>
      </c>
      <c r="P988" s="18">
        <f t="shared" si="288"/>
        <v>545435.71887996153</v>
      </c>
      <c r="Q988" s="18">
        <f t="shared" si="279"/>
        <v>304255.24272311933</v>
      </c>
      <c r="R988" s="18">
        <f t="shared" si="280"/>
        <v>85.895061728395078</v>
      </c>
      <c r="S988" s="18">
        <f t="shared" si="281"/>
        <v>10.355111111100996</v>
      </c>
      <c r="T988" s="18">
        <f t="shared" si="282"/>
        <v>10.355111111100996</v>
      </c>
      <c r="U988" s="18">
        <v>-817.77777777777783</v>
      </c>
      <c r="V988" s="18"/>
      <c r="W988" s="18"/>
      <c r="X988" s="18">
        <f>76</f>
        <v>76</v>
      </c>
      <c r="Y988" s="18">
        <f t="shared" si="283"/>
        <v>183297.16187920008</v>
      </c>
      <c r="Z988" s="17"/>
      <c r="AA988" s="17"/>
      <c r="AB988" s="17"/>
      <c r="AC988" s="17"/>
      <c r="AD988" s="17"/>
      <c r="AE988" s="17"/>
      <c r="AF988" s="25"/>
      <c r="AT988">
        <f t="shared" si="274"/>
        <v>1</v>
      </c>
    </row>
    <row r="989" spans="1:46" x14ac:dyDescent="0.25">
      <c r="A989" s="4" t="s">
        <v>52</v>
      </c>
      <c r="B989" s="4">
        <v>986</v>
      </c>
      <c r="C989" s="4">
        <v>397</v>
      </c>
      <c r="D989" s="28">
        <f t="shared" si="275"/>
        <v>0</v>
      </c>
      <c r="E989" s="11">
        <v>0</v>
      </c>
      <c r="F989" s="17">
        <f t="shared" si="284"/>
        <v>-0.15277777777777779</v>
      </c>
      <c r="G989" s="17">
        <f t="shared" si="285"/>
        <v>-0.55000000000000004</v>
      </c>
      <c r="H989" s="17">
        <f t="shared" si="271"/>
        <v>-281.11111111111114</v>
      </c>
      <c r="I989" s="27">
        <f t="shared" si="272"/>
        <v>0</v>
      </c>
      <c r="J989" s="17">
        <f t="shared" si="273"/>
        <v>270.75599999999997</v>
      </c>
      <c r="K989" s="17">
        <f t="shared" si="276"/>
        <v>-10.355111111111171</v>
      </c>
      <c r="L989" s="17">
        <f t="shared" si="277"/>
        <v>0</v>
      </c>
      <c r="M989" s="18">
        <f t="shared" si="286"/>
        <v>0</v>
      </c>
      <c r="N989" s="18">
        <f t="shared" si="278"/>
        <v>1</v>
      </c>
      <c r="O989" s="18">
        <f t="shared" si="287"/>
        <v>241190.83126795333</v>
      </c>
      <c r="P989" s="18">
        <f t="shared" si="288"/>
        <v>545435.71887996153</v>
      </c>
      <c r="Q989" s="18">
        <f t="shared" si="279"/>
        <v>304244.8876120082</v>
      </c>
      <c r="R989" s="18">
        <f t="shared" si="280"/>
        <v>0</v>
      </c>
      <c r="S989" s="18">
        <f t="shared" si="281"/>
        <v>0</v>
      </c>
      <c r="T989" s="18">
        <f t="shared" si="282"/>
        <v>0</v>
      </c>
      <c r="U989" s="18">
        <v>-281.11111111111114</v>
      </c>
      <c r="V989" s="18"/>
      <c r="W989" s="18"/>
      <c r="X989" s="18">
        <f>76</f>
        <v>76</v>
      </c>
      <c r="Y989" s="18">
        <f t="shared" si="283"/>
        <v>183305.03176364454</v>
      </c>
      <c r="Z989" s="17"/>
      <c r="AA989" s="17"/>
      <c r="AB989" s="17"/>
      <c r="AC989" s="17"/>
      <c r="AD989" s="17"/>
      <c r="AE989" s="17"/>
      <c r="AF989" s="25"/>
      <c r="AT989">
        <f t="shared" si="274"/>
        <v>1</v>
      </c>
    </row>
    <row r="990" spans="1:46" x14ac:dyDescent="0.25">
      <c r="A990" s="4" t="s">
        <v>52</v>
      </c>
      <c r="B990" s="4">
        <v>987</v>
      </c>
      <c r="C990" s="4">
        <v>398</v>
      </c>
      <c r="D990" s="28">
        <f t="shared" si="275"/>
        <v>0</v>
      </c>
      <c r="E990" s="11">
        <v>0</v>
      </c>
      <c r="F990" s="17">
        <f t="shared" si="284"/>
        <v>0</v>
      </c>
      <c r="G990" s="17">
        <f t="shared" si="285"/>
        <v>0</v>
      </c>
      <c r="H990" s="17">
        <f t="shared" si="271"/>
        <v>0</v>
      </c>
      <c r="I990" s="27">
        <f t="shared" si="272"/>
        <v>0</v>
      </c>
      <c r="J990" s="17">
        <f t="shared" si="273"/>
        <v>270.75599999999997</v>
      </c>
      <c r="K990" s="17">
        <f t="shared" si="276"/>
        <v>270.75599999999997</v>
      </c>
      <c r="L990" s="17">
        <f t="shared" si="277"/>
        <v>0</v>
      </c>
      <c r="M990" s="18">
        <f t="shared" si="286"/>
        <v>0</v>
      </c>
      <c r="N990" s="18">
        <f t="shared" si="278"/>
        <v>1</v>
      </c>
      <c r="O990" s="18">
        <f t="shared" si="287"/>
        <v>241190.83126795333</v>
      </c>
      <c r="P990" s="18">
        <f t="shared" si="288"/>
        <v>545435.71887996153</v>
      </c>
      <c r="Q990" s="18">
        <f t="shared" si="279"/>
        <v>304244.8876120082</v>
      </c>
      <c r="R990" s="18">
        <f t="shared" si="280"/>
        <v>0</v>
      </c>
      <c r="S990" s="18">
        <f t="shared" si="281"/>
        <v>0</v>
      </c>
      <c r="T990" s="18">
        <f t="shared" si="282"/>
        <v>0</v>
      </c>
      <c r="U990" s="18">
        <v>0</v>
      </c>
      <c r="V990" s="18"/>
      <c r="W990" s="18"/>
      <c r="X990" s="18">
        <f>76</f>
        <v>76</v>
      </c>
      <c r="Y990" s="18">
        <f t="shared" si="283"/>
        <v>183305.03176364454</v>
      </c>
      <c r="Z990" s="17"/>
      <c r="AA990" s="17"/>
      <c r="AB990" s="17"/>
      <c r="AC990" s="17"/>
      <c r="AD990" s="17"/>
      <c r="AE990" s="17"/>
      <c r="AF990" s="25"/>
      <c r="AT990">
        <f t="shared" si="274"/>
        <v>1</v>
      </c>
    </row>
    <row r="991" spans="1:46" x14ac:dyDescent="0.25">
      <c r="A991" s="4" t="s">
        <v>52</v>
      </c>
      <c r="B991" s="4">
        <v>988</v>
      </c>
      <c r="C991" s="4">
        <v>399</v>
      </c>
      <c r="D991" s="28">
        <f t="shared" si="275"/>
        <v>0</v>
      </c>
      <c r="E991" s="11">
        <v>0</v>
      </c>
      <c r="F991" s="17">
        <f t="shared" si="284"/>
        <v>0</v>
      </c>
      <c r="G991" s="17">
        <f t="shared" si="285"/>
        <v>0</v>
      </c>
      <c r="H991" s="17">
        <f t="shared" si="271"/>
        <v>0</v>
      </c>
      <c r="I991" s="27">
        <f t="shared" si="272"/>
        <v>0</v>
      </c>
      <c r="J991" s="17">
        <f t="shared" si="273"/>
        <v>270.75599999999997</v>
      </c>
      <c r="K991" s="17">
        <f t="shared" si="276"/>
        <v>270.75599999999997</v>
      </c>
      <c r="L991" s="17">
        <f t="shared" si="277"/>
        <v>0</v>
      </c>
      <c r="M991" s="18">
        <f t="shared" si="286"/>
        <v>0</v>
      </c>
      <c r="N991" s="18">
        <f t="shared" si="278"/>
        <v>1</v>
      </c>
      <c r="O991" s="18">
        <f t="shared" si="287"/>
        <v>241190.83126795333</v>
      </c>
      <c r="P991" s="18">
        <f t="shared" si="288"/>
        <v>545706.47487996158</v>
      </c>
      <c r="Q991" s="18">
        <f t="shared" si="279"/>
        <v>304515.64361200825</v>
      </c>
      <c r="R991" s="18">
        <f t="shared" si="280"/>
        <v>0</v>
      </c>
      <c r="S991" s="18">
        <f t="shared" si="281"/>
        <v>0</v>
      </c>
      <c r="T991" s="18">
        <f t="shared" si="282"/>
        <v>0</v>
      </c>
      <c r="U991" s="18">
        <v>0</v>
      </c>
      <c r="V991" s="18"/>
      <c r="W991" s="18"/>
      <c r="X991" s="18">
        <f>76</f>
        <v>76</v>
      </c>
      <c r="Y991" s="18">
        <f t="shared" si="283"/>
        <v>183305.03176364454</v>
      </c>
      <c r="Z991" s="17"/>
      <c r="AA991" s="17"/>
      <c r="AB991" s="17"/>
      <c r="AC991" s="17"/>
      <c r="AD991" s="17"/>
      <c r="AE991" s="17"/>
      <c r="AF991" s="25"/>
      <c r="AT991">
        <f t="shared" si="274"/>
        <v>1</v>
      </c>
    </row>
    <row r="992" spans="1:46" x14ac:dyDescent="0.25">
      <c r="A992" s="4" t="s">
        <v>52</v>
      </c>
      <c r="B992" s="4">
        <v>989</v>
      </c>
      <c r="C992" s="4">
        <v>400</v>
      </c>
      <c r="D992" s="28">
        <f t="shared" si="275"/>
        <v>0</v>
      </c>
      <c r="E992" s="11">
        <v>0</v>
      </c>
      <c r="F992" s="17">
        <f t="shared" si="284"/>
        <v>0</v>
      </c>
      <c r="G992" s="17">
        <f t="shared" si="285"/>
        <v>0</v>
      </c>
      <c r="H992" s="17">
        <f t="shared" si="271"/>
        <v>0</v>
      </c>
      <c r="I992" s="27">
        <f t="shared" si="272"/>
        <v>0</v>
      </c>
      <c r="J992" s="17">
        <f t="shared" si="273"/>
        <v>270.75599999999997</v>
      </c>
      <c r="K992" s="17">
        <f t="shared" si="276"/>
        <v>270.75599999999997</v>
      </c>
      <c r="L992" s="17">
        <f t="shared" si="277"/>
        <v>0</v>
      </c>
      <c r="M992" s="18">
        <f t="shared" si="286"/>
        <v>0</v>
      </c>
      <c r="N992" s="18">
        <f t="shared" si="278"/>
        <v>1</v>
      </c>
      <c r="O992" s="18">
        <f t="shared" si="287"/>
        <v>241190.83126795333</v>
      </c>
      <c r="P992" s="18">
        <f t="shared" si="288"/>
        <v>545977.23087996163</v>
      </c>
      <c r="Q992" s="18">
        <f t="shared" si="279"/>
        <v>304786.3996120083</v>
      </c>
      <c r="R992" s="18">
        <f t="shared" si="280"/>
        <v>0</v>
      </c>
      <c r="S992" s="18">
        <f t="shared" si="281"/>
        <v>0</v>
      </c>
      <c r="T992" s="18">
        <f t="shared" si="282"/>
        <v>0</v>
      </c>
      <c r="U992" s="18">
        <v>0</v>
      </c>
      <c r="V992" s="18"/>
      <c r="W992" s="18"/>
      <c r="X992" s="18">
        <f>76</f>
        <v>76</v>
      </c>
      <c r="Y992" s="18">
        <f t="shared" si="283"/>
        <v>183305.03176364454</v>
      </c>
      <c r="Z992" s="17"/>
      <c r="AA992" s="17"/>
      <c r="AB992" s="17"/>
      <c r="AC992" s="17"/>
      <c r="AD992" s="17"/>
      <c r="AE992" s="17"/>
      <c r="AF992" s="25"/>
      <c r="AT992">
        <f t="shared" si="274"/>
        <v>1</v>
      </c>
    </row>
    <row r="993" spans="1:46" x14ac:dyDescent="0.25">
      <c r="A993" s="4" t="s">
        <v>52</v>
      </c>
      <c r="B993" s="4">
        <v>990</v>
      </c>
      <c r="C993" s="4">
        <v>401</v>
      </c>
      <c r="D993" s="28">
        <f t="shared" si="275"/>
        <v>0</v>
      </c>
      <c r="E993" s="11">
        <v>0</v>
      </c>
      <c r="F993" s="17">
        <f t="shared" si="284"/>
        <v>0</v>
      </c>
      <c r="G993" s="17">
        <f t="shared" si="285"/>
        <v>0</v>
      </c>
      <c r="H993" s="17">
        <f t="shared" si="271"/>
        <v>0</v>
      </c>
      <c r="I993" s="27">
        <f t="shared" si="272"/>
        <v>0</v>
      </c>
      <c r="J993" s="17">
        <f t="shared" si="273"/>
        <v>270.75599999999997</v>
      </c>
      <c r="K993" s="17">
        <f t="shared" si="276"/>
        <v>270.75599999999997</v>
      </c>
      <c r="L993" s="17">
        <f t="shared" si="277"/>
        <v>0</v>
      </c>
      <c r="M993" s="18">
        <f t="shared" si="286"/>
        <v>0</v>
      </c>
      <c r="N993" s="18">
        <f t="shared" si="278"/>
        <v>1</v>
      </c>
      <c r="O993" s="18">
        <f t="shared" si="287"/>
        <v>241190.83126795333</v>
      </c>
      <c r="P993" s="18">
        <f t="shared" si="288"/>
        <v>546247.98687996168</v>
      </c>
      <c r="Q993" s="18">
        <f t="shared" si="279"/>
        <v>305057.15561200836</v>
      </c>
      <c r="R993" s="18">
        <f t="shared" si="280"/>
        <v>0</v>
      </c>
      <c r="S993" s="18">
        <f t="shared" si="281"/>
        <v>0</v>
      </c>
      <c r="T993" s="18">
        <f t="shared" si="282"/>
        <v>0</v>
      </c>
      <c r="U993" s="18">
        <v>0</v>
      </c>
      <c r="V993" s="18"/>
      <c r="W993" s="18"/>
      <c r="X993" s="18">
        <f>76</f>
        <v>76</v>
      </c>
      <c r="Y993" s="18">
        <f t="shared" si="283"/>
        <v>183305.03176364454</v>
      </c>
      <c r="Z993" s="17"/>
      <c r="AA993" s="17"/>
      <c r="AB993" s="17"/>
      <c r="AC993" s="17"/>
      <c r="AD993" s="17"/>
      <c r="AE993" s="17"/>
      <c r="AF993" s="25"/>
      <c r="AT993">
        <f t="shared" si="274"/>
        <v>1</v>
      </c>
    </row>
    <row r="994" spans="1:46" x14ac:dyDescent="0.25">
      <c r="A994" s="4" t="s">
        <v>52</v>
      </c>
      <c r="B994" s="4">
        <v>991</v>
      </c>
      <c r="C994" s="4">
        <v>402</v>
      </c>
      <c r="D994" s="28">
        <f t="shared" si="275"/>
        <v>0</v>
      </c>
      <c r="E994" s="11">
        <v>0</v>
      </c>
      <c r="F994" s="17">
        <f t="shared" si="284"/>
        <v>0</v>
      </c>
      <c r="G994" s="17">
        <f t="shared" si="285"/>
        <v>0</v>
      </c>
      <c r="H994" s="17">
        <f t="shared" si="271"/>
        <v>0</v>
      </c>
      <c r="I994" s="27">
        <f t="shared" si="272"/>
        <v>0</v>
      </c>
      <c r="J994" s="17">
        <f t="shared" si="273"/>
        <v>270.75599999999997</v>
      </c>
      <c r="K994" s="17">
        <f t="shared" si="276"/>
        <v>270.75599999999997</v>
      </c>
      <c r="L994" s="17">
        <f t="shared" si="277"/>
        <v>0</v>
      </c>
      <c r="M994" s="18">
        <f t="shared" si="286"/>
        <v>0</v>
      </c>
      <c r="N994" s="18">
        <f t="shared" si="278"/>
        <v>1</v>
      </c>
      <c r="O994" s="18">
        <f t="shared" si="287"/>
        <v>241190.83126795333</v>
      </c>
      <c r="P994" s="18">
        <f t="shared" si="288"/>
        <v>546518.74287996173</v>
      </c>
      <c r="Q994" s="18">
        <f t="shared" si="279"/>
        <v>305327.91161200841</v>
      </c>
      <c r="R994" s="18">
        <f t="shared" si="280"/>
        <v>0</v>
      </c>
      <c r="S994" s="18">
        <f t="shared" si="281"/>
        <v>0</v>
      </c>
      <c r="T994" s="18">
        <f t="shared" si="282"/>
        <v>0</v>
      </c>
      <c r="U994" s="18">
        <v>0</v>
      </c>
      <c r="V994" s="18"/>
      <c r="W994" s="18"/>
      <c r="X994" s="18">
        <f>76</f>
        <v>76</v>
      </c>
      <c r="Y994" s="18">
        <f t="shared" si="283"/>
        <v>183305.03176364454</v>
      </c>
      <c r="Z994" s="17"/>
      <c r="AA994" s="17"/>
      <c r="AB994" s="17"/>
      <c r="AC994" s="17"/>
      <c r="AD994" s="17"/>
      <c r="AE994" s="17"/>
      <c r="AF994" s="25"/>
      <c r="AT994">
        <f t="shared" si="274"/>
        <v>1</v>
      </c>
    </row>
    <row r="995" spans="1:46" x14ac:dyDescent="0.25">
      <c r="A995" s="4" t="s">
        <v>52</v>
      </c>
      <c r="B995" s="4">
        <v>992</v>
      </c>
      <c r="C995" s="4">
        <v>403</v>
      </c>
      <c r="D995" s="28">
        <f t="shared" si="275"/>
        <v>0</v>
      </c>
      <c r="E995" s="11">
        <v>0</v>
      </c>
      <c r="F995" s="17">
        <f t="shared" si="284"/>
        <v>0</v>
      </c>
      <c r="G995" s="17">
        <f t="shared" si="285"/>
        <v>0</v>
      </c>
      <c r="H995" s="17">
        <f t="shared" si="271"/>
        <v>0</v>
      </c>
      <c r="I995" s="27">
        <f t="shared" si="272"/>
        <v>0</v>
      </c>
      <c r="J995" s="17">
        <f t="shared" si="273"/>
        <v>270.75599999999997</v>
      </c>
      <c r="K995" s="17">
        <f t="shared" si="276"/>
        <v>270.75599999999997</v>
      </c>
      <c r="L995" s="17">
        <f t="shared" si="277"/>
        <v>0</v>
      </c>
      <c r="M995" s="18">
        <f t="shared" si="286"/>
        <v>0</v>
      </c>
      <c r="N995" s="18">
        <f t="shared" si="278"/>
        <v>1</v>
      </c>
      <c r="O995" s="18">
        <f t="shared" si="287"/>
        <v>241190.83126795333</v>
      </c>
      <c r="P995" s="18">
        <f t="shared" si="288"/>
        <v>546789.49887996179</v>
      </c>
      <c r="Q995" s="18">
        <f t="shared" si="279"/>
        <v>305598.66761200846</v>
      </c>
      <c r="R995" s="18">
        <f t="shared" si="280"/>
        <v>0</v>
      </c>
      <c r="S995" s="18">
        <f t="shared" si="281"/>
        <v>0</v>
      </c>
      <c r="T995" s="18">
        <f t="shared" si="282"/>
        <v>0</v>
      </c>
      <c r="U995" s="18">
        <v>0</v>
      </c>
      <c r="V995" s="18"/>
      <c r="W995" s="18"/>
      <c r="X995" s="18">
        <f>76</f>
        <v>76</v>
      </c>
      <c r="Y995" s="18">
        <f t="shared" si="283"/>
        <v>183305.03176364454</v>
      </c>
      <c r="Z995" s="17"/>
      <c r="AA995" s="17"/>
      <c r="AB995" s="17"/>
      <c r="AC995" s="17"/>
      <c r="AD995" s="17"/>
      <c r="AE995" s="17"/>
      <c r="AF995" s="25"/>
      <c r="AT995">
        <f t="shared" si="274"/>
        <v>1</v>
      </c>
    </row>
    <row r="996" spans="1:46" x14ac:dyDescent="0.25">
      <c r="A996" s="4" t="s">
        <v>52</v>
      </c>
      <c r="B996" s="4">
        <v>993</v>
      </c>
      <c r="C996" s="4">
        <v>404</v>
      </c>
      <c r="D996" s="28">
        <f t="shared" si="275"/>
        <v>0</v>
      </c>
      <c r="E996" s="11">
        <v>0</v>
      </c>
      <c r="F996" s="17">
        <f t="shared" si="284"/>
        <v>0</v>
      </c>
      <c r="G996" s="17">
        <f t="shared" si="285"/>
        <v>0</v>
      </c>
      <c r="H996" s="17">
        <f t="shared" si="271"/>
        <v>0</v>
      </c>
      <c r="I996" s="27">
        <f t="shared" si="272"/>
        <v>0</v>
      </c>
      <c r="J996" s="17">
        <f t="shared" si="273"/>
        <v>270.75599999999997</v>
      </c>
      <c r="K996" s="17">
        <f t="shared" si="276"/>
        <v>270.75599999999997</v>
      </c>
      <c r="L996" s="17">
        <f t="shared" si="277"/>
        <v>0</v>
      </c>
      <c r="M996" s="18">
        <f t="shared" si="286"/>
        <v>0</v>
      </c>
      <c r="N996" s="18">
        <f t="shared" si="278"/>
        <v>1</v>
      </c>
      <c r="O996" s="18">
        <f t="shared" si="287"/>
        <v>241190.83126795333</v>
      </c>
      <c r="P996" s="18">
        <f t="shared" si="288"/>
        <v>547060.25487996184</v>
      </c>
      <c r="Q996" s="18">
        <f t="shared" si="279"/>
        <v>305869.42361200851</v>
      </c>
      <c r="R996" s="18">
        <f t="shared" si="280"/>
        <v>0</v>
      </c>
      <c r="S996" s="18">
        <f t="shared" si="281"/>
        <v>0</v>
      </c>
      <c r="T996" s="18">
        <f t="shared" si="282"/>
        <v>0</v>
      </c>
      <c r="U996" s="18">
        <v>0</v>
      </c>
      <c r="V996" s="18"/>
      <c r="W996" s="18"/>
      <c r="X996" s="18">
        <f>76</f>
        <v>76</v>
      </c>
      <c r="Y996" s="18">
        <f t="shared" si="283"/>
        <v>183305.03176364454</v>
      </c>
      <c r="Z996" s="17"/>
      <c r="AA996" s="17"/>
      <c r="AB996" s="17"/>
      <c r="AC996" s="17"/>
      <c r="AD996" s="17"/>
      <c r="AE996" s="17"/>
      <c r="AF996" s="25"/>
      <c r="AT996">
        <f t="shared" si="274"/>
        <v>1</v>
      </c>
    </row>
    <row r="997" spans="1:46" x14ac:dyDescent="0.25">
      <c r="A997" s="4" t="s">
        <v>52</v>
      </c>
      <c r="B997" s="4">
        <v>994</v>
      </c>
      <c r="C997" s="4">
        <v>405</v>
      </c>
      <c r="D997" s="28">
        <f t="shared" si="275"/>
        <v>0</v>
      </c>
      <c r="E997" s="11">
        <v>0</v>
      </c>
      <c r="F997" s="17">
        <f t="shared" si="284"/>
        <v>0</v>
      </c>
      <c r="G997" s="17">
        <f t="shared" si="285"/>
        <v>0</v>
      </c>
      <c r="H997" s="17">
        <f t="shared" si="271"/>
        <v>0</v>
      </c>
      <c r="I997" s="27">
        <f t="shared" si="272"/>
        <v>0</v>
      </c>
      <c r="J997" s="17">
        <f t="shared" si="273"/>
        <v>270.75599999999997</v>
      </c>
      <c r="K997" s="17">
        <f t="shared" si="276"/>
        <v>270.75599999999997</v>
      </c>
      <c r="L997" s="17">
        <f t="shared" si="277"/>
        <v>0</v>
      </c>
      <c r="M997" s="18">
        <f t="shared" si="286"/>
        <v>0</v>
      </c>
      <c r="N997" s="18">
        <f t="shared" si="278"/>
        <v>1</v>
      </c>
      <c r="O997" s="18">
        <f t="shared" si="287"/>
        <v>241190.83126795333</v>
      </c>
      <c r="P997" s="18">
        <f t="shared" si="288"/>
        <v>547331.01087996189</v>
      </c>
      <c r="Q997" s="18">
        <f t="shared" si="279"/>
        <v>306140.17961200856</v>
      </c>
      <c r="R997" s="18">
        <f t="shared" si="280"/>
        <v>0</v>
      </c>
      <c r="S997" s="18">
        <f t="shared" si="281"/>
        <v>0</v>
      </c>
      <c r="T997" s="18">
        <f t="shared" si="282"/>
        <v>0</v>
      </c>
      <c r="U997" s="18">
        <v>0</v>
      </c>
      <c r="V997" s="18"/>
      <c r="W997" s="18"/>
      <c r="X997" s="18">
        <f>76</f>
        <v>76</v>
      </c>
      <c r="Y997" s="18">
        <f t="shared" si="283"/>
        <v>183305.03176364454</v>
      </c>
      <c r="Z997" s="17"/>
      <c r="AA997" s="17"/>
      <c r="AB997" s="17"/>
      <c r="AC997" s="17"/>
      <c r="AD997" s="17"/>
      <c r="AE997" s="17"/>
      <c r="AF997" s="25"/>
      <c r="AT997">
        <f t="shared" si="274"/>
        <v>1</v>
      </c>
    </row>
    <row r="998" spans="1:46" x14ac:dyDescent="0.25">
      <c r="A998" s="4" t="s">
        <v>52</v>
      </c>
      <c r="B998" s="4">
        <v>995</v>
      </c>
      <c r="C998" s="4">
        <v>406</v>
      </c>
      <c r="D998" s="28">
        <f t="shared" si="275"/>
        <v>0</v>
      </c>
      <c r="E998" s="11">
        <v>0</v>
      </c>
      <c r="F998" s="17">
        <f t="shared" si="284"/>
        <v>0</v>
      </c>
      <c r="G998" s="17">
        <f t="shared" si="285"/>
        <v>0</v>
      </c>
      <c r="H998" s="17">
        <f t="shared" si="271"/>
        <v>0</v>
      </c>
      <c r="I998" s="27">
        <f t="shared" si="272"/>
        <v>0</v>
      </c>
      <c r="J998" s="17">
        <f t="shared" si="273"/>
        <v>270.75599999999997</v>
      </c>
      <c r="K998" s="17">
        <f t="shared" si="276"/>
        <v>270.75599999999997</v>
      </c>
      <c r="L998" s="17">
        <f t="shared" si="277"/>
        <v>0</v>
      </c>
      <c r="M998" s="18">
        <f t="shared" si="286"/>
        <v>0</v>
      </c>
      <c r="N998" s="18">
        <f t="shared" si="278"/>
        <v>1</v>
      </c>
      <c r="O998" s="18">
        <f t="shared" si="287"/>
        <v>241190.83126795333</v>
      </c>
      <c r="P998" s="18">
        <f t="shared" si="288"/>
        <v>547601.76687996194</v>
      </c>
      <c r="Q998" s="18">
        <f t="shared" si="279"/>
        <v>306410.93561200862</v>
      </c>
      <c r="R998" s="18">
        <f t="shared" si="280"/>
        <v>0</v>
      </c>
      <c r="S998" s="18">
        <f t="shared" si="281"/>
        <v>0</v>
      </c>
      <c r="T998" s="18">
        <f t="shared" si="282"/>
        <v>0</v>
      </c>
      <c r="U998" s="18">
        <v>0</v>
      </c>
      <c r="V998" s="18"/>
      <c r="W998" s="18"/>
      <c r="X998" s="18">
        <f>76</f>
        <v>76</v>
      </c>
      <c r="Y998" s="18">
        <f t="shared" si="283"/>
        <v>183305.03176364454</v>
      </c>
      <c r="Z998" s="17"/>
      <c r="AA998" s="17"/>
      <c r="AB998" s="17"/>
      <c r="AC998" s="17"/>
      <c r="AD998" s="17"/>
      <c r="AE998" s="17"/>
      <c r="AF998" s="25"/>
      <c r="AT998">
        <f t="shared" si="274"/>
        <v>1</v>
      </c>
    </row>
    <row r="999" spans="1:46" x14ac:dyDescent="0.25">
      <c r="A999" s="4" t="s">
        <v>52</v>
      </c>
      <c r="B999" s="4">
        <v>996</v>
      </c>
      <c r="C999" s="4">
        <v>407</v>
      </c>
      <c r="D999" s="28">
        <f t="shared" si="275"/>
        <v>0</v>
      </c>
      <c r="E999" s="11">
        <v>0</v>
      </c>
      <c r="F999" s="17">
        <f t="shared" si="284"/>
        <v>0</v>
      </c>
      <c r="G999" s="17">
        <f t="shared" si="285"/>
        <v>0</v>
      </c>
      <c r="H999" s="17">
        <f t="shared" si="271"/>
        <v>0</v>
      </c>
      <c r="I999" s="27">
        <f t="shared" si="272"/>
        <v>0</v>
      </c>
      <c r="J999" s="17">
        <f t="shared" si="273"/>
        <v>270.75599999999997</v>
      </c>
      <c r="K999" s="17">
        <f t="shared" si="276"/>
        <v>270.75599999999997</v>
      </c>
      <c r="L999" s="17">
        <f t="shared" si="277"/>
        <v>0</v>
      </c>
      <c r="M999" s="18">
        <f t="shared" si="286"/>
        <v>0</v>
      </c>
      <c r="N999" s="18">
        <f t="shared" si="278"/>
        <v>1</v>
      </c>
      <c r="O999" s="18">
        <f t="shared" si="287"/>
        <v>241190.83126795333</v>
      </c>
      <c r="P999" s="18">
        <f t="shared" si="288"/>
        <v>547872.52287996199</v>
      </c>
      <c r="Q999" s="18">
        <f t="shared" si="279"/>
        <v>306681.69161200867</v>
      </c>
      <c r="R999" s="18">
        <f t="shared" si="280"/>
        <v>0</v>
      </c>
      <c r="S999" s="18">
        <f t="shared" si="281"/>
        <v>0</v>
      </c>
      <c r="T999" s="18">
        <f t="shared" si="282"/>
        <v>0</v>
      </c>
      <c r="U999" s="18">
        <v>0</v>
      </c>
      <c r="V999" s="18"/>
      <c r="W999" s="18"/>
      <c r="X999" s="18">
        <f>76</f>
        <v>76</v>
      </c>
      <c r="Y999" s="18">
        <f t="shared" si="283"/>
        <v>183305.03176364454</v>
      </c>
      <c r="Z999" s="17"/>
      <c r="AA999" s="17"/>
      <c r="AB999" s="17"/>
      <c r="AC999" s="17"/>
      <c r="AD999" s="17"/>
      <c r="AE999" s="17"/>
      <c r="AF999" s="25"/>
      <c r="AT999">
        <f t="shared" si="274"/>
        <v>1</v>
      </c>
    </row>
    <row r="1000" spans="1:46" x14ac:dyDescent="0.25">
      <c r="A1000" s="4" t="s">
        <v>52</v>
      </c>
      <c r="B1000" s="4">
        <v>997</v>
      </c>
      <c r="C1000" s="4">
        <v>408</v>
      </c>
      <c r="D1000" s="28">
        <f t="shared" si="275"/>
        <v>0</v>
      </c>
      <c r="E1000" s="11">
        <v>0</v>
      </c>
      <c r="F1000" s="17">
        <f t="shared" si="284"/>
        <v>0</v>
      </c>
      <c r="G1000" s="17">
        <f t="shared" si="285"/>
        <v>0</v>
      </c>
      <c r="H1000" s="17">
        <f t="shared" si="271"/>
        <v>0</v>
      </c>
      <c r="I1000" s="27">
        <f t="shared" si="272"/>
        <v>0</v>
      </c>
      <c r="J1000" s="17">
        <f t="shared" si="273"/>
        <v>270.75599999999997</v>
      </c>
      <c r="K1000" s="17">
        <f t="shared" si="276"/>
        <v>270.75599999999997</v>
      </c>
      <c r="L1000" s="17">
        <f t="shared" si="277"/>
        <v>0</v>
      </c>
      <c r="M1000" s="18">
        <f t="shared" si="286"/>
        <v>0</v>
      </c>
      <c r="N1000" s="18">
        <f t="shared" si="278"/>
        <v>1</v>
      </c>
      <c r="O1000" s="18">
        <f t="shared" si="287"/>
        <v>241190.83126795333</v>
      </c>
      <c r="P1000" s="18">
        <f t="shared" si="288"/>
        <v>548143.27887996205</v>
      </c>
      <c r="Q1000" s="18">
        <f t="shared" si="279"/>
        <v>306952.44761200872</v>
      </c>
      <c r="R1000" s="18">
        <f t="shared" si="280"/>
        <v>0</v>
      </c>
      <c r="S1000" s="18">
        <f t="shared" si="281"/>
        <v>0</v>
      </c>
      <c r="T1000" s="18">
        <f t="shared" si="282"/>
        <v>0</v>
      </c>
      <c r="U1000" s="18">
        <v>0</v>
      </c>
      <c r="V1000" s="18"/>
      <c r="W1000" s="18"/>
      <c r="X1000" s="18">
        <f>76</f>
        <v>76</v>
      </c>
      <c r="Y1000" s="18">
        <f t="shared" si="283"/>
        <v>183305.03176364454</v>
      </c>
      <c r="Z1000" s="17"/>
      <c r="AA1000" s="17"/>
      <c r="AB1000" s="17"/>
      <c r="AC1000" s="17"/>
      <c r="AD1000" s="17"/>
      <c r="AE1000" s="17"/>
      <c r="AF1000" s="25"/>
      <c r="AT1000">
        <f t="shared" si="274"/>
        <v>1</v>
      </c>
    </row>
    <row r="1001" spans="1:46" x14ac:dyDescent="0.25">
      <c r="A1001" s="4" t="s">
        <v>52</v>
      </c>
      <c r="B1001" s="4">
        <v>998</v>
      </c>
      <c r="C1001" s="4">
        <v>409</v>
      </c>
      <c r="D1001" s="28">
        <f t="shared" si="275"/>
        <v>0</v>
      </c>
      <c r="E1001" s="11">
        <v>0</v>
      </c>
      <c r="F1001" s="17">
        <f t="shared" si="284"/>
        <v>0</v>
      </c>
      <c r="G1001" s="17">
        <f t="shared" si="285"/>
        <v>0</v>
      </c>
      <c r="H1001" s="17">
        <f t="shared" si="271"/>
        <v>0</v>
      </c>
      <c r="I1001" s="27">
        <f t="shared" si="272"/>
        <v>0</v>
      </c>
      <c r="J1001" s="17">
        <f t="shared" si="273"/>
        <v>270.75599999999997</v>
      </c>
      <c r="K1001" s="17">
        <f t="shared" si="276"/>
        <v>270.75599999999997</v>
      </c>
      <c r="L1001" s="17">
        <f t="shared" si="277"/>
        <v>0</v>
      </c>
      <c r="M1001" s="18">
        <f t="shared" si="286"/>
        <v>0</v>
      </c>
      <c r="N1001" s="18">
        <f t="shared" si="278"/>
        <v>1</v>
      </c>
      <c r="O1001" s="18">
        <f t="shared" si="287"/>
        <v>241190.83126795333</v>
      </c>
      <c r="P1001" s="18">
        <f t="shared" si="288"/>
        <v>548414.0348799621</v>
      </c>
      <c r="Q1001" s="18">
        <f t="shared" si="279"/>
        <v>307223.20361200877</v>
      </c>
      <c r="R1001" s="18">
        <f t="shared" si="280"/>
        <v>0</v>
      </c>
      <c r="S1001" s="18">
        <f t="shared" si="281"/>
        <v>0</v>
      </c>
      <c r="T1001" s="18">
        <f t="shared" si="282"/>
        <v>0</v>
      </c>
      <c r="U1001" s="18">
        <v>0</v>
      </c>
      <c r="V1001" s="18"/>
      <c r="W1001" s="18"/>
      <c r="X1001" s="18">
        <f>76</f>
        <v>76</v>
      </c>
      <c r="Y1001" s="18">
        <f t="shared" si="283"/>
        <v>183305.03176364454</v>
      </c>
      <c r="Z1001" s="17"/>
      <c r="AA1001" s="17"/>
      <c r="AB1001" s="17"/>
      <c r="AC1001" s="17"/>
      <c r="AD1001" s="17"/>
      <c r="AE1001" s="17"/>
      <c r="AF1001" s="25"/>
      <c r="AT1001">
        <f t="shared" si="274"/>
        <v>1</v>
      </c>
    </row>
    <row r="1002" spans="1:46" x14ac:dyDescent="0.25">
      <c r="A1002" s="4" t="s">
        <v>52</v>
      </c>
      <c r="B1002" s="4">
        <v>999</v>
      </c>
      <c r="C1002" s="4">
        <v>410</v>
      </c>
      <c r="D1002" s="28">
        <f t="shared" si="275"/>
        <v>0</v>
      </c>
      <c r="E1002" s="11">
        <v>0</v>
      </c>
      <c r="F1002" s="17">
        <f t="shared" si="284"/>
        <v>0</v>
      </c>
      <c r="G1002" s="17">
        <f t="shared" si="285"/>
        <v>0</v>
      </c>
      <c r="H1002" s="17">
        <f t="shared" si="271"/>
        <v>0</v>
      </c>
      <c r="I1002" s="27">
        <f t="shared" si="272"/>
        <v>0</v>
      </c>
      <c r="J1002" s="17">
        <f t="shared" si="273"/>
        <v>270.75599999999997</v>
      </c>
      <c r="K1002" s="17">
        <f t="shared" si="276"/>
        <v>270.75599999999997</v>
      </c>
      <c r="L1002" s="17">
        <f t="shared" si="277"/>
        <v>0</v>
      </c>
      <c r="M1002" s="18">
        <f t="shared" si="286"/>
        <v>0</v>
      </c>
      <c r="N1002" s="18">
        <f t="shared" si="278"/>
        <v>1</v>
      </c>
      <c r="O1002" s="18">
        <f t="shared" si="287"/>
        <v>241190.83126795333</v>
      </c>
      <c r="P1002" s="18">
        <f t="shared" si="288"/>
        <v>548684.79087996215</v>
      </c>
      <c r="Q1002" s="18">
        <f t="shared" si="279"/>
        <v>307493.95961200882</v>
      </c>
      <c r="R1002" s="18">
        <f t="shared" si="280"/>
        <v>0</v>
      </c>
      <c r="S1002" s="18">
        <f t="shared" si="281"/>
        <v>0</v>
      </c>
      <c r="T1002" s="18">
        <f t="shared" si="282"/>
        <v>0</v>
      </c>
      <c r="U1002" s="18">
        <v>0</v>
      </c>
      <c r="V1002" s="18"/>
      <c r="W1002" s="18"/>
      <c r="X1002" s="18">
        <f>76</f>
        <v>76</v>
      </c>
      <c r="Y1002" s="18">
        <f t="shared" si="283"/>
        <v>183305.03176364454</v>
      </c>
      <c r="Z1002" s="17"/>
      <c r="AA1002" s="17"/>
      <c r="AB1002" s="17"/>
      <c r="AC1002" s="17"/>
      <c r="AD1002" s="17"/>
      <c r="AE1002" s="17"/>
      <c r="AF1002" s="25"/>
      <c r="AT1002">
        <f t="shared" si="274"/>
        <v>1</v>
      </c>
    </row>
    <row r="1003" spans="1:46" x14ac:dyDescent="0.25">
      <c r="A1003" s="4" t="s">
        <v>52</v>
      </c>
      <c r="B1003" s="4">
        <v>1000</v>
      </c>
      <c r="C1003" s="4">
        <v>411</v>
      </c>
      <c r="D1003" s="28">
        <f t="shared" si="275"/>
        <v>0</v>
      </c>
      <c r="E1003" s="11">
        <v>0</v>
      </c>
      <c r="F1003" s="17">
        <f t="shared" si="284"/>
        <v>0</v>
      </c>
      <c r="G1003" s="17">
        <f t="shared" si="285"/>
        <v>0</v>
      </c>
      <c r="H1003" s="17">
        <f t="shared" si="271"/>
        <v>0</v>
      </c>
      <c r="I1003" s="27">
        <f t="shared" si="272"/>
        <v>0</v>
      </c>
      <c r="J1003" s="17">
        <f t="shared" si="273"/>
        <v>270.75599999999997</v>
      </c>
      <c r="K1003" s="17">
        <f t="shared" si="276"/>
        <v>270.75599999999997</v>
      </c>
      <c r="L1003" s="17">
        <f t="shared" si="277"/>
        <v>0</v>
      </c>
      <c r="M1003" s="18">
        <f t="shared" si="286"/>
        <v>0</v>
      </c>
      <c r="N1003" s="18">
        <f t="shared" si="278"/>
        <v>1</v>
      </c>
      <c r="O1003" s="18">
        <f t="shared" si="287"/>
        <v>241190.83126795333</v>
      </c>
      <c r="P1003" s="18">
        <f t="shared" si="288"/>
        <v>548955.5468799622</v>
      </c>
      <c r="Q1003" s="18">
        <f t="shared" si="279"/>
        <v>307764.71561200888</v>
      </c>
      <c r="R1003" s="18">
        <f t="shared" si="280"/>
        <v>0</v>
      </c>
      <c r="S1003" s="18">
        <f t="shared" si="281"/>
        <v>0</v>
      </c>
      <c r="T1003" s="18">
        <f t="shared" si="282"/>
        <v>0</v>
      </c>
      <c r="U1003" s="18">
        <v>0</v>
      </c>
      <c r="V1003" s="18"/>
      <c r="W1003" s="18"/>
      <c r="X1003" s="18">
        <f>76</f>
        <v>76</v>
      </c>
      <c r="Y1003" s="18">
        <f t="shared" si="283"/>
        <v>183305.03176364454</v>
      </c>
      <c r="Z1003" s="17"/>
      <c r="AA1003" s="17"/>
      <c r="AB1003" s="17"/>
      <c r="AC1003" s="17"/>
      <c r="AD1003" s="17"/>
      <c r="AE1003" s="17"/>
      <c r="AF1003" s="25"/>
      <c r="AT1003">
        <f t="shared" si="274"/>
        <v>1</v>
      </c>
    </row>
    <row r="1004" spans="1:46" x14ac:dyDescent="0.25">
      <c r="A1004" s="4" t="s">
        <v>52</v>
      </c>
      <c r="B1004" s="4">
        <v>1001</v>
      </c>
      <c r="C1004" s="4">
        <v>412</v>
      </c>
      <c r="D1004" s="28">
        <f t="shared" si="275"/>
        <v>0</v>
      </c>
      <c r="E1004" s="11">
        <v>0</v>
      </c>
      <c r="F1004" s="17">
        <f t="shared" si="284"/>
        <v>0</v>
      </c>
      <c r="G1004" s="17">
        <f t="shared" si="285"/>
        <v>0</v>
      </c>
      <c r="H1004" s="17">
        <f t="shared" si="271"/>
        <v>0</v>
      </c>
      <c r="I1004" s="27">
        <f t="shared" si="272"/>
        <v>0</v>
      </c>
      <c r="J1004" s="17">
        <f t="shared" si="273"/>
        <v>270.75599999999997</v>
      </c>
      <c r="K1004" s="17">
        <f t="shared" si="276"/>
        <v>270.75599999999997</v>
      </c>
      <c r="L1004" s="17">
        <f t="shared" si="277"/>
        <v>0</v>
      </c>
      <c r="M1004" s="18">
        <f t="shared" si="286"/>
        <v>0</v>
      </c>
      <c r="N1004" s="18">
        <f t="shared" si="278"/>
        <v>1</v>
      </c>
      <c r="O1004" s="18">
        <f t="shared" si="287"/>
        <v>241190.83126795333</v>
      </c>
      <c r="P1004" s="18">
        <f t="shared" si="288"/>
        <v>549226.30287996226</v>
      </c>
      <c r="Q1004" s="18">
        <f t="shared" si="279"/>
        <v>308035.47161200893</v>
      </c>
      <c r="R1004" s="18">
        <f t="shared" si="280"/>
        <v>0</v>
      </c>
      <c r="S1004" s="18">
        <f t="shared" si="281"/>
        <v>0</v>
      </c>
      <c r="T1004" s="18">
        <f t="shared" si="282"/>
        <v>0</v>
      </c>
      <c r="U1004" s="18">
        <v>0</v>
      </c>
      <c r="V1004" s="18"/>
      <c r="W1004" s="18"/>
      <c r="X1004" s="18">
        <f>76</f>
        <v>76</v>
      </c>
      <c r="Y1004" s="18">
        <f t="shared" si="283"/>
        <v>183305.03176364454</v>
      </c>
      <c r="Z1004" s="17"/>
      <c r="AA1004" s="17"/>
      <c r="AB1004" s="17"/>
      <c r="AC1004" s="17"/>
      <c r="AD1004" s="17"/>
      <c r="AE1004" s="17"/>
      <c r="AF1004" s="25"/>
      <c r="AT1004">
        <f t="shared" si="274"/>
        <v>1</v>
      </c>
    </row>
    <row r="1005" spans="1:46" x14ac:dyDescent="0.25">
      <c r="A1005" s="4" t="s">
        <v>52</v>
      </c>
      <c r="B1005" s="4">
        <v>1002</v>
      </c>
      <c r="C1005" s="4">
        <v>413</v>
      </c>
      <c r="D1005" s="28">
        <f t="shared" si="275"/>
        <v>0</v>
      </c>
      <c r="E1005" s="11">
        <v>0</v>
      </c>
      <c r="F1005" s="17">
        <f t="shared" si="284"/>
        <v>0</v>
      </c>
      <c r="G1005" s="17">
        <f t="shared" si="285"/>
        <v>0</v>
      </c>
      <c r="H1005" s="17">
        <f t="shared" si="271"/>
        <v>0</v>
      </c>
      <c r="I1005" s="27">
        <f t="shared" si="272"/>
        <v>0</v>
      </c>
      <c r="J1005" s="17">
        <f t="shared" si="273"/>
        <v>270.75599999999997</v>
      </c>
      <c r="K1005" s="17">
        <f t="shared" si="276"/>
        <v>270.75599999999997</v>
      </c>
      <c r="L1005" s="17">
        <f t="shared" si="277"/>
        <v>0</v>
      </c>
      <c r="M1005" s="18">
        <f t="shared" si="286"/>
        <v>0</v>
      </c>
      <c r="N1005" s="18">
        <f t="shared" si="278"/>
        <v>1</v>
      </c>
      <c r="O1005" s="18">
        <f t="shared" si="287"/>
        <v>241190.83126795333</v>
      </c>
      <c r="P1005" s="18">
        <f t="shared" si="288"/>
        <v>549497.05887996231</v>
      </c>
      <c r="Q1005" s="18">
        <f t="shared" si="279"/>
        <v>308306.22761200898</v>
      </c>
      <c r="R1005" s="18">
        <f t="shared" si="280"/>
        <v>0</v>
      </c>
      <c r="S1005" s="18">
        <f t="shared" si="281"/>
        <v>0</v>
      </c>
      <c r="T1005" s="18">
        <f t="shared" si="282"/>
        <v>0</v>
      </c>
      <c r="U1005" s="18">
        <v>0</v>
      </c>
      <c r="V1005" s="18"/>
      <c r="W1005" s="18"/>
      <c r="X1005" s="18">
        <f>76</f>
        <v>76</v>
      </c>
      <c r="Y1005" s="18">
        <f t="shared" si="283"/>
        <v>183305.03176364454</v>
      </c>
      <c r="Z1005" s="17"/>
      <c r="AA1005" s="17"/>
      <c r="AB1005" s="17"/>
      <c r="AC1005" s="17"/>
      <c r="AD1005" s="17"/>
      <c r="AE1005" s="17"/>
      <c r="AF1005" s="25"/>
      <c r="AT1005">
        <f t="shared" si="274"/>
        <v>1</v>
      </c>
    </row>
    <row r="1006" spans="1:46" x14ac:dyDescent="0.25">
      <c r="A1006" s="4" t="s">
        <v>52</v>
      </c>
      <c r="B1006" s="4">
        <v>1003</v>
      </c>
      <c r="C1006" s="4">
        <v>414</v>
      </c>
      <c r="D1006" s="28">
        <f t="shared" si="275"/>
        <v>0</v>
      </c>
      <c r="E1006" s="11">
        <v>0</v>
      </c>
      <c r="F1006" s="17">
        <f t="shared" si="284"/>
        <v>0</v>
      </c>
      <c r="G1006" s="17">
        <f t="shared" si="285"/>
        <v>0</v>
      </c>
      <c r="H1006" s="17">
        <f t="shared" si="271"/>
        <v>0</v>
      </c>
      <c r="I1006" s="27">
        <f t="shared" si="272"/>
        <v>0</v>
      </c>
      <c r="J1006" s="17">
        <f t="shared" si="273"/>
        <v>270.75599999999997</v>
      </c>
      <c r="K1006" s="17">
        <f t="shared" si="276"/>
        <v>270.75599999999997</v>
      </c>
      <c r="L1006" s="17">
        <f t="shared" si="277"/>
        <v>0</v>
      </c>
      <c r="M1006" s="18">
        <f t="shared" si="286"/>
        <v>0</v>
      </c>
      <c r="N1006" s="18">
        <f t="shared" si="278"/>
        <v>1</v>
      </c>
      <c r="O1006" s="18">
        <f t="shared" si="287"/>
        <v>241190.83126795333</v>
      </c>
      <c r="P1006" s="18">
        <f t="shared" si="288"/>
        <v>549767.81487996236</v>
      </c>
      <c r="Q1006" s="18">
        <f t="shared" si="279"/>
        <v>308576.98361200903</v>
      </c>
      <c r="R1006" s="18">
        <f t="shared" si="280"/>
        <v>0</v>
      </c>
      <c r="S1006" s="18">
        <f t="shared" si="281"/>
        <v>0</v>
      </c>
      <c r="T1006" s="18">
        <f t="shared" si="282"/>
        <v>0</v>
      </c>
      <c r="U1006" s="18">
        <v>0</v>
      </c>
      <c r="V1006" s="18"/>
      <c r="W1006" s="18"/>
      <c r="X1006" s="18">
        <f>76</f>
        <v>76</v>
      </c>
      <c r="Y1006" s="18">
        <f t="shared" si="283"/>
        <v>183305.03176364454</v>
      </c>
      <c r="Z1006" s="17"/>
      <c r="AA1006" s="17"/>
      <c r="AB1006" s="17"/>
      <c r="AC1006" s="17"/>
      <c r="AD1006" s="17"/>
      <c r="AE1006" s="17"/>
      <c r="AF1006" s="25"/>
      <c r="AT1006">
        <f t="shared" si="274"/>
        <v>1</v>
      </c>
    </row>
    <row r="1007" spans="1:46" x14ac:dyDescent="0.25">
      <c r="A1007" s="4" t="s">
        <v>52</v>
      </c>
      <c r="B1007" s="4">
        <v>1004</v>
      </c>
      <c r="C1007" s="4">
        <v>415</v>
      </c>
      <c r="D1007" s="28">
        <f t="shared" si="275"/>
        <v>0</v>
      </c>
      <c r="E1007" s="11">
        <v>0</v>
      </c>
      <c r="F1007" s="17">
        <f t="shared" si="284"/>
        <v>0</v>
      </c>
      <c r="G1007" s="17">
        <f t="shared" si="285"/>
        <v>0</v>
      </c>
      <c r="H1007" s="17">
        <f t="shared" si="271"/>
        <v>0</v>
      </c>
      <c r="I1007" s="27">
        <f t="shared" si="272"/>
        <v>0</v>
      </c>
      <c r="J1007" s="17">
        <f t="shared" si="273"/>
        <v>270.75599999999997</v>
      </c>
      <c r="K1007" s="17">
        <f t="shared" si="276"/>
        <v>270.75599999999997</v>
      </c>
      <c r="L1007" s="17">
        <f t="shared" si="277"/>
        <v>0</v>
      </c>
      <c r="M1007" s="18">
        <f t="shared" si="286"/>
        <v>0</v>
      </c>
      <c r="N1007" s="18">
        <f t="shared" si="278"/>
        <v>1</v>
      </c>
      <c r="O1007" s="18">
        <f t="shared" si="287"/>
        <v>241190.83126795333</v>
      </c>
      <c r="P1007" s="18">
        <f t="shared" si="288"/>
        <v>550038.57087996241</v>
      </c>
      <c r="Q1007" s="18">
        <f t="shared" si="279"/>
        <v>308847.73961200909</v>
      </c>
      <c r="R1007" s="18">
        <f t="shared" si="280"/>
        <v>0</v>
      </c>
      <c r="S1007" s="18">
        <f t="shared" si="281"/>
        <v>0</v>
      </c>
      <c r="T1007" s="18">
        <f t="shared" si="282"/>
        <v>0</v>
      </c>
      <c r="U1007" s="18">
        <v>0</v>
      </c>
      <c r="V1007" s="18"/>
      <c r="W1007" s="18"/>
      <c r="X1007" s="18">
        <f>76</f>
        <v>76</v>
      </c>
      <c r="Y1007" s="18">
        <f t="shared" si="283"/>
        <v>183305.03176364454</v>
      </c>
      <c r="Z1007" s="17"/>
      <c r="AA1007" s="17"/>
      <c r="AB1007" s="17"/>
      <c r="AC1007" s="17"/>
      <c r="AD1007" s="17"/>
      <c r="AE1007" s="17"/>
      <c r="AF1007" s="25"/>
      <c r="AT1007">
        <f t="shared" si="274"/>
        <v>1</v>
      </c>
    </row>
    <row r="1008" spans="1:46" x14ac:dyDescent="0.25">
      <c r="A1008" s="4" t="s">
        <v>52</v>
      </c>
      <c r="B1008" s="4">
        <v>1005</v>
      </c>
      <c r="C1008" s="4">
        <v>416</v>
      </c>
      <c r="D1008" s="28">
        <f t="shared" si="275"/>
        <v>0</v>
      </c>
      <c r="E1008" s="11">
        <v>0</v>
      </c>
      <c r="F1008" s="17">
        <f t="shared" si="284"/>
        <v>0</v>
      </c>
      <c r="G1008" s="17">
        <f t="shared" si="285"/>
        <v>0</v>
      </c>
      <c r="H1008" s="17">
        <f t="shared" si="271"/>
        <v>0</v>
      </c>
      <c r="I1008" s="27">
        <f t="shared" si="272"/>
        <v>0</v>
      </c>
      <c r="J1008" s="17">
        <f t="shared" si="273"/>
        <v>270.75599999999997</v>
      </c>
      <c r="K1008" s="17">
        <f t="shared" si="276"/>
        <v>270.75599999999997</v>
      </c>
      <c r="L1008" s="17">
        <f t="shared" si="277"/>
        <v>0</v>
      </c>
      <c r="M1008" s="18">
        <f t="shared" si="286"/>
        <v>0</v>
      </c>
      <c r="N1008" s="18">
        <f t="shared" si="278"/>
        <v>1</v>
      </c>
      <c r="O1008" s="18">
        <f t="shared" si="287"/>
        <v>241190.83126795333</v>
      </c>
      <c r="P1008" s="18">
        <f t="shared" si="288"/>
        <v>550309.32687996246</v>
      </c>
      <c r="Q1008" s="18">
        <f t="shared" si="279"/>
        <v>309118.49561200914</v>
      </c>
      <c r="R1008" s="18">
        <f t="shared" si="280"/>
        <v>0</v>
      </c>
      <c r="S1008" s="18">
        <f t="shared" si="281"/>
        <v>0</v>
      </c>
      <c r="T1008" s="18">
        <f t="shared" si="282"/>
        <v>0</v>
      </c>
      <c r="U1008" s="18">
        <v>0</v>
      </c>
      <c r="V1008" s="18"/>
      <c r="W1008" s="18"/>
      <c r="X1008" s="18">
        <f>76</f>
        <v>76</v>
      </c>
      <c r="Y1008" s="18">
        <f t="shared" si="283"/>
        <v>183305.03176364454</v>
      </c>
      <c r="Z1008" s="17"/>
      <c r="AA1008" s="17"/>
      <c r="AB1008" s="17"/>
      <c r="AC1008" s="17"/>
      <c r="AD1008" s="17"/>
      <c r="AE1008" s="17"/>
      <c r="AF1008" s="25"/>
      <c r="AT1008">
        <f t="shared" si="274"/>
        <v>1</v>
      </c>
    </row>
    <row r="1009" spans="1:46" x14ac:dyDescent="0.25">
      <c r="A1009" s="4" t="s">
        <v>52</v>
      </c>
      <c r="B1009" s="4">
        <v>1006</v>
      </c>
      <c r="C1009" s="4">
        <v>417</v>
      </c>
      <c r="D1009" s="28">
        <f t="shared" si="275"/>
        <v>0</v>
      </c>
      <c r="E1009" s="11">
        <v>0</v>
      </c>
      <c r="F1009" s="17">
        <f t="shared" si="284"/>
        <v>0</v>
      </c>
      <c r="G1009" s="17">
        <f t="shared" si="285"/>
        <v>0</v>
      </c>
      <c r="H1009" s="17">
        <f t="shared" si="271"/>
        <v>0</v>
      </c>
      <c r="I1009" s="27">
        <f t="shared" si="272"/>
        <v>0</v>
      </c>
      <c r="J1009" s="17">
        <f t="shared" si="273"/>
        <v>270.75599999999997</v>
      </c>
      <c r="K1009" s="17">
        <f t="shared" si="276"/>
        <v>270.75599999999997</v>
      </c>
      <c r="L1009" s="17">
        <f t="shared" si="277"/>
        <v>0</v>
      </c>
      <c r="M1009" s="18">
        <f t="shared" si="286"/>
        <v>0</v>
      </c>
      <c r="N1009" s="18">
        <f t="shared" si="278"/>
        <v>1</v>
      </c>
      <c r="O1009" s="18">
        <f t="shared" si="287"/>
        <v>241190.83126795333</v>
      </c>
      <c r="P1009" s="18">
        <f t="shared" si="288"/>
        <v>550580.08287996252</v>
      </c>
      <c r="Q1009" s="18">
        <f t="shared" si="279"/>
        <v>309389.25161200919</v>
      </c>
      <c r="R1009" s="18">
        <f t="shared" si="280"/>
        <v>0</v>
      </c>
      <c r="S1009" s="18">
        <f t="shared" si="281"/>
        <v>0</v>
      </c>
      <c r="T1009" s="18">
        <f t="shared" si="282"/>
        <v>0</v>
      </c>
      <c r="U1009" s="18">
        <v>0</v>
      </c>
      <c r="V1009" s="18"/>
      <c r="W1009" s="18"/>
      <c r="X1009" s="18">
        <f>76</f>
        <v>76</v>
      </c>
      <c r="Y1009" s="18">
        <f t="shared" si="283"/>
        <v>183305.03176364454</v>
      </c>
      <c r="Z1009" s="17"/>
      <c r="AA1009" s="17"/>
      <c r="AB1009" s="17"/>
      <c r="AC1009" s="17"/>
      <c r="AD1009" s="17"/>
      <c r="AE1009" s="17"/>
      <c r="AF1009" s="25"/>
      <c r="AT1009">
        <f t="shared" si="274"/>
        <v>1</v>
      </c>
    </row>
    <row r="1010" spans="1:46" x14ac:dyDescent="0.25">
      <c r="A1010" s="4" t="s">
        <v>52</v>
      </c>
      <c r="B1010" s="4">
        <v>1007</v>
      </c>
      <c r="C1010" s="4">
        <v>418</v>
      </c>
      <c r="D1010" s="28">
        <f t="shared" si="275"/>
        <v>0</v>
      </c>
      <c r="E1010" s="11">
        <v>0</v>
      </c>
      <c r="F1010" s="17">
        <f t="shared" si="284"/>
        <v>0</v>
      </c>
      <c r="G1010" s="17">
        <f t="shared" si="285"/>
        <v>0</v>
      </c>
      <c r="H1010" s="17">
        <f t="shared" si="271"/>
        <v>0</v>
      </c>
      <c r="I1010" s="27">
        <f t="shared" si="272"/>
        <v>0</v>
      </c>
      <c r="J1010" s="17">
        <f t="shared" si="273"/>
        <v>270.75599999999997</v>
      </c>
      <c r="K1010" s="17">
        <f t="shared" si="276"/>
        <v>270.75599999999997</v>
      </c>
      <c r="L1010" s="17">
        <f t="shared" si="277"/>
        <v>0</v>
      </c>
      <c r="M1010" s="18">
        <f t="shared" si="286"/>
        <v>0</v>
      </c>
      <c r="N1010" s="18">
        <f t="shared" si="278"/>
        <v>1</v>
      </c>
      <c r="O1010" s="18">
        <f t="shared" si="287"/>
        <v>241190.83126795333</v>
      </c>
      <c r="P1010" s="18">
        <f t="shared" si="288"/>
        <v>550850.83887996257</v>
      </c>
      <c r="Q1010" s="18">
        <f t="shared" si="279"/>
        <v>309660.00761200924</v>
      </c>
      <c r="R1010" s="18">
        <f t="shared" si="280"/>
        <v>0</v>
      </c>
      <c r="S1010" s="18">
        <f t="shared" si="281"/>
        <v>0</v>
      </c>
      <c r="T1010" s="18">
        <f t="shared" si="282"/>
        <v>0</v>
      </c>
      <c r="U1010" s="18">
        <v>0</v>
      </c>
      <c r="V1010" s="18"/>
      <c r="W1010" s="18"/>
      <c r="X1010" s="18">
        <f>76</f>
        <v>76</v>
      </c>
      <c r="Y1010" s="18">
        <f t="shared" si="283"/>
        <v>183305.03176364454</v>
      </c>
      <c r="Z1010" s="17"/>
      <c r="AA1010" s="17"/>
      <c r="AB1010" s="17"/>
      <c r="AC1010" s="17"/>
      <c r="AD1010" s="17"/>
      <c r="AE1010" s="17"/>
      <c r="AF1010" s="25"/>
      <c r="AT1010">
        <f t="shared" si="274"/>
        <v>1</v>
      </c>
    </row>
    <row r="1011" spans="1:46" x14ac:dyDescent="0.25">
      <c r="A1011" s="4" t="s">
        <v>52</v>
      </c>
      <c r="B1011" s="4">
        <v>1008</v>
      </c>
      <c r="C1011" s="4">
        <v>419</v>
      </c>
      <c r="D1011" s="28">
        <f t="shared" si="275"/>
        <v>0</v>
      </c>
      <c r="E1011" s="11">
        <v>0</v>
      </c>
      <c r="F1011" s="17">
        <f t="shared" si="284"/>
        <v>0</v>
      </c>
      <c r="G1011" s="17">
        <f t="shared" si="285"/>
        <v>0</v>
      </c>
      <c r="H1011" s="17">
        <f t="shared" si="271"/>
        <v>0</v>
      </c>
      <c r="I1011" s="27">
        <f t="shared" si="272"/>
        <v>0</v>
      </c>
      <c r="J1011" s="17">
        <f t="shared" si="273"/>
        <v>270.75599999999997</v>
      </c>
      <c r="K1011" s="17">
        <f t="shared" si="276"/>
        <v>270.75599999999997</v>
      </c>
      <c r="L1011" s="17">
        <f t="shared" si="277"/>
        <v>0</v>
      </c>
      <c r="M1011" s="18">
        <f t="shared" si="286"/>
        <v>0</v>
      </c>
      <c r="N1011" s="18">
        <f t="shared" si="278"/>
        <v>1</v>
      </c>
      <c r="O1011" s="18">
        <f t="shared" si="287"/>
        <v>241190.83126795333</v>
      </c>
      <c r="P1011" s="18">
        <f t="shared" si="288"/>
        <v>551121.59487996262</v>
      </c>
      <c r="Q1011" s="18">
        <f t="shared" si="279"/>
        <v>309930.76361200929</v>
      </c>
      <c r="R1011" s="18">
        <f t="shared" si="280"/>
        <v>0</v>
      </c>
      <c r="S1011" s="18">
        <f t="shared" si="281"/>
        <v>0</v>
      </c>
      <c r="T1011" s="18">
        <f t="shared" si="282"/>
        <v>0</v>
      </c>
      <c r="U1011" s="18">
        <v>0</v>
      </c>
      <c r="V1011" s="18"/>
      <c r="W1011" s="18"/>
      <c r="X1011" s="18">
        <f>76</f>
        <v>76</v>
      </c>
      <c r="Y1011" s="18">
        <f t="shared" si="283"/>
        <v>183305.03176364454</v>
      </c>
      <c r="Z1011" s="17"/>
      <c r="AA1011" s="17"/>
      <c r="AB1011" s="17"/>
      <c r="AC1011" s="17"/>
      <c r="AD1011" s="17"/>
      <c r="AE1011" s="17"/>
      <c r="AF1011" s="25"/>
      <c r="AT1011">
        <f t="shared" si="274"/>
        <v>1</v>
      </c>
    </row>
    <row r="1012" spans="1:46" x14ac:dyDescent="0.25">
      <c r="A1012" s="4" t="s">
        <v>52</v>
      </c>
      <c r="B1012" s="4">
        <v>1009</v>
      </c>
      <c r="C1012" s="4">
        <v>420</v>
      </c>
      <c r="D1012" s="28">
        <f t="shared" si="275"/>
        <v>0</v>
      </c>
      <c r="E1012" s="11">
        <v>0</v>
      </c>
      <c r="F1012" s="17">
        <f t="shared" si="284"/>
        <v>0</v>
      </c>
      <c r="G1012" s="17">
        <f t="shared" si="285"/>
        <v>0</v>
      </c>
      <c r="H1012" s="17">
        <f t="shared" si="271"/>
        <v>0</v>
      </c>
      <c r="I1012" s="27">
        <f t="shared" si="272"/>
        <v>0</v>
      </c>
      <c r="J1012" s="17">
        <f t="shared" si="273"/>
        <v>270.75599999999997</v>
      </c>
      <c r="K1012" s="17">
        <f t="shared" si="276"/>
        <v>270.75599999999997</v>
      </c>
      <c r="L1012" s="17">
        <f t="shared" si="277"/>
        <v>0</v>
      </c>
      <c r="M1012" s="18">
        <f t="shared" si="286"/>
        <v>0</v>
      </c>
      <c r="N1012" s="18">
        <f t="shared" si="278"/>
        <v>1</v>
      </c>
      <c r="O1012" s="18">
        <f t="shared" si="287"/>
        <v>241190.83126795333</v>
      </c>
      <c r="P1012" s="18">
        <f t="shared" si="288"/>
        <v>551392.35087996267</v>
      </c>
      <c r="Q1012" s="18">
        <f t="shared" si="279"/>
        <v>310201.51961200935</v>
      </c>
      <c r="R1012" s="18">
        <f t="shared" si="280"/>
        <v>0</v>
      </c>
      <c r="S1012" s="18">
        <f t="shared" si="281"/>
        <v>0</v>
      </c>
      <c r="T1012" s="18">
        <f t="shared" si="282"/>
        <v>0</v>
      </c>
      <c r="U1012" s="18">
        <v>0</v>
      </c>
      <c r="V1012" s="18"/>
      <c r="W1012" s="18"/>
      <c r="X1012" s="18">
        <f>76</f>
        <v>76</v>
      </c>
      <c r="Y1012" s="18">
        <f t="shared" si="283"/>
        <v>183305.03176364454</v>
      </c>
      <c r="Z1012" s="17"/>
      <c r="AA1012" s="17"/>
      <c r="AB1012" s="17"/>
      <c r="AC1012" s="17"/>
      <c r="AD1012" s="17"/>
      <c r="AE1012" s="17"/>
      <c r="AF1012" s="25"/>
      <c r="AT1012">
        <f t="shared" si="274"/>
        <v>1</v>
      </c>
    </row>
    <row r="1013" spans="1:46" x14ac:dyDescent="0.25">
      <c r="A1013" s="4" t="s">
        <v>52</v>
      </c>
      <c r="B1013" s="4">
        <v>1010</v>
      </c>
      <c r="C1013" s="4">
        <v>421</v>
      </c>
      <c r="D1013" s="28">
        <f t="shared" si="275"/>
        <v>0</v>
      </c>
      <c r="E1013" s="11">
        <v>0</v>
      </c>
      <c r="F1013" s="17">
        <f t="shared" si="284"/>
        <v>0</v>
      </c>
      <c r="G1013" s="17">
        <f t="shared" si="285"/>
        <v>0</v>
      </c>
      <c r="H1013" s="17">
        <f t="shared" si="271"/>
        <v>0</v>
      </c>
      <c r="I1013" s="27">
        <f t="shared" si="272"/>
        <v>0</v>
      </c>
      <c r="J1013" s="17">
        <f t="shared" si="273"/>
        <v>270.75599999999997</v>
      </c>
      <c r="K1013" s="17">
        <f t="shared" si="276"/>
        <v>270.75599999999997</v>
      </c>
      <c r="L1013" s="17">
        <f t="shared" si="277"/>
        <v>0</v>
      </c>
      <c r="M1013" s="18">
        <f t="shared" si="286"/>
        <v>0</v>
      </c>
      <c r="N1013" s="18">
        <f t="shared" si="278"/>
        <v>1</v>
      </c>
      <c r="O1013" s="18">
        <f t="shared" si="287"/>
        <v>241190.83126795333</v>
      </c>
      <c r="P1013" s="18">
        <f t="shared" si="288"/>
        <v>551663.10687996272</v>
      </c>
      <c r="Q1013" s="18">
        <f t="shared" si="279"/>
        <v>310472.2756120094</v>
      </c>
      <c r="R1013" s="18">
        <f t="shared" si="280"/>
        <v>0</v>
      </c>
      <c r="S1013" s="18">
        <f t="shared" si="281"/>
        <v>0</v>
      </c>
      <c r="T1013" s="18">
        <f t="shared" si="282"/>
        <v>0</v>
      </c>
      <c r="U1013" s="18">
        <v>0</v>
      </c>
      <c r="V1013" s="18"/>
      <c r="W1013" s="18"/>
      <c r="X1013" s="18">
        <f>76</f>
        <v>76</v>
      </c>
      <c r="Y1013" s="18">
        <f t="shared" si="283"/>
        <v>183305.03176364454</v>
      </c>
      <c r="Z1013" s="17"/>
      <c r="AA1013" s="17"/>
      <c r="AB1013" s="17"/>
      <c r="AC1013" s="17"/>
      <c r="AD1013" s="17"/>
      <c r="AE1013" s="17"/>
      <c r="AF1013" s="25"/>
      <c r="AT1013">
        <f t="shared" si="274"/>
        <v>1</v>
      </c>
    </row>
    <row r="1014" spans="1:46" x14ac:dyDescent="0.25">
      <c r="A1014" s="4" t="s">
        <v>52</v>
      </c>
      <c r="B1014" s="4">
        <v>1011</v>
      </c>
      <c r="C1014" s="4">
        <v>422</v>
      </c>
      <c r="D1014" s="28">
        <f t="shared" si="275"/>
        <v>0</v>
      </c>
      <c r="E1014" s="11">
        <v>0</v>
      </c>
      <c r="F1014" s="17">
        <f t="shared" si="284"/>
        <v>0</v>
      </c>
      <c r="G1014" s="17">
        <f t="shared" si="285"/>
        <v>0</v>
      </c>
      <c r="H1014" s="17">
        <f t="shared" si="271"/>
        <v>0</v>
      </c>
      <c r="I1014" s="27">
        <f t="shared" si="272"/>
        <v>0</v>
      </c>
      <c r="J1014" s="17">
        <f t="shared" si="273"/>
        <v>270.75599999999997</v>
      </c>
      <c r="K1014" s="17">
        <f t="shared" si="276"/>
        <v>270.75599999999997</v>
      </c>
      <c r="L1014" s="17">
        <f t="shared" si="277"/>
        <v>0</v>
      </c>
      <c r="M1014" s="18">
        <f t="shared" si="286"/>
        <v>0</v>
      </c>
      <c r="N1014" s="18">
        <f t="shared" si="278"/>
        <v>1</v>
      </c>
      <c r="O1014" s="18">
        <f t="shared" si="287"/>
        <v>241190.83126795333</v>
      </c>
      <c r="P1014" s="18">
        <f t="shared" si="288"/>
        <v>551933.86287996278</v>
      </c>
      <c r="Q1014" s="18">
        <f t="shared" si="279"/>
        <v>310743.03161200945</v>
      </c>
      <c r="R1014" s="18">
        <f t="shared" si="280"/>
        <v>0</v>
      </c>
      <c r="S1014" s="18">
        <f t="shared" si="281"/>
        <v>0</v>
      </c>
      <c r="T1014" s="18">
        <f t="shared" si="282"/>
        <v>0</v>
      </c>
      <c r="U1014" s="18">
        <v>0</v>
      </c>
      <c r="V1014" s="18"/>
      <c r="W1014" s="18"/>
      <c r="X1014" s="18">
        <f>76</f>
        <v>76</v>
      </c>
      <c r="Y1014" s="18">
        <f t="shared" si="283"/>
        <v>183305.03176364454</v>
      </c>
      <c r="Z1014" s="17"/>
      <c r="AA1014" s="17"/>
      <c r="AB1014" s="17"/>
      <c r="AC1014" s="17"/>
      <c r="AD1014" s="17"/>
      <c r="AE1014" s="17"/>
      <c r="AF1014" s="25"/>
      <c r="AT1014">
        <f t="shared" si="274"/>
        <v>1</v>
      </c>
    </row>
    <row r="1015" spans="1:46" x14ac:dyDescent="0.25">
      <c r="A1015" s="4" t="s">
        <v>52</v>
      </c>
      <c r="B1015" s="4">
        <v>1012</v>
      </c>
      <c r="C1015" s="4">
        <v>423</v>
      </c>
      <c r="D1015" s="28">
        <f t="shared" si="275"/>
        <v>0</v>
      </c>
      <c r="E1015" s="11">
        <v>0</v>
      </c>
      <c r="F1015" s="17">
        <f t="shared" si="284"/>
        <v>0</v>
      </c>
      <c r="G1015" s="17">
        <f t="shared" si="285"/>
        <v>0</v>
      </c>
      <c r="H1015" s="17">
        <f t="shared" si="271"/>
        <v>0</v>
      </c>
      <c r="I1015" s="27">
        <f t="shared" si="272"/>
        <v>0</v>
      </c>
      <c r="J1015" s="17">
        <f t="shared" si="273"/>
        <v>270.75599999999997</v>
      </c>
      <c r="K1015" s="17">
        <f t="shared" si="276"/>
        <v>270.75599999999997</v>
      </c>
      <c r="L1015" s="17">
        <f t="shared" si="277"/>
        <v>0</v>
      </c>
      <c r="M1015" s="18">
        <f t="shared" si="286"/>
        <v>0</v>
      </c>
      <c r="N1015" s="18">
        <f t="shared" si="278"/>
        <v>1</v>
      </c>
      <c r="O1015" s="18">
        <f t="shared" si="287"/>
        <v>241190.83126795333</v>
      </c>
      <c r="P1015" s="18">
        <f t="shared" si="288"/>
        <v>552204.61887996283</v>
      </c>
      <c r="Q1015" s="18">
        <f t="shared" si="279"/>
        <v>311013.7876120095</v>
      </c>
      <c r="R1015" s="18">
        <f t="shared" si="280"/>
        <v>0</v>
      </c>
      <c r="S1015" s="18">
        <f t="shared" si="281"/>
        <v>0</v>
      </c>
      <c r="T1015" s="18">
        <f t="shared" si="282"/>
        <v>0</v>
      </c>
      <c r="U1015" s="18">
        <v>0</v>
      </c>
      <c r="V1015" s="18"/>
      <c r="W1015" s="18"/>
      <c r="X1015" s="18">
        <f>76</f>
        <v>76</v>
      </c>
      <c r="Y1015" s="18">
        <f t="shared" si="283"/>
        <v>183305.03176364454</v>
      </c>
      <c r="Z1015" s="17"/>
      <c r="AA1015" s="17"/>
      <c r="AB1015" s="17"/>
      <c r="AC1015" s="17"/>
      <c r="AD1015" s="17"/>
      <c r="AE1015" s="17"/>
      <c r="AF1015" s="25"/>
      <c r="AT1015">
        <f t="shared" si="274"/>
        <v>1</v>
      </c>
    </row>
    <row r="1016" spans="1:46" x14ac:dyDescent="0.25">
      <c r="A1016" s="4" t="s">
        <v>52</v>
      </c>
      <c r="B1016" s="4">
        <v>1013</v>
      </c>
      <c r="C1016" s="4">
        <v>424</v>
      </c>
      <c r="D1016" s="28">
        <f t="shared" si="275"/>
        <v>0</v>
      </c>
      <c r="E1016" s="11">
        <v>0</v>
      </c>
      <c r="F1016" s="17">
        <f t="shared" si="284"/>
        <v>0</v>
      </c>
      <c r="G1016" s="17">
        <f t="shared" si="285"/>
        <v>0</v>
      </c>
      <c r="H1016" s="17">
        <f t="shared" si="271"/>
        <v>0</v>
      </c>
      <c r="I1016" s="27">
        <f t="shared" si="272"/>
        <v>0</v>
      </c>
      <c r="J1016" s="17">
        <f t="shared" si="273"/>
        <v>270.75599999999997</v>
      </c>
      <c r="K1016" s="17">
        <f t="shared" si="276"/>
        <v>270.75599999999997</v>
      </c>
      <c r="L1016" s="17">
        <f t="shared" si="277"/>
        <v>0</v>
      </c>
      <c r="M1016" s="18">
        <f t="shared" si="286"/>
        <v>0</v>
      </c>
      <c r="N1016" s="18">
        <f t="shared" si="278"/>
        <v>1</v>
      </c>
      <c r="O1016" s="18">
        <f t="shared" si="287"/>
        <v>241190.83126795333</v>
      </c>
      <c r="P1016" s="18">
        <f t="shared" si="288"/>
        <v>552475.37487996288</v>
      </c>
      <c r="Q1016" s="18">
        <f t="shared" si="279"/>
        <v>311284.54361200955</v>
      </c>
      <c r="R1016" s="18">
        <f t="shared" si="280"/>
        <v>0</v>
      </c>
      <c r="S1016" s="18">
        <f t="shared" si="281"/>
        <v>0</v>
      </c>
      <c r="T1016" s="18">
        <f t="shared" si="282"/>
        <v>0</v>
      </c>
      <c r="U1016" s="18">
        <v>0</v>
      </c>
      <c r="V1016" s="18"/>
      <c r="W1016" s="18"/>
      <c r="X1016" s="18">
        <f>76</f>
        <v>76</v>
      </c>
      <c r="Y1016" s="18">
        <f t="shared" si="283"/>
        <v>183305.03176364454</v>
      </c>
      <c r="Z1016" s="17"/>
      <c r="AA1016" s="17"/>
      <c r="AB1016" s="17"/>
      <c r="AC1016" s="17"/>
      <c r="AD1016" s="17"/>
      <c r="AE1016" s="17"/>
      <c r="AF1016" s="25"/>
      <c r="AT1016">
        <f t="shared" si="274"/>
        <v>1</v>
      </c>
    </row>
    <row r="1017" spans="1:46" x14ac:dyDescent="0.25">
      <c r="A1017" s="4" t="s">
        <v>52</v>
      </c>
      <c r="B1017" s="4">
        <v>1014</v>
      </c>
      <c r="C1017" s="4">
        <v>425</v>
      </c>
      <c r="D1017" s="28">
        <f t="shared" si="275"/>
        <v>0</v>
      </c>
      <c r="E1017" s="11">
        <v>0</v>
      </c>
      <c r="F1017" s="17">
        <f t="shared" si="284"/>
        <v>0</v>
      </c>
      <c r="G1017" s="17">
        <f t="shared" si="285"/>
        <v>0</v>
      </c>
      <c r="H1017" s="17">
        <f t="shared" si="271"/>
        <v>0</v>
      </c>
      <c r="I1017" s="27">
        <f t="shared" si="272"/>
        <v>0</v>
      </c>
      <c r="J1017" s="17">
        <f t="shared" si="273"/>
        <v>270.75599999999997</v>
      </c>
      <c r="K1017" s="17">
        <f t="shared" si="276"/>
        <v>270.75599999999997</v>
      </c>
      <c r="L1017" s="17">
        <f t="shared" si="277"/>
        <v>0</v>
      </c>
      <c r="M1017" s="18">
        <f t="shared" si="286"/>
        <v>0</v>
      </c>
      <c r="N1017" s="18">
        <f t="shared" si="278"/>
        <v>1</v>
      </c>
      <c r="O1017" s="18">
        <f t="shared" si="287"/>
        <v>241190.83126795333</v>
      </c>
      <c r="P1017" s="18">
        <f t="shared" si="288"/>
        <v>552746.13087996293</v>
      </c>
      <c r="Q1017" s="18">
        <f t="shared" si="279"/>
        <v>311555.29961200961</v>
      </c>
      <c r="R1017" s="18">
        <f t="shared" si="280"/>
        <v>0</v>
      </c>
      <c r="S1017" s="18">
        <f t="shared" si="281"/>
        <v>0</v>
      </c>
      <c r="T1017" s="18">
        <f t="shared" si="282"/>
        <v>0</v>
      </c>
      <c r="U1017" s="18">
        <v>0</v>
      </c>
      <c r="V1017" s="18"/>
      <c r="W1017" s="18"/>
      <c r="X1017" s="18">
        <f>76</f>
        <v>76</v>
      </c>
      <c r="Y1017" s="18">
        <f t="shared" si="283"/>
        <v>183305.03176364454</v>
      </c>
      <c r="Z1017" s="17"/>
      <c r="AA1017" s="17"/>
      <c r="AB1017" s="17"/>
      <c r="AC1017" s="17"/>
      <c r="AD1017" s="17"/>
      <c r="AE1017" s="17"/>
      <c r="AF1017" s="25"/>
      <c r="AT1017">
        <f t="shared" si="274"/>
        <v>1</v>
      </c>
    </row>
    <row r="1018" spans="1:46" x14ac:dyDescent="0.25">
      <c r="A1018" s="4" t="s">
        <v>52</v>
      </c>
      <c r="B1018" s="4">
        <v>1015</v>
      </c>
      <c r="C1018" s="4">
        <v>426</v>
      </c>
      <c r="D1018" s="28">
        <f t="shared" si="275"/>
        <v>0</v>
      </c>
      <c r="E1018" s="11">
        <v>0</v>
      </c>
      <c r="F1018" s="17">
        <f t="shared" si="284"/>
        <v>0</v>
      </c>
      <c r="G1018" s="17">
        <f t="shared" si="285"/>
        <v>0</v>
      </c>
      <c r="H1018" s="17">
        <f t="shared" si="271"/>
        <v>0</v>
      </c>
      <c r="I1018" s="27">
        <f t="shared" si="272"/>
        <v>0</v>
      </c>
      <c r="J1018" s="17">
        <f t="shared" si="273"/>
        <v>270.75599999999997</v>
      </c>
      <c r="K1018" s="17">
        <f t="shared" si="276"/>
        <v>270.75599999999997</v>
      </c>
      <c r="L1018" s="17">
        <f t="shared" si="277"/>
        <v>0</v>
      </c>
      <c r="M1018" s="18">
        <f t="shared" si="286"/>
        <v>0</v>
      </c>
      <c r="N1018" s="18">
        <f t="shared" si="278"/>
        <v>1</v>
      </c>
      <c r="O1018" s="18">
        <f t="shared" si="287"/>
        <v>241190.83126795333</v>
      </c>
      <c r="P1018" s="18">
        <f t="shared" si="288"/>
        <v>553016.88687996299</v>
      </c>
      <c r="Q1018" s="18">
        <f t="shared" si="279"/>
        <v>311826.05561200966</v>
      </c>
      <c r="R1018" s="18">
        <f t="shared" si="280"/>
        <v>0</v>
      </c>
      <c r="S1018" s="18">
        <f t="shared" si="281"/>
        <v>0</v>
      </c>
      <c r="T1018" s="18">
        <f t="shared" si="282"/>
        <v>0</v>
      </c>
      <c r="U1018" s="18">
        <v>0</v>
      </c>
      <c r="V1018" s="18"/>
      <c r="W1018" s="18"/>
      <c r="X1018" s="18">
        <f>76</f>
        <v>76</v>
      </c>
      <c r="Y1018" s="18">
        <f t="shared" si="283"/>
        <v>183305.03176364454</v>
      </c>
      <c r="Z1018" s="17"/>
      <c r="AA1018" s="17"/>
      <c r="AB1018" s="17"/>
      <c r="AC1018" s="17"/>
      <c r="AD1018" s="17"/>
      <c r="AE1018" s="17"/>
      <c r="AF1018" s="25"/>
      <c r="AT1018">
        <f t="shared" si="274"/>
        <v>1</v>
      </c>
    </row>
    <row r="1019" spans="1:46" x14ac:dyDescent="0.25">
      <c r="A1019" s="4" t="s">
        <v>52</v>
      </c>
      <c r="B1019" s="4">
        <v>1016</v>
      </c>
      <c r="C1019" s="4">
        <v>427</v>
      </c>
      <c r="D1019" s="28">
        <f t="shared" si="275"/>
        <v>0</v>
      </c>
      <c r="E1019" s="11">
        <v>0</v>
      </c>
      <c r="F1019" s="17">
        <f t="shared" si="284"/>
        <v>0</v>
      </c>
      <c r="G1019" s="17">
        <f t="shared" si="285"/>
        <v>0</v>
      </c>
      <c r="H1019" s="17">
        <f t="shared" si="271"/>
        <v>0</v>
      </c>
      <c r="I1019" s="27">
        <f t="shared" si="272"/>
        <v>0</v>
      </c>
      <c r="J1019" s="17">
        <f t="shared" si="273"/>
        <v>270.75599999999997</v>
      </c>
      <c r="K1019" s="17">
        <f t="shared" si="276"/>
        <v>270.75599999999997</v>
      </c>
      <c r="L1019" s="17">
        <f t="shared" si="277"/>
        <v>0</v>
      </c>
      <c r="M1019" s="18">
        <f t="shared" si="286"/>
        <v>0</v>
      </c>
      <c r="N1019" s="18">
        <f t="shared" si="278"/>
        <v>1</v>
      </c>
      <c r="O1019" s="18">
        <f t="shared" si="287"/>
        <v>241190.83126795333</v>
      </c>
      <c r="P1019" s="18">
        <f t="shared" si="288"/>
        <v>553287.64287996304</v>
      </c>
      <c r="Q1019" s="18">
        <f t="shared" si="279"/>
        <v>312096.81161200971</v>
      </c>
      <c r="R1019" s="18">
        <f t="shared" si="280"/>
        <v>0</v>
      </c>
      <c r="S1019" s="18">
        <f t="shared" si="281"/>
        <v>0</v>
      </c>
      <c r="T1019" s="18">
        <f t="shared" si="282"/>
        <v>0</v>
      </c>
      <c r="U1019" s="18">
        <v>0</v>
      </c>
      <c r="V1019" s="18"/>
      <c r="W1019" s="18"/>
      <c r="X1019" s="18">
        <f>76</f>
        <v>76</v>
      </c>
      <c r="Y1019" s="18">
        <f t="shared" si="283"/>
        <v>183305.03176364454</v>
      </c>
      <c r="Z1019" s="17"/>
      <c r="AA1019" s="17"/>
      <c r="AB1019" s="17"/>
      <c r="AC1019" s="17"/>
      <c r="AD1019" s="17"/>
      <c r="AE1019" s="17"/>
      <c r="AF1019" s="25"/>
      <c r="AT1019">
        <f t="shared" si="274"/>
        <v>1</v>
      </c>
    </row>
    <row r="1020" spans="1:46" x14ac:dyDescent="0.25">
      <c r="A1020" s="4" t="s">
        <v>52</v>
      </c>
      <c r="B1020" s="4">
        <v>1017</v>
      </c>
      <c r="C1020" s="4">
        <v>428</v>
      </c>
      <c r="D1020" s="28">
        <f t="shared" si="275"/>
        <v>0</v>
      </c>
      <c r="E1020" s="11">
        <v>0</v>
      </c>
      <c r="F1020" s="17">
        <f t="shared" si="284"/>
        <v>0</v>
      </c>
      <c r="G1020" s="17">
        <f t="shared" si="285"/>
        <v>0</v>
      </c>
      <c r="H1020" s="17">
        <f t="shared" si="271"/>
        <v>0</v>
      </c>
      <c r="I1020" s="27">
        <f t="shared" si="272"/>
        <v>0</v>
      </c>
      <c r="J1020" s="17">
        <f t="shared" si="273"/>
        <v>270.75599999999997</v>
      </c>
      <c r="K1020" s="17">
        <f t="shared" si="276"/>
        <v>270.75599999999997</v>
      </c>
      <c r="L1020" s="17">
        <f t="shared" si="277"/>
        <v>0</v>
      </c>
      <c r="M1020" s="18">
        <f t="shared" si="286"/>
        <v>0</v>
      </c>
      <c r="N1020" s="18">
        <f t="shared" si="278"/>
        <v>1</v>
      </c>
      <c r="O1020" s="18">
        <f t="shared" si="287"/>
        <v>241190.83126795333</v>
      </c>
      <c r="P1020" s="18">
        <f t="shared" si="288"/>
        <v>553558.39887996309</v>
      </c>
      <c r="Q1020" s="18">
        <f t="shared" si="279"/>
        <v>312367.56761200976</v>
      </c>
      <c r="R1020" s="18">
        <f t="shared" si="280"/>
        <v>0</v>
      </c>
      <c r="S1020" s="18">
        <f t="shared" si="281"/>
        <v>0</v>
      </c>
      <c r="T1020" s="18">
        <f t="shared" si="282"/>
        <v>0</v>
      </c>
      <c r="U1020" s="18">
        <v>0</v>
      </c>
      <c r="V1020" s="18"/>
      <c r="W1020" s="18"/>
      <c r="X1020" s="18">
        <f>76</f>
        <v>76</v>
      </c>
      <c r="Y1020" s="18">
        <f t="shared" si="283"/>
        <v>183305.03176364454</v>
      </c>
      <c r="Z1020" s="17"/>
      <c r="AA1020" s="17"/>
      <c r="AB1020" s="17"/>
      <c r="AC1020" s="17"/>
      <c r="AD1020" s="17"/>
      <c r="AE1020" s="17"/>
      <c r="AF1020" s="25"/>
      <c r="AT1020">
        <f t="shared" si="274"/>
        <v>1</v>
      </c>
    </row>
    <row r="1021" spans="1:46" x14ac:dyDescent="0.25">
      <c r="A1021" s="4" t="s">
        <v>52</v>
      </c>
      <c r="B1021" s="4">
        <v>1018</v>
      </c>
      <c r="C1021" s="4">
        <v>429</v>
      </c>
      <c r="D1021" s="28">
        <f t="shared" si="275"/>
        <v>0</v>
      </c>
      <c r="E1021" s="11">
        <v>0</v>
      </c>
      <c r="F1021" s="17">
        <f t="shared" si="284"/>
        <v>0</v>
      </c>
      <c r="G1021" s="17">
        <f t="shared" si="285"/>
        <v>0</v>
      </c>
      <c r="H1021" s="17">
        <f t="shared" si="271"/>
        <v>0</v>
      </c>
      <c r="I1021" s="27">
        <f t="shared" si="272"/>
        <v>0</v>
      </c>
      <c r="J1021" s="17">
        <f t="shared" si="273"/>
        <v>270.75599999999997</v>
      </c>
      <c r="K1021" s="17">
        <f t="shared" si="276"/>
        <v>270.75599999999997</v>
      </c>
      <c r="L1021" s="17">
        <f t="shared" si="277"/>
        <v>0</v>
      </c>
      <c r="M1021" s="18">
        <f t="shared" si="286"/>
        <v>0</v>
      </c>
      <c r="N1021" s="18">
        <f t="shared" si="278"/>
        <v>1</v>
      </c>
      <c r="O1021" s="18">
        <f t="shared" si="287"/>
        <v>241190.83126795333</v>
      </c>
      <c r="P1021" s="18">
        <f t="shared" si="288"/>
        <v>553829.15487996314</v>
      </c>
      <c r="Q1021" s="18">
        <f t="shared" si="279"/>
        <v>312638.32361200982</v>
      </c>
      <c r="R1021" s="18">
        <f t="shared" si="280"/>
        <v>0</v>
      </c>
      <c r="S1021" s="18">
        <f t="shared" si="281"/>
        <v>0</v>
      </c>
      <c r="T1021" s="18">
        <f t="shared" si="282"/>
        <v>0</v>
      </c>
      <c r="U1021" s="18">
        <v>0</v>
      </c>
      <c r="V1021" s="18"/>
      <c r="W1021" s="18"/>
      <c r="X1021" s="18">
        <f>76</f>
        <v>76</v>
      </c>
      <c r="Y1021" s="18">
        <f t="shared" si="283"/>
        <v>183305.03176364454</v>
      </c>
      <c r="Z1021" s="17"/>
      <c r="AA1021" s="17"/>
      <c r="AB1021" s="17"/>
      <c r="AC1021" s="17"/>
      <c r="AD1021" s="17"/>
      <c r="AE1021" s="17"/>
      <c r="AF1021" s="25"/>
      <c r="AT1021">
        <f t="shared" si="274"/>
        <v>1</v>
      </c>
    </row>
    <row r="1022" spans="1:46" x14ac:dyDescent="0.25">
      <c r="A1022" s="4" t="s">
        <v>52</v>
      </c>
      <c r="B1022" s="4">
        <v>1019</v>
      </c>
      <c r="C1022" s="4">
        <v>430</v>
      </c>
      <c r="D1022" s="28">
        <f t="shared" si="275"/>
        <v>0</v>
      </c>
      <c r="E1022" s="11">
        <v>0</v>
      </c>
      <c r="F1022" s="17">
        <f t="shared" si="284"/>
        <v>0</v>
      </c>
      <c r="G1022" s="17">
        <f t="shared" si="285"/>
        <v>0</v>
      </c>
      <c r="H1022" s="17">
        <f t="shared" si="271"/>
        <v>0</v>
      </c>
      <c r="I1022" s="27">
        <f t="shared" si="272"/>
        <v>0</v>
      </c>
      <c r="J1022" s="17">
        <f t="shared" si="273"/>
        <v>270.75599999999997</v>
      </c>
      <c r="K1022" s="17">
        <f t="shared" si="276"/>
        <v>270.75599999999997</v>
      </c>
      <c r="L1022" s="17">
        <f t="shared" si="277"/>
        <v>0</v>
      </c>
      <c r="M1022" s="18">
        <f t="shared" si="286"/>
        <v>0</v>
      </c>
      <c r="N1022" s="18">
        <f t="shared" si="278"/>
        <v>1</v>
      </c>
      <c r="O1022" s="18">
        <f t="shared" si="287"/>
        <v>241190.83126795333</v>
      </c>
      <c r="P1022" s="18">
        <f t="shared" si="288"/>
        <v>554099.91087996319</v>
      </c>
      <c r="Q1022" s="18">
        <f t="shared" si="279"/>
        <v>312909.07961200987</v>
      </c>
      <c r="R1022" s="18">
        <f t="shared" si="280"/>
        <v>0</v>
      </c>
      <c r="S1022" s="18">
        <f t="shared" si="281"/>
        <v>0</v>
      </c>
      <c r="T1022" s="18">
        <f t="shared" si="282"/>
        <v>0</v>
      </c>
      <c r="U1022" s="18">
        <v>0</v>
      </c>
      <c r="V1022" s="18"/>
      <c r="W1022" s="18"/>
      <c r="X1022" s="18">
        <f>76</f>
        <v>76</v>
      </c>
      <c r="Y1022" s="18">
        <f t="shared" si="283"/>
        <v>183305.03176364454</v>
      </c>
      <c r="Z1022" s="17"/>
      <c r="AA1022" s="17"/>
      <c r="AB1022" s="17"/>
      <c r="AC1022" s="17"/>
      <c r="AD1022" s="17"/>
      <c r="AE1022" s="17"/>
      <c r="AF1022" s="25"/>
      <c r="AT1022">
        <f t="shared" si="274"/>
        <v>1</v>
      </c>
    </row>
    <row r="1023" spans="1:46" x14ac:dyDescent="0.25">
      <c r="A1023" s="4" t="s">
        <v>52</v>
      </c>
      <c r="B1023" s="4">
        <v>1020</v>
      </c>
      <c r="C1023" s="4">
        <v>431</v>
      </c>
      <c r="D1023" s="28">
        <f t="shared" si="275"/>
        <v>0</v>
      </c>
      <c r="E1023" s="11">
        <v>0</v>
      </c>
      <c r="F1023" s="17">
        <f t="shared" si="284"/>
        <v>0</v>
      </c>
      <c r="G1023" s="17">
        <f t="shared" si="285"/>
        <v>0</v>
      </c>
      <c r="H1023" s="17">
        <f t="shared" si="271"/>
        <v>0</v>
      </c>
      <c r="I1023" s="27">
        <f t="shared" si="272"/>
        <v>0</v>
      </c>
      <c r="J1023" s="17">
        <f t="shared" si="273"/>
        <v>270.75599999999997</v>
      </c>
      <c r="K1023" s="17">
        <f t="shared" si="276"/>
        <v>270.75599999999997</v>
      </c>
      <c r="L1023" s="17">
        <f t="shared" si="277"/>
        <v>0</v>
      </c>
      <c r="M1023" s="18">
        <f t="shared" si="286"/>
        <v>0</v>
      </c>
      <c r="N1023" s="18">
        <f t="shared" si="278"/>
        <v>1</v>
      </c>
      <c r="O1023" s="18">
        <f t="shared" si="287"/>
        <v>241190.83126795333</v>
      </c>
      <c r="P1023" s="18">
        <f t="shared" si="288"/>
        <v>554370.66687996325</v>
      </c>
      <c r="Q1023" s="18">
        <f t="shared" si="279"/>
        <v>313179.83561200992</v>
      </c>
      <c r="R1023" s="18">
        <f t="shared" si="280"/>
        <v>0</v>
      </c>
      <c r="S1023" s="18">
        <f t="shared" si="281"/>
        <v>0</v>
      </c>
      <c r="T1023" s="18">
        <f t="shared" si="282"/>
        <v>0</v>
      </c>
      <c r="U1023" s="18">
        <v>0</v>
      </c>
      <c r="V1023" s="18"/>
      <c r="W1023" s="18"/>
      <c r="X1023" s="18">
        <f>76</f>
        <v>76</v>
      </c>
      <c r="Y1023" s="18">
        <f t="shared" si="283"/>
        <v>183305.03176364454</v>
      </c>
      <c r="Z1023" s="17"/>
      <c r="AA1023" s="17"/>
      <c r="AB1023" s="17"/>
      <c r="AC1023" s="17"/>
      <c r="AD1023" s="17"/>
      <c r="AE1023" s="17"/>
      <c r="AF1023" s="25"/>
      <c r="AT1023">
        <f t="shared" si="274"/>
        <v>1</v>
      </c>
    </row>
    <row r="1024" spans="1:46" x14ac:dyDescent="0.25">
      <c r="A1024" s="4" t="s">
        <v>52</v>
      </c>
      <c r="B1024" s="4">
        <v>1021</v>
      </c>
      <c r="C1024" s="4">
        <v>432</v>
      </c>
      <c r="D1024" s="28">
        <f t="shared" si="275"/>
        <v>0</v>
      </c>
      <c r="E1024" s="11">
        <v>0</v>
      </c>
      <c r="F1024" s="17">
        <f t="shared" si="284"/>
        <v>0</v>
      </c>
      <c r="G1024" s="17">
        <f t="shared" si="285"/>
        <v>0</v>
      </c>
      <c r="H1024" s="17">
        <f t="shared" si="271"/>
        <v>0</v>
      </c>
      <c r="I1024" s="27">
        <f t="shared" si="272"/>
        <v>0</v>
      </c>
      <c r="J1024" s="17">
        <f t="shared" si="273"/>
        <v>270.75599999999997</v>
      </c>
      <c r="K1024" s="17">
        <f t="shared" si="276"/>
        <v>270.75599999999997</v>
      </c>
      <c r="L1024" s="17">
        <f t="shared" si="277"/>
        <v>0</v>
      </c>
      <c r="M1024" s="18">
        <f t="shared" si="286"/>
        <v>0</v>
      </c>
      <c r="N1024" s="18">
        <f t="shared" si="278"/>
        <v>1</v>
      </c>
      <c r="O1024" s="18">
        <f t="shared" si="287"/>
        <v>241190.83126795333</v>
      </c>
      <c r="P1024" s="18">
        <f t="shared" si="288"/>
        <v>554641.4228799633</v>
      </c>
      <c r="Q1024" s="18">
        <f t="shared" si="279"/>
        <v>313450.59161200997</v>
      </c>
      <c r="R1024" s="18">
        <f t="shared" si="280"/>
        <v>0</v>
      </c>
      <c r="S1024" s="18">
        <f t="shared" si="281"/>
        <v>0</v>
      </c>
      <c r="T1024" s="18">
        <f t="shared" si="282"/>
        <v>0</v>
      </c>
      <c r="U1024" s="18">
        <v>0</v>
      </c>
      <c r="V1024" s="18"/>
      <c r="W1024" s="18"/>
      <c r="X1024" s="18">
        <f>76</f>
        <v>76</v>
      </c>
      <c r="Y1024" s="18">
        <f t="shared" si="283"/>
        <v>183305.03176364454</v>
      </c>
      <c r="Z1024" s="17"/>
      <c r="AA1024" s="17"/>
      <c r="AB1024" s="17"/>
      <c r="AC1024" s="17"/>
      <c r="AD1024" s="17"/>
      <c r="AE1024" s="17"/>
      <c r="AF1024" s="25"/>
      <c r="AT1024">
        <f t="shared" si="274"/>
        <v>1</v>
      </c>
    </row>
    <row r="1025" spans="1:46" x14ac:dyDescent="0.25">
      <c r="A1025" s="4" t="s">
        <v>52</v>
      </c>
      <c r="B1025" s="4">
        <v>1022</v>
      </c>
      <c r="C1025" s="4">
        <v>433</v>
      </c>
      <c r="D1025" s="28">
        <f t="shared" si="275"/>
        <v>0</v>
      </c>
      <c r="E1025" s="11">
        <v>0</v>
      </c>
      <c r="F1025" s="17">
        <f t="shared" si="284"/>
        <v>0</v>
      </c>
      <c r="G1025" s="17">
        <f t="shared" si="285"/>
        <v>0</v>
      </c>
      <c r="H1025" s="17">
        <f t="shared" si="271"/>
        <v>0</v>
      </c>
      <c r="I1025" s="27">
        <f t="shared" si="272"/>
        <v>0</v>
      </c>
      <c r="J1025" s="17">
        <f t="shared" si="273"/>
        <v>270.75599999999997</v>
      </c>
      <c r="K1025" s="17">
        <f t="shared" si="276"/>
        <v>270.75599999999997</v>
      </c>
      <c r="L1025" s="17">
        <f t="shared" si="277"/>
        <v>0</v>
      </c>
      <c r="M1025" s="18">
        <f t="shared" si="286"/>
        <v>0</v>
      </c>
      <c r="N1025" s="18">
        <f t="shared" si="278"/>
        <v>1</v>
      </c>
      <c r="O1025" s="18">
        <f t="shared" si="287"/>
        <v>241190.83126795333</v>
      </c>
      <c r="P1025" s="18">
        <f t="shared" si="288"/>
        <v>554912.17887996335</v>
      </c>
      <c r="Q1025" s="18">
        <f t="shared" si="279"/>
        <v>313721.34761201002</v>
      </c>
      <c r="R1025" s="18">
        <f t="shared" si="280"/>
        <v>0</v>
      </c>
      <c r="S1025" s="18">
        <f t="shared" si="281"/>
        <v>0</v>
      </c>
      <c r="T1025" s="18">
        <f t="shared" si="282"/>
        <v>0</v>
      </c>
      <c r="U1025" s="18">
        <v>0</v>
      </c>
      <c r="V1025" s="18"/>
      <c r="W1025" s="18"/>
      <c r="X1025" s="18">
        <f>76</f>
        <v>76</v>
      </c>
      <c r="Y1025" s="18">
        <f t="shared" si="283"/>
        <v>183305.03176364454</v>
      </c>
      <c r="Z1025" s="17"/>
      <c r="AA1025" s="17"/>
      <c r="AB1025" s="17"/>
      <c r="AC1025" s="17"/>
      <c r="AD1025" s="17"/>
      <c r="AE1025" s="17"/>
      <c r="AF1025" s="25"/>
      <c r="AT1025">
        <f t="shared" si="274"/>
        <v>1</v>
      </c>
    </row>
    <row r="1026" spans="1:46" x14ac:dyDescent="0.25">
      <c r="A1026" s="6" t="s">
        <v>53</v>
      </c>
      <c r="B1026" s="6">
        <v>1023</v>
      </c>
      <c r="C1026" s="6">
        <v>1</v>
      </c>
      <c r="D1026" s="28">
        <f t="shared" si="275"/>
        <v>0</v>
      </c>
      <c r="E1026" s="12">
        <v>0</v>
      </c>
      <c r="F1026" s="17">
        <f t="shared" si="284"/>
        <v>0</v>
      </c>
      <c r="G1026" s="17">
        <f t="shared" si="285"/>
        <v>0</v>
      </c>
      <c r="H1026" s="17">
        <f t="shared" si="271"/>
        <v>0</v>
      </c>
      <c r="I1026" s="27">
        <f t="shared" si="272"/>
        <v>0</v>
      </c>
      <c r="J1026" s="17">
        <f t="shared" si="273"/>
        <v>270.75599999999997</v>
      </c>
      <c r="K1026" s="17">
        <f t="shared" si="276"/>
        <v>270.75599999999997</v>
      </c>
      <c r="L1026" s="17">
        <f t="shared" si="277"/>
        <v>0</v>
      </c>
      <c r="M1026" s="18">
        <f t="shared" si="286"/>
        <v>0</v>
      </c>
      <c r="N1026" s="18">
        <f t="shared" si="278"/>
        <v>1</v>
      </c>
      <c r="O1026" s="18">
        <f t="shared" si="287"/>
        <v>241190.83126795333</v>
      </c>
      <c r="P1026" s="18">
        <f t="shared" si="288"/>
        <v>555182.9348799634</v>
      </c>
      <c r="Q1026" s="18">
        <f t="shared" si="279"/>
        <v>313992.10361201008</v>
      </c>
      <c r="R1026" s="18">
        <f t="shared" si="280"/>
        <v>0</v>
      </c>
      <c r="S1026" s="18">
        <f t="shared" si="281"/>
        <v>0</v>
      </c>
      <c r="T1026" s="18">
        <f t="shared" si="282"/>
        <v>0</v>
      </c>
      <c r="U1026" s="18">
        <v>0</v>
      </c>
      <c r="V1026" s="18"/>
      <c r="W1026" s="18"/>
      <c r="X1026" s="18">
        <f>76</f>
        <v>76</v>
      </c>
      <c r="Y1026" s="18">
        <f t="shared" si="283"/>
        <v>183305.03176364454</v>
      </c>
      <c r="Z1026" s="17"/>
      <c r="AA1026" s="17"/>
      <c r="AB1026" s="17"/>
      <c r="AC1026" s="17"/>
      <c r="AD1026" s="17"/>
      <c r="AE1026" s="17"/>
      <c r="AF1026" s="25"/>
      <c r="AT1026">
        <f t="shared" si="274"/>
        <v>1</v>
      </c>
    </row>
    <row r="1027" spans="1:46" x14ac:dyDescent="0.25">
      <c r="A1027" s="6" t="s">
        <v>53</v>
      </c>
      <c r="B1027" s="6">
        <v>1024</v>
      </c>
      <c r="C1027" s="6">
        <v>2</v>
      </c>
      <c r="D1027" s="28">
        <f t="shared" si="275"/>
        <v>0</v>
      </c>
      <c r="E1027" s="12">
        <v>0</v>
      </c>
      <c r="F1027" s="17">
        <f t="shared" si="284"/>
        <v>0</v>
      </c>
      <c r="G1027" s="17">
        <f t="shared" si="285"/>
        <v>0</v>
      </c>
      <c r="H1027" s="17">
        <f t="shared" ref="H1027:H1090" si="289">$AC$2*F1027</f>
        <v>0</v>
      </c>
      <c r="I1027" s="27">
        <f t="shared" ref="I1027:I1090" si="290">1/2*$Z$2*$AA$2*$AB$2*D1027^2</f>
        <v>0</v>
      </c>
      <c r="J1027" s="17">
        <f t="shared" ref="J1027:J1090" si="291">$AC$2*$AE$2*9.81</f>
        <v>270.75599999999997</v>
      </c>
      <c r="K1027" s="17">
        <f t="shared" si="276"/>
        <v>270.75599999999997</v>
      </c>
      <c r="L1027" s="17">
        <f t="shared" si="277"/>
        <v>0</v>
      </c>
      <c r="M1027" s="18">
        <f t="shared" si="286"/>
        <v>0</v>
      </c>
      <c r="N1027" s="18">
        <f t="shared" si="278"/>
        <v>1</v>
      </c>
      <c r="O1027" s="18">
        <f t="shared" si="287"/>
        <v>241190.83126795333</v>
      </c>
      <c r="P1027" s="18">
        <f t="shared" si="288"/>
        <v>555453.69087996345</v>
      </c>
      <c r="Q1027" s="18">
        <f t="shared" si="279"/>
        <v>314262.85961201013</v>
      </c>
      <c r="R1027" s="18">
        <f t="shared" si="280"/>
        <v>0</v>
      </c>
      <c r="S1027" s="18">
        <f t="shared" si="281"/>
        <v>0</v>
      </c>
      <c r="T1027" s="18">
        <f t="shared" si="282"/>
        <v>0</v>
      </c>
      <c r="U1027" s="18">
        <v>0</v>
      </c>
      <c r="V1027" s="18"/>
      <c r="W1027" s="18"/>
      <c r="X1027" s="18">
        <f>76</f>
        <v>76</v>
      </c>
      <c r="Y1027" s="18">
        <f t="shared" si="283"/>
        <v>183305.03176364454</v>
      </c>
      <c r="Z1027" s="17"/>
      <c r="AA1027" s="17"/>
      <c r="AB1027" s="17"/>
      <c r="AC1027" s="17"/>
      <c r="AD1027" s="17"/>
      <c r="AE1027" s="17"/>
      <c r="AF1027" s="25"/>
      <c r="AT1027">
        <f t="shared" ref="AT1027:AT1090" si="292">B1029-B1028</f>
        <v>1</v>
      </c>
    </row>
    <row r="1028" spans="1:46" x14ac:dyDescent="0.25">
      <c r="A1028" s="6" t="s">
        <v>53</v>
      </c>
      <c r="B1028" s="6">
        <v>1025</v>
      </c>
      <c r="C1028" s="6">
        <v>3</v>
      </c>
      <c r="D1028" s="28">
        <f t="shared" ref="D1028:D1091" si="293">E1028/3.6</f>
        <v>0</v>
      </c>
      <c r="E1028" s="12">
        <v>0</v>
      </c>
      <c r="F1028" s="17">
        <f t="shared" si="284"/>
        <v>0</v>
      </c>
      <c r="G1028" s="17">
        <f t="shared" si="285"/>
        <v>0</v>
      </c>
      <c r="H1028" s="17">
        <f t="shared" si="289"/>
        <v>0</v>
      </c>
      <c r="I1028" s="27">
        <f t="shared" si="290"/>
        <v>0</v>
      </c>
      <c r="J1028" s="17">
        <f t="shared" si="291"/>
        <v>270.75599999999997</v>
      </c>
      <c r="K1028" s="17">
        <f t="shared" ref="K1028:K1091" si="294">H1028+I1028+J1028</f>
        <v>270.75599999999997</v>
      </c>
      <c r="L1028" s="17">
        <f t="shared" ref="L1028:L1091" si="295">K1028*D1028</f>
        <v>0</v>
      </c>
      <c r="M1028" s="18">
        <f t="shared" si="286"/>
        <v>0</v>
      </c>
      <c r="N1028" s="18">
        <f t="shared" ref="N1028:N1091" si="296">B1029-B1028</f>
        <v>1</v>
      </c>
      <c r="O1028" s="18">
        <f t="shared" si="287"/>
        <v>241190.83126795333</v>
      </c>
      <c r="P1028" s="18">
        <f t="shared" si="288"/>
        <v>555724.44687996351</v>
      </c>
      <c r="Q1028" s="18">
        <f t="shared" ref="Q1028:Q1091" si="297">P1028-O1028</f>
        <v>314533.61561201018</v>
      </c>
      <c r="R1028" s="18">
        <f t="shared" ref="R1028:R1091" si="298">1/2*$AC$2*D1028^2</f>
        <v>0</v>
      </c>
      <c r="S1028" s="18">
        <f t="shared" ref="S1028:S1091" si="299">O1029-O1028</f>
        <v>0</v>
      </c>
      <c r="T1028" s="18">
        <f t="shared" ref="T1028:T1091" si="300">S1028/N1028</f>
        <v>0</v>
      </c>
      <c r="U1028" s="18">
        <v>0</v>
      </c>
      <c r="V1028" s="18"/>
      <c r="W1028" s="18"/>
      <c r="X1028" s="18">
        <f>76</f>
        <v>76</v>
      </c>
      <c r="Y1028" s="18">
        <f t="shared" ref="Y1028:Y1091" si="301">O1028*0.76</f>
        <v>183305.03176364454</v>
      </c>
      <c r="Z1028" s="17"/>
      <c r="AA1028" s="17"/>
      <c r="AB1028" s="17"/>
      <c r="AC1028" s="17"/>
      <c r="AD1028" s="17"/>
      <c r="AE1028" s="17"/>
      <c r="AF1028" s="25"/>
      <c r="AT1028">
        <f t="shared" si="292"/>
        <v>1</v>
      </c>
    </row>
    <row r="1029" spans="1:46" x14ac:dyDescent="0.25">
      <c r="A1029" s="6" t="s">
        <v>53</v>
      </c>
      <c r="B1029" s="6">
        <v>1026</v>
      </c>
      <c r="C1029" s="6">
        <v>4</v>
      </c>
      <c r="D1029" s="28">
        <f t="shared" si="293"/>
        <v>0</v>
      </c>
      <c r="E1029" s="12">
        <v>0</v>
      </c>
      <c r="F1029" s="17">
        <f t="shared" ref="F1029:F1092" si="302">($E1030-$E1028)/2/3.6</f>
        <v>0.11111111111111112</v>
      </c>
      <c r="G1029" s="17">
        <f t="shared" ref="G1029:G1092" si="303">($E1030-$E1028)/2</f>
        <v>0.4</v>
      </c>
      <c r="H1029" s="17">
        <f t="shared" si="289"/>
        <v>204.44444444444446</v>
      </c>
      <c r="I1029" s="27">
        <f t="shared" si="290"/>
        <v>0</v>
      </c>
      <c r="J1029" s="17">
        <f t="shared" si="291"/>
        <v>270.75599999999997</v>
      </c>
      <c r="K1029" s="17">
        <f t="shared" si="294"/>
        <v>475.20044444444443</v>
      </c>
      <c r="L1029" s="17">
        <f t="shared" si="295"/>
        <v>0</v>
      </c>
      <c r="M1029" s="18">
        <f t="shared" ref="M1029:M1092" si="304">L1029*B1029</f>
        <v>0</v>
      </c>
      <c r="N1029" s="18">
        <f t="shared" si="296"/>
        <v>1</v>
      </c>
      <c r="O1029" s="18">
        <f t="shared" ref="O1029:O1092" si="305">O1028+IF(K1029&lt;0,ABS(K1029)*N1029,0)</f>
        <v>241190.83126795333</v>
      </c>
      <c r="P1029" s="18">
        <f t="shared" ref="P1029:P1092" si="306">P1028+IF(K1028&gt;0,K1028*N1028,0)</f>
        <v>555995.20287996356</v>
      </c>
      <c r="Q1029" s="18">
        <f t="shared" si="297"/>
        <v>314804.37161201023</v>
      </c>
      <c r="R1029" s="18">
        <f t="shared" si="298"/>
        <v>0</v>
      </c>
      <c r="S1029" s="18">
        <f t="shared" si="299"/>
        <v>0</v>
      </c>
      <c r="T1029" s="18">
        <f t="shared" si="300"/>
        <v>0</v>
      </c>
      <c r="U1029" s="18">
        <v>204.44444444444446</v>
      </c>
      <c r="V1029" s="18"/>
      <c r="W1029" s="18"/>
      <c r="X1029" s="18">
        <f>76</f>
        <v>76</v>
      </c>
      <c r="Y1029" s="18">
        <f t="shared" si="301"/>
        <v>183305.03176364454</v>
      </c>
      <c r="Z1029" s="17"/>
      <c r="AA1029" s="17"/>
      <c r="AB1029" s="17"/>
      <c r="AC1029" s="17"/>
      <c r="AD1029" s="17"/>
      <c r="AE1029" s="17"/>
      <c r="AF1029" s="25"/>
      <c r="AT1029">
        <f t="shared" si="292"/>
        <v>1</v>
      </c>
    </row>
    <row r="1030" spans="1:46" x14ac:dyDescent="0.25">
      <c r="A1030" s="6" t="s">
        <v>53</v>
      </c>
      <c r="B1030" s="6">
        <v>1027</v>
      </c>
      <c r="C1030" s="6">
        <v>5</v>
      </c>
      <c r="D1030" s="28">
        <f t="shared" si="293"/>
        <v>0.22222222222222224</v>
      </c>
      <c r="E1030" s="12">
        <v>0.8</v>
      </c>
      <c r="F1030" s="17">
        <f t="shared" si="302"/>
        <v>0.5</v>
      </c>
      <c r="G1030" s="17">
        <f t="shared" si="303"/>
        <v>1.8</v>
      </c>
      <c r="H1030" s="17">
        <f t="shared" si="289"/>
        <v>920</v>
      </c>
      <c r="I1030" s="27">
        <f t="shared" si="290"/>
        <v>1.9034382716049385E-2</v>
      </c>
      <c r="J1030" s="17">
        <f t="shared" si="291"/>
        <v>270.75599999999997</v>
      </c>
      <c r="K1030" s="17">
        <f t="shared" si="294"/>
        <v>1190.7750343827161</v>
      </c>
      <c r="L1030" s="17">
        <f t="shared" si="295"/>
        <v>264.61667430727027</v>
      </c>
      <c r="M1030" s="18">
        <f t="shared" si="304"/>
        <v>271761.32451356656</v>
      </c>
      <c r="N1030" s="18">
        <f t="shared" si="296"/>
        <v>1</v>
      </c>
      <c r="O1030" s="18">
        <f t="shared" si="305"/>
        <v>241190.83126795333</v>
      </c>
      <c r="P1030" s="18">
        <f t="shared" si="306"/>
        <v>556470.40332440799</v>
      </c>
      <c r="Q1030" s="18">
        <f t="shared" si="297"/>
        <v>315279.57205645466</v>
      </c>
      <c r="R1030" s="18">
        <f t="shared" si="298"/>
        <v>45.432098765432102</v>
      </c>
      <c r="S1030" s="18">
        <f t="shared" si="299"/>
        <v>0</v>
      </c>
      <c r="T1030" s="18">
        <f t="shared" si="300"/>
        <v>0</v>
      </c>
      <c r="U1030" s="18">
        <v>920</v>
      </c>
      <c r="V1030" s="18"/>
      <c r="W1030" s="18"/>
      <c r="X1030" s="18">
        <f>76</f>
        <v>76</v>
      </c>
      <c r="Y1030" s="18">
        <f t="shared" si="301"/>
        <v>183305.03176364454</v>
      </c>
      <c r="Z1030" s="17"/>
      <c r="AA1030" s="17"/>
      <c r="AB1030" s="17"/>
      <c r="AC1030" s="17"/>
      <c r="AD1030" s="17"/>
      <c r="AE1030" s="17"/>
      <c r="AF1030" s="25"/>
      <c r="AT1030">
        <f t="shared" si="292"/>
        <v>1</v>
      </c>
    </row>
    <row r="1031" spans="1:46" x14ac:dyDescent="0.25">
      <c r="A1031" s="6" t="s">
        <v>53</v>
      </c>
      <c r="B1031" s="6">
        <v>1028</v>
      </c>
      <c r="C1031" s="6">
        <v>6</v>
      </c>
      <c r="D1031" s="28">
        <f t="shared" si="293"/>
        <v>1</v>
      </c>
      <c r="E1031" s="12">
        <v>3.6</v>
      </c>
      <c r="F1031" s="17">
        <f t="shared" si="302"/>
        <v>1.0833333333333333</v>
      </c>
      <c r="G1031" s="17">
        <f t="shared" si="303"/>
        <v>3.9</v>
      </c>
      <c r="H1031" s="17">
        <f t="shared" si="289"/>
        <v>1993.3333333333333</v>
      </c>
      <c r="I1031" s="27">
        <f t="shared" si="290"/>
        <v>0.38544624999999999</v>
      </c>
      <c r="J1031" s="17">
        <f t="shared" si="291"/>
        <v>270.75599999999997</v>
      </c>
      <c r="K1031" s="17">
        <f t="shared" si="294"/>
        <v>2264.4747795833332</v>
      </c>
      <c r="L1031" s="17">
        <f t="shared" si="295"/>
        <v>2264.4747795833332</v>
      </c>
      <c r="M1031" s="18">
        <f t="shared" si="304"/>
        <v>2327880.0734116663</v>
      </c>
      <c r="N1031" s="18">
        <f t="shared" si="296"/>
        <v>1</v>
      </c>
      <c r="O1031" s="18">
        <f t="shared" si="305"/>
        <v>241190.83126795333</v>
      </c>
      <c r="P1031" s="18">
        <f t="shared" si="306"/>
        <v>557661.1783587907</v>
      </c>
      <c r="Q1031" s="18">
        <f t="shared" si="297"/>
        <v>316470.34709083737</v>
      </c>
      <c r="R1031" s="18">
        <f t="shared" si="298"/>
        <v>920</v>
      </c>
      <c r="S1031" s="18">
        <f t="shared" si="299"/>
        <v>0</v>
      </c>
      <c r="T1031" s="18">
        <f t="shared" si="300"/>
        <v>0</v>
      </c>
      <c r="U1031" s="18">
        <v>1993.3333333333333</v>
      </c>
      <c r="V1031" s="18"/>
      <c r="W1031" s="18"/>
      <c r="X1031" s="18">
        <f>76</f>
        <v>76</v>
      </c>
      <c r="Y1031" s="18">
        <f t="shared" si="301"/>
        <v>183305.03176364454</v>
      </c>
      <c r="Z1031" s="17"/>
      <c r="AA1031" s="17"/>
      <c r="AB1031" s="17"/>
      <c r="AC1031" s="17"/>
      <c r="AD1031" s="17"/>
      <c r="AE1031" s="17"/>
      <c r="AF1031" s="25"/>
      <c r="AT1031">
        <f t="shared" si="292"/>
        <v>1</v>
      </c>
    </row>
    <row r="1032" spans="1:46" x14ac:dyDescent="0.25">
      <c r="A1032" s="6" t="s">
        <v>53</v>
      </c>
      <c r="B1032" s="6">
        <v>1029</v>
      </c>
      <c r="C1032" s="6">
        <v>7</v>
      </c>
      <c r="D1032" s="28">
        <f t="shared" si="293"/>
        <v>2.3888888888888888</v>
      </c>
      <c r="E1032" s="12">
        <v>8.6</v>
      </c>
      <c r="F1032" s="17">
        <f t="shared" si="302"/>
        <v>1.5277777777777777</v>
      </c>
      <c r="G1032" s="17">
        <f t="shared" si="303"/>
        <v>5.5</v>
      </c>
      <c r="H1032" s="17">
        <f t="shared" si="289"/>
        <v>2811.1111111111109</v>
      </c>
      <c r="I1032" s="27">
        <f t="shared" si="290"/>
        <v>2.1996608526234565</v>
      </c>
      <c r="J1032" s="17">
        <f t="shared" si="291"/>
        <v>270.75599999999997</v>
      </c>
      <c r="K1032" s="17">
        <f t="shared" si="294"/>
        <v>3084.066771963734</v>
      </c>
      <c r="L1032" s="17">
        <f t="shared" si="295"/>
        <v>7367.4928441355869</v>
      </c>
      <c r="M1032" s="18">
        <f t="shared" si="304"/>
        <v>7581150.1366155185</v>
      </c>
      <c r="N1032" s="18">
        <f t="shared" si="296"/>
        <v>1</v>
      </c>
      <c r="O1032" s="18">
        <f t="shared" si="305"/>
        <v>241190.83126795333</v>
      </c>
      <c r="P1032" s="18">
        <f t="shared" si="306"/>
        <v>559925.65313837398</v>
      </c>
      <c r="Q1032" s="18">
        <f t="shared" si="297"/>
        <v>318734.82187042065</v>
      </c>
      <c r="R1032" s="18">
        <f t="shared" si="298"/>
        <v>5250.2469135802467</v>
      </c>
      <c r="S1032" s="18">
        <f t="shared" si="299"/>
        <v>0</v>
      </c>
      <c r="T1032" s="18">
        <f t="shared" si="300"/>
        <v>0</v>
      </c>
      <c r="U1032" s="18">
        <v>2811.1111111111109</v>
      </c>
      <c r="V1032" s="18"/>
      <c r="W1032" s="18"/>
      <c r="X1032" s="18">
        <f>76</f>
        <v>76</v>
      </c>
      <c r="Y1032" s="18">
        <f t="shared" si="301"/>
        <v>183305.03176364454</v>
      </c>
      <c r="Z1032" s="17"/>
      <c r="AA1032" s="17"/>
      <c r="AB1032" s="17"/>
      <c r="AC1032" s="17"/>
      <c r="AD1032" s="17"/>
      <c r="AE1032" s="17"/>
      <c r="AF1032" s="25"/>
      <c r="AT1032">
        <f t="shared" si="292"/>
        <v>1</v>
      </c>
    </row>
    <row r="1033" spans="1:46" x14ac:dyDescent="0.25">
      <c r="A1033" s="6" t="s">
        <v>53</v>
      </c>
      <c r="B1033" s="6">
        <v>1030</v>
      </c>
      <c r="C1033" s="6">
        <v>8</v>
      </c>
      <c r="D1033" s="28">
        <f t="shared" si="293"/>
        <v>4.0555555555555554</v>
      </c>
      <c r="E1033" s="12">
        <v>14.6</v>
      </c>
      <c r="F1033" s="17">
        <f t="shared" si="302"/>
        <v>1.5833333333333333</v>
      </c>
      <c r="G1033" s="17">
        <f t="shared" si="303"/>
        <v>5.7</v>
      </c>
      <c r="H1033" s="17">
        <f t="shared" si="289"/>
        <v>2913.333333333333</v>
      </c>
      <c r="I1033" s="27">
        <f t="shared" si="290"/>
        <v>6.3396390933641964</v>
      </c>
      <c r="J1033" s="17">
        <f t="shared" si="291"/>
        <v>270.75599999999997</v>
      </c>
      <c r="K1033" s="17">
        <f t="shared" si="294"/>
        <v>3190.4289724266969</v>
      </c>
      <c r="L1033" s="17">
        <f t="shared" si="295"/>
        <v>12938.961943730492</v>
      </c>
      <c r="M1033" s="18">
        <f t="shared" si="304"/>
        <v>13327130.802042406</v>
      </c>
      <c r="N1033" s="18">
        <f t="shared" si="296"/>
        <v>1</v>
      </c>
      <c r="O1033" s="18">
        <f t="shared" si="305"/>
        <v>241190.83126795333</v>
      </c>
      <c r="P1033" s="18">
        <f t="shared" si="306"/>
        <v>563009.71991033771</v>
      </c>
      <c r="Q1033" s="18">
        <f t="shared" si="297"/>
        <v>321818.88864238438</v>
      </c>
      <c r="R1033" s="18">
        <f t="shared" si="298"/>
        <v>15131.728395061726</v>
      </c>
      <c r="S1033" s="18">
        <f t="shared" si="299"/>
        <v>0</v>
      </c>
      <c r="T1033" s="18">
        <f t="shared" si="300"/>
        <v>0</v>
      </c>
      <c r="U1033" s="18">
        <v>2913.333333333333</v>
      </c>
      <c r="V1033" s="18"/>
      <c r="W1033" s="18"/>
      <c r="X1033" s="18">
        <f>76</f>
        <v>76</v>
      </c>
      <c r="Y1033" s="18">
        <f t="shared" si="301"/>
        <v>183305.03176364454</v>
      </c>
      <c r="Z1033" s="17"/>
      <c r="AA1033" s="17"/>
      <c r="AB1033" s="17"/>
      <c r="AC1033" s="17"/>
      <c r="AD1033" s="17"/>
      <c r="AE1033" s="17"/>
      <c r="AF1033" s="25"/>
      <c r="AT1033">
        <f t="shared" si="292"/>
        <v>1</v>
      </c>
    </row>
    <row r="1034" spans="1:46" x14ac:dyDescent="0.25">
      <c r="A1034" s="6" t="s">
        <v>53</v>
      </c>
      <c r="B1034" s="6">
        <v>1031</v>
      </c>
      <c r="C1034" s="6">
        <v>9</v>
      </c>
      <c r="D1034" s="28">
        <f t="shared" si="293"/>
        <v>5.5555555555555554</v>
      </c>
      <c r="E1034" s="12">
        <v>20</v>
      </c>
      <c r="F1034" s="17">
        <f t="shared" si="302"/>
        <v>1.3611111111111109</v>
      </c>
      <c r="G1034" s="17">
        <f t="shared" si="303"/>
        <v>4.8999999999999995</v>
      </c>
      <c r="H1034" s="17">
        <f t="shared" si="289"/>
        <v>2504.4444444444443</v>
      </c>
      <c r="I1034" s="27">
        <f t="shared" si="290"/>
        <v>11.896489197530864</v>
      </c>
      <c r="J1034" s="17">
        <f t="shared" si="291"/>
        <v>270.75599999999997</v>
      </c>
      <c r="K1034" s="17">
        <f t="shared" si="294"/>
        <v>2787.0969336419753</v>
      </c>
      <c r="L1034" s="17">
        <f t="shared" si="295"/>
        <v>15483.871853566528</v>
      </c>
      <c r="M1034" s="18">
        <f t="shared" si="304"/>
        <v>15963871.881027091</v>
      </c>
      <c r="N1034" s="18">
        <f t="shared" si="296"/>
        <v>1</v>
      </c>
      <c r="O1034" s="18">
        <f t="shared" si="305"/>
        <v>241190.83126795333</v>
      </c>
      <c r="P1034" s="18">
        <f t="shared" si="306"/>
        <v>566200.14888276439</v>
      </c>
      <c r="Q1034" s="18">
        <f t="shared" si="297"/>
        <v>325009.31761481107</v>
      </c>
      <c r="R1034" s="18">
        <f t="shared" si="298"/>
        <v>28395.06172839506</v>
      </c>
      <c r="S1034" s="18">
        <f t="shared" si="299"/>
        <v>0</v>
      </c>
      <c r="T1034" s="18">
        <f t="shared" si="300"/>
        <v>0</v>
      </c>
      <c r="U1034" s="18">
        <v>2504.4444444444443</v>
      </c>
      <c r="V1034" s="18"/>
      <c r="W1034" s="18"/>
      <c r="X1034" s="18">
        <f>76</f>
        <v>76</v>
      </c>
      <c r="Y1034" s="18">
        <f t="shared" si="301"/>
        <v>183305.03176364454</v>
      </c>
      <c r="Z1034" s="17"/>
      <c r="AA1034" s="17"/>
      <c r="AB1034" s="17"/>
      <c r="AC1034" s="17"/>
      <c r="AD1034" s="17"/>
      <c r="AE1034" s="17"/>
      <c r="AF1034" s="25"/>
      <c r="AT1034">
        <f t="shared" si="292"/>
        <v>1</v>
      </c>
    </row>
    <row r="1035" spans="1:46" x14ac:dyDescent="0.25">
      <c r="A1035" s="6" t="s">
        <v>53</v>
      </c>
      <c r="B1035" s="6">
        <v>1032</v>
      </c>
      <c r="C1035" s="6">
        <v>10</v>
      </c>
      <c r="D1035" s="28">
        <f t="shared" si="293"/>
        <v>6.7777777777777768</v>
      </c>
      <c r="E1035" s="12">
        <v>24.4</v>
      </c>
      <c r="F1035" s="17">
        <f t="shared" si="302"/>
        <v>1.1388888888888888</v>
      </c>
      <c r="G1035" s="17">
        <f t="shared" si="303"/>
        <v>4.0999999999999996</v>
      </c>
      <c r="H1035" s="17">
        <f t="shared" si="289"/>
        <v>2095.5555555555557</v>
      </c>
      <c r="I1035" s="27">
        <f t="shared" si="290"/>
        <v>17.706734521604933</v>
      </c>
      <c r="J1035" s="17">
        <f t="shared" si="291"/>
        <v>270.75599999999997</v>
      </c>
      <c r="K1035" s="17">
        <f t="shared" si="294"/>
        <v>2384.0182900771606</v>
      </c>
      <c r="L1035" s="17">
        <f t="shared" si="295"/>
        <v>16158.346188300753</v>
      </c>
      <c r="M1035" s="18">
        <f t="shared" si="304"/>
        <v>16675413.266326377</v>
      </c>
      <c r="N1035" s="18">
        <f t="shared" si="296"/>
        <v>1</v>
      </c>
      <c r="O1035" s="18">
        <f t="shared" si="305"/>
        <v>241190.83126795333</v>
      </c>
      <c r="P1035" s="18">
        <f t="shared" si="306"/>
        <v>568987.24581640633</v>
      </c>
      <c r="Q1035" s="18">
        <f t="shared" si="297"/>
        <v>327796.414548453</v>
      </c>
      <c r="R1035" s="18">
        <f t="shared" si="298"/>
        <v>42263.209876543195</v>
      </c>
      <c r="S1035" s="18">
        <f t="shared" si="299"/>
        <v>0</v>
      </c>
      <c r="T1035" s="18">
        <f t="shared" si="300"/>
        <v>0</v>
      </c>
      <c r="U1035" s="18">
        <v>2095.5555555555557</v>
      </c>
      <c r="V1035" s="18"/>
      <c r="W1035" s="18"/>
      <c r="X1035" s="18">
        <f>76</f>
        <v>76</v>
      </c>
      <c r="Y1035" s="18">
        <f t="shared" si="301"/>
        <v>183305.03176364454</v>
      </c>
      <c r="Z1035" s="17"/>
      <c r="AA1035" s="17"/>
      <c r="AB1035" s="17"/>
      <c r="AC1035" s="17"/>
      <c r="AD1035" s="17"/>
      <c r="AE1035" s="17"/>
      <c r="AF1035" s="25"/>
      <c r="AT1035">
        <f t="shared" si="292"/>
        <v>1</v>
      </c>
    </row>
    <row r="1036" spans="1:46" x14ac:dyDescent="0.25">
      <c r="A1036" s="6" t="s">
        <v>53</v>
      </c>
      <c r="B1036" s="6">
        <v>1033</v>
      </c>
      <c r="C1036" s="6">
        <v>11</v>
      </c>
      <c r="D1036" s="28">
        <f t="shared" si="293"/>
        <v>7.833333333333333</v>
      </c>
      <c r="E1036" s="12">
        <v>28.2</v>
      </c>
      <c r="F1036" s="17">
        <f t="shared" si="302"/>
        <v>1.0138888888888891</v>
      </c>
      <c r="G1036" s="17">
        <f t="shared" si="303"/>
        <v>3.6500000000000004</v>
      </c>
      <c r="H1036" s="17">
        <f t="shared" si="289"/>
        <v>1865.5555555555559</v>
      </c>
      <c r="I1036" s="27">
        <f t="shared" si="290"/>
        <v>23.651410173611108</v>
      </c>
      <c r="J1036" s="17">
        <f t="shared" si="291"/>
        <v>270.75599999999997</v>
      </c>
      <c r="K1036" s="17">
        <f t="shared" si="294"/>
        <v>2159.9629657291671</v>
      </c>
      <c r="L1036" s="17">
        <f t="shared" si="295"/>
        <v>16919.709898211808</v>
      </c>
      <c r="M1036" s="18">
        <f t="shared" si="304"/>
        <v>17478060.324852798</v>
      </c>
      <c r="N1036" s="18">
        <f t="shared" si="296"/>
        <v>1</v>
      </c>
      <c r="O1036" s="18">
        <f t="shared" si="305"/>
        <v>241190.83126795333</v>
      </c>
      <c r="P1036" s="18">
        <f t="shared" si="306"/>
        <v>571371.26410648343</v>
      </c>
      <c r="Q1036" s="18">
        <f t="shared" si="297"/>
        <v>330180.43283853011</v>
      </c>
      <c r="R1036" s="18">
        <f t="shared" si="298"/>
        <v>56452.222222222219</v>
      </c>
      <c r="S1036" s="18">
        <f t="shared" si="299"/>
        <v>0</v>
      </c>
      <c r="T1036" s="18">
        <f t="shared" si="300"/>
        <v>0</v>
      </c>
      <c r="U1036" s="18">
        <v>1865.5555555555559</v>
      </c>
      <c r="V1036" s="18"/>
      <c r="W1036" s="18"/>
      <c r="X1036" s="18">
        <f>76</f>
        <v>76</v>
      </c>
      <c r="Y1036" s="18">
        <f t="shared" si="301"/>
        <v>183305.03176364454</v>
      </c>
      <c r="Z1036" s="17"/>
      <c r="AA1036" s="17"/>
      <c r="AB1036" s="17"/>
      <c r="AC1036" s="17"/>
      <c r="AD1036" s="17"/>
      <c r="AE1036" s="17"/>
      <c r="AF1036" s="25"/>
      <c r="AT1036">
        <f t="shared" si="292"/>
        <v>1</v>
      </c>
    </row>
    <row r="1037" spans="1:46" x14ac:dyDescent="0.25">
      <c r="A1037" s="6" t="s">
        <v>53</v>
      </c>
      <c r="B1037" s="6">
        <v>1034</v>
      </c>
      <c r="C1037" s="6">
        <v>12</v>
      </c>
      <c r="D1037" s="28">
        <f t="shared" si="293"/>
        <v>8.8055555555555554</v>
      </c>
      <c r="E1037" s="12">
        <v>31.7</v>
      </c>
      <c r="F1037" s="17">
        <f t="shared" si="302"/>
        <v>0.94444444444444453</v>
      </c>
      <c r="G1037" s="17">
        <f t="shared" si="303"/>
        <v>3.4000000000000004</v>
      </c>
      <c r="H1037" s="17">
        <f t="shared" si="289"/>
        <v>1737.7777777777778</v>
      </c>
      <c r="I1037" s="27">
        <f t="shared" si="290"/>
        <v>29.886657574266973</v>
      </c>
      <c r="J1037" s="17">
        <f t="shared" si="291"/>
        <v>270.75599999999997</v>
      </c>
      <c r="K1037" s="17">
        <f t="shared" si="294"/>
        <v>2038.4204353520449</v>
      </c>
      <c r="L1037" s="17">
        <f t="shared" si="295"/>
        <v>17949.424389072174</v>
      </c>
      <c r="M1037" s="18">
        <f t="shared" si="304"/>
        <v>18559704.818300627</v>
      </c>
      <c r="N1037" s="18">
        <f t="shared" si="296"/>
        <v>1</v>
      </c>
      <c r="O1037" s="18">
        <f t="shared" si="305"/>
        <v>241190.83126795333</v>
      </c>
      <c r="P1037" s="18">
        <f t="shared" si="306"/>
        <v>573531.22707221261</v>
      </c>
      <c r="Q1037" s="18">
        <f t="shared" si="297"/>
        <v>332340.39580425929</v>
      </c>
      <c r="R1037" s="18">
        <f t="shared" si="298"/>
        <v>71334.783950617275</v>
      </c>
      <c r="S1037" s="18">
        <f t="shared" si="299"/>
        <v>0</v>
      </c>
      <c r="T1037" s="18">
        <f t="shared" si="300"/>
        <v>0</v>
      </c>
      <c r="U1037" s="18">
        <v>1737.7777777777778</v>
      </c>
      <c r="V1037" s="18"/>
      <c r="W1037" s="18"/>
      <c r="X1037" s="18">
        <f>76</f>
        <v>76</v>
      </c>
      <c r="Y1037" s="18">
        <f t="shared" si="301"/>
        <v>183305.03176364454</v>
      </c>
      <c r="Z1037" s="17"/>
      <c r="AA1037" s="17"/>
      <c r="AB1037" s="17"/>
      <c r="AC1037" s="17"/>
      <c r="AD1037" s="17"/>
      <c r="AE1037" s="17"/>
      <c r="AF1037" s="25"/>
      <c r="AT1037">
        <f t="shared" si="292"/>
        <v>1</v>
      </c>
    </row>
    <row r="1038" spans="1:46" x14ac:dyDescent="0.25">
      <c r="A1038" s="6" t="s">
        <v>53</v>
      </c>
      <c r="B1038" s="6">
        <v>1035</v>
      </c>
      <c r="C1038" s="6">
        <v>13</v>
      </c>
      <c r="D1038" s="28">
        <f t="shared" si="293"/>
        <v>9.7222222222222214</v>
      </c>
      <c r="E1038" s="12">
        <v>35</v>
      </c>
      <c r="F1038" s="17">
        <f t="shared" si="302"/>
        <v>0.81944444444444475</v>
      </c>
      <c r="G1038" s="17">
        <f t="shared" si="303"/>
        <v>2.9500000000000011</v>
      </c>
      <c r="H1038" s="17">
        <f t="shared" si="289"/>
        <v>1507.7777777777783</v>
      </c>
      <c r="I1038" s="27">
        <f t="shared" si="290"/>
        <v>36.432998167438264</v>
      </c>
      <c r="J1038" s="17">
        <f t="shared" si="291"/>
        <v>270.75599999999997</v>
      </c>
      <c r="K1038" s="17">
        <f t="shared" si="294"/>
        <v>1814.9667759452163</v>
      </c>
      <c r="L1038" s="17">
        <f t="shared" si="295"/>
        <v>17645.510321689602</v>
      </c>
      <c r="M1038" s="18">
        <f t="shared" si="304"/>
        <v>18263103.182948738</v>
      </c>
      <c r="N1038" s="18">
        <f t="shared" si="296"/>
        <v>1</v>
      </c>
      <c r="O1038" s="18">
        <f t="shared" si="305"/>
        <v>241190.83126795333</v>
      </c>
      <c r="P1038" s="18">
        <f t="shared" si="306"/>
        <v>575569.64750756463</v>
      </c>
      <c r="Q1038" s="18">
        <f t="shared" si="297"/>
        <v>334378.8162396113</v>
      </c>
      <c r="R1038" s="18">
        <f t="shared" si="298"/>
        <v>86959.876543209859</v>
      </c>
      <c r="S1038" s="18">
        <f t="shared" si="299"/>
        <v>0</v>
      </c>
      <c r="T1038" s="18">
        <f t="shared" si="300"/>
        <v>0</v>
      </c>
      <c r="U1038" s="18">
        <v>1507.7777777777783</v>
      </c>
      <c r="V1038" s="18"/>
      <c r="W1038" s="18"/>
      <c r="X1038" s="18">
        <f>76</f>
        <v>76</v>
      </c>
      <c r="Y1038" s="18">
        <f t="shared" si="301"/>
        <v>183305.03176364454</v>
      </c>
      <c r="Z1038" s="17"/>
      <c r="AA1038" s="17"/>
      <c r="AB1038" s="17"/>
      <c r="AC1038" s="17"/>
      <c r="AD1038" s="17"/>
      <c r="AE1038" s="17"/>
      <c r="AF1038" s="25"/>
      <c r="AT1038">
        <f t="shared" si="292"/>
        <v>1</v>
      </c>
    </row>
    <row r="1039" spans="1:46" x14ac:dyDescent="0.25">
      <c r="A1039" s="6" t="s">
        <v>53</v>
      </c>
      <c r="B1039" s="6">
        <v>1036</v>
      </c>
      <c r="C1039" s="6">
        <v>14</v>
      </c>
      <c r="D1039" s="28">
        <f t="shared" si="293"/>
        <v>10.444444444444445</v>
      </c>
      <c r="E1039" s="12">
        <v>37.6</v>
      </c>
      <c r="F1039" s="17">
        <f t="shared" si="302"/>
        <v>0.65277777777777812</v>
      </c>
      <c r="G1039" s="17">
        <f t="shared" si="303"/>
        <v>2.3500000000000014</v>
      </c>
      <c r="H1039" s="17">
        <f t="shared" si="289"/>
        <v>1201.1111111111118</v>
      </c>
      <c r="I1039" s="27">
        <f t="shared" si="290"/>
        <v>42.046951419753086</v>
      </c>
      <c r="J1039" s="17">
        <f t="shared" si="291"/>
        <v>270.75599999999997</v>
      </c>
      <c r="K1039" s="17">
        <f t="shared" si="294"/>
        <v>1513.9140625308646</v>
      </c>
      <c r="L1039" s="17">
        <f t="shared" si="295"/>
        <v>15811.991319766808</v>
      </c>
      <c r="M1039" s="18">
        <f t="shared" si="304"/>
        <v>16381223.007278413</v>
      </c>
      <c r="N1039" s="18">
        <f t="shared" si="296"/>
        <v>1</v>
      </c>
      <c r="O1039" s="18">
        <f t="shared" si="305"/>
        <v>241190.83126795333</v>
      </c>
      <c r="P1039" s="18">
        <f t="shared" si="306"/>
        <v>577384.6142835099</v>
      </c>
      <c r="Q1039" s="18">
        <f t="shared" si="297"/>
        <v>336193.78301555658</v>
      </c>
      <c r="R1039" s="18">
        <f t="shared" si="298"/>
        <v>100359.50617283951</v>
      </c>
      <c r="S1039" s="18">
        <f t="shared" si="299"/>
        <v>0</v>
      </c>
      <c r="T1039" s="18">
        <f t="shared" si="300"/>
        <v>0</v>
      </c>
      <c r="U1039" s="18">
        <v>1201.1111111111118</v>
      </c>
      <c r="V1039" s="18"/>
      <c r="W1039" s="18"/>
      <c r="X1039" s="18">
        <f>76</f>
        <v>76</v>
      </c>
      <c r="Y1039" s="18">
        <f t="shared" si="301"/>
        <v>183305.03176364454</v>
      </c>
      <c r="Z1039" s="17"/>
      <c r="AA1039" s="17"/>
      <c r="AB1039" s="17"/>
      <c r="AC1039" s="17"/>
      <c r="AD1039" s="17"/>
      <c r="AE1039" s="17"/>
      <c r="AF1039" s="25"/>
      <c r="AT1039">
        <f t="shared" si="292"/>
        <v>1</v>
      </c>
    </row>
    <row r="1040" spans="1:46" x14ac:dyDescent="0.25">
      <c r="A1040" s="6" t="s">
        <v>53</v>
      </c>
      <c r="B1040" s="6">
        <v>1037</v>
      </c>
      <c r="C1040" s="6">
        <v>15</v>
      </c>
      <c r="D1040" s="28">
        <f t="shared" si="293"/>
        <v>11.027777777777779</v>
      </c>
      <c r="E1040" s="12">
        <v>39.700000000000003</v>
      </c>
      <c r="F1040" s="17">
        <f t="shared" si="302"/>
        <v>0.54166666666666641</v>
      </c>
      <c r="G1040" s="17">
        <f t="shared" si="303"/>
        <v>1.9499999999999993</v>
      </c>
      <c r="H1040" s="17">
        <f t="shared" si="289"/>
        <v>996.66666666666617</v>
      </c>
      <c r="I1040" s="27">
        <f t="shared" si="290"/>
        <v>46.874844148341055</v>
      </c>
      <c r="J1040" s="17">
        <f t="shared" si="291"/>
        <v>270.75599999999997</v>
      </c>
      <c r="K1040" s="17">
        <f t="shared" si="294"/>
        <v>1314.2975108150072</v>
      </c>
      <c r="L1040" s="17">
        <f t="shared" si="295"/>
        <v>14493.780883154386</v>
      </c>
      <c r="M1040" s="18">
        <f t="shared" si="304"/>
        <v>15030050.775831098</v>
      </c>
      <c r="N1040" s="18">
        <f t="shared" si="296"/>
        <v>1</v>
      </c>
      <c r="O1040" s="18">
        <f t="shared" si="305"/>
        <v>241190.83126795333</v>
      </c>
      <c r="P1040" s="18">
        <f t="shared" si="306"/>
        <v>578898.52834604075</v>
      </c>
      <c r="Q1040" s="18">
        <f t="shared" si="297"/>
        <v>337707.69707808743</v>
      </c>
      <c r="R1040" s="18">
        <f t="shared" si="298"/>
        <v>111882.93209876544</v>
      </c>
      <c r="S1040" s="18">
        <f t="shared" si="299"/>
        <v>0</v>
      </c>
      <c r="T1040" s="18">
        <f t="shared" si="300"/>
        <v>0</v>
      </c>
      <c r="U1040" s="18">
        <v>996.66666666666617</v>
      </c>
      <c r="V1040" s="18"/>
      <c r="W1040" s="18"/>
      <c r="X1040" s="18">
        <f>76</f>
        <v>76</v>
      </c>
      <c r="Y1040" s="18">
        <f t="shared" si="301"/>
        <v>183305.03176364454</v>
      </c>
      <c r="Z1040" s="17"/>
      <c r="AA1040" s="17"/>
      <c r="AB1040" s="17"/>
      <c r="AC1040" s="17"/>
      <c r="AD1040" s="17"/>
      <c r="AE1040" s="17"/>
      <c r="AF1040" s="25"/>
      <c r="AT1040">
        <f t="shared" si="292"/>
        <v>1</v>
      </c>
    </row>
    <row r="1041" spans="1:46" x14ac:dyDescent="0.25">
      <c r="A1041" s="6" t="s">
        <v>53</v>
      </c>
      <c r="B1041" s="6">
        <v>1038</v>
      </c>
      <c r="C1041" s="6">
        <v>16</v>
      </c>
      <c r="D1041" s="28">
        <f t="shared" si="293"/>
        <v>11.527777777777777</v>
      </c>
      <c r="E1041" s="12">
        <v>41.5</v>
      </c>
      <c r="F1041" s="17">
        <f t="shared" si="302"/>
        <v>0.54166666666666641</v>
      </c>
      <c r="G1041" s="17">
        <f t="shared" si="303"/>
        <v>1.9499999999999993</v>
      </c>
      <c r="H1041" s="17">
        <f t="shared" si="289"/>
        <v>996.66666666666617</v>
      </c>
      <c r="I1041" s="27">
        <f t="shared" si="290"/>
        <v>51.221821301118815</v>
      </c>
      <c r="J1041" s="17">
        <f t="shared" si="291"/>
        <v>270.75599999999997</v>
      </c>
      <c r="K1041" s="17">
        <f t="shared" si="294"/>
        <v>1318.6444879677852</v>
      </c>
      <c r="L1041" s="17">
        <f t="shared" si="295"/>
        <v>15201.040625184189</v>
      </c>
      <c r="M1041" s="18">
        <f t="shared" si="304"/>
        <v>15778680.168941189</v>
      </c>
      <c r="N1041" s="18">
        <f t="shared" si="296"/>
        <v>1</v>
      </c>
      <c r="O1041" s="18">
        <f t="shared" si="305"/>
        <v>241190.83126795333</v>
      </c>
      <c r="P1041" s="18">
        <f t="shared" si="306"/>
        <v>580212.82585685572</v>
      </c>
      <c r="Q1041" s="18">
        <f t="shared" si="297"/>
        <v>339021.99458890239</v>
      </c>
      <c r="R1041" s="18">
        <f t="shared" si="298"/>
        <v>122258.48765432097</v>
      </c>
      <c r="S1041" s="18">
        <f t="shared" si="299"/>
        <v>0</v>
      </c>
      <c r="T1041" s="18">
        <f t="shared" si="300"/>
        <v>0</v>
      </c>
      <c r="U1041" s="18">
        <v>996.66666666666617</v>
      </c>
      <c r="V1041" s="18"/>
      <c r="W1041" s="18"/>
      <c r="X1041" s="18">
        <f>76</f>
        <v>76</v>
      </c>
      <c r="Y1041" s="18">
        <f t="shared" si="301"/>
        <v>183305.03176364454</v>
      </c>
      <c r="Z1041" s="17"/>
      <c r="AA1041" s="17"/>
      <c r="AB1041" s="17"/>
      <c r="AC1041" s="17"/>
      <c r="AD1041" s="17"/>
      <c r="AE1041" s="17"/>
      <c r="AF1041" s="25"/>
      <c r="AT1041">
        <f t="shared" si="292"/>
        <v>1</v>
      </c>
    </row>
    <row r="1042" spans="1:46" x14ac:dyDescent="0.25">
      <c r="A1042" s="6" t="s">
        <v>53</v>
      </c>
      <c r="B1042" s="6">
        <v>1039</v>
      </c>
      <c r="C1042" s="6">
        <v>17</v>
      </c>
      <c r="D1042" s="28">
        <f t="shared" si="293"/>
        <v>12.111111111111111</v>
      </c>
      <c r="E1042" s="12">
        <v>43.6</v>
      </c>
      <c r="F1042" s="17">
        <f t="shared" si="302"/>
        <v>0.625</v>
      </c>
      <c r="G1042" s="17">
        <f t="shared" si="303"/>
        <v>2.25</v>
      </c>
      <c r="H1042" s="17">
        <f t="shared" si="289"/>
        <v>1150</v>
      </c>
      <c r="I1042" s="27">
        <f t="shared" si="290"/>
        <v>56.536875262345674</v>
      </c>
      <c r="J1042" s="17">
        <f t="shared" si="291"/>
        <v>270.75599999999997</v>
      </c>
      <c r="K1042" s="17">
        <f t="shared" si="294"/>
        <v>1477.2928752623457</v>
      </c>
      <c r="L1042" s="17">
        <f t="shared" si="295"/>
        <v>17891.658155955076</v>
      </c>
      <c r="M1042" s="18">
        <f t="shared" si="304"/>
        <v>18589432.824037325</v>
      </c>
      <c r="N1042" s="18">
        <f t="shared" si="296"/>
        <v>1</v>
      </c>
      <c r="O1042" s="18">
        <f t="shared" si="305"/>
        <v>241190.83126795333</v>
      </c>
      <c r="P1042" s="18">
        <f t="shared" si="306"/>
        <v>581531.47034482355</v>
      </c>
      <c r="Q1042" s="18">
        <f t="shared" si="297"/>
        <v>340340.63907687023</v>
      </c>
      <c r="R1042" s="18">
        <f t="shared" si="298"/>
        <v>134944.69135802469</v>
      </c>
      <c r="S1042" s="18">
        <f t="shared" si="299"/>
        <v>0</v>
      </c>
      <c r="T1042" s="18">
        <f t="shared" si="300"/>
        <v>0</v>
      </c>
      <c r="U1042" s="18">
        <v>1150</v>
      </c>
      <c r="V1042" s="18"/>
      <c r="W1042" s="18"/>
      <c r="X1042" s="18">
        <f>76</f>
        <v>76</v>
      </c>
      <c r="Y1042" s="18">
        <f t="shared" si="301"/>
        <v>183305.03176364454</v>
      </c>
      <c r="Z1042" s="17"/>
      <c r="AA1042" s="17"/>
      <c r="AB1042" s="17"/>
      <c r="AC1042" s="17"/>
      <c r="AD1042" s="17"/>
      <c r="AE1042" s="17"/>
      <c r="AF1042" s="25"/>
      <c r="AT1042">
        <f t="shared" si="292"/>
        <v>1</v>
      </c>
    </row>
    <row r="1043" spans="1:46" x14ac:dyDescent="0.25">
      <c r="A1043" s="6" t="s">
        <v>53</v>
      </c>
      <c r="B1043" s="6">
        <v>1040</v>
      </c>
      <c r="C1043" s="6">
        <v>18</v>
      </c>
      <c r="D1043" s="28">
        <f t="shared" si="293"/>
        <v>12.777777777777777</v>
      </c>
      <c r="E1043" s="12">
        <v>46</v>
      </c>
      <c r="F1043" s="17">
        <f t="shared" si="302"/>
        <v>0.6666666666666663</v>
      </c>
      <c r="G1043" s="17">
        <f t="shared" si="303"/>
        <v>2.3999999999999986</v>
      </c>
      <c r="H1043" s="17">
        <f t="shared" si="289"/>
        <v>1226.6666666666661</v>
      </c>
      <c r="I1043" s="27">
        <f t="shared" si="290"/>
        <v>62.932427854938268</v>
      </c>
      <c r="J1043" s="17">
        <f t="shared" si="291"/>
        <v>270.75599999999997</v>
      </c>
      <c r="K1043" s="17">
        <f t="shared" si="294"/>
        <v>1560.3550945216043</v>
      </c>
      <c r="L1043" s="17">
        <f t="shared" si="295"/>
        <v>19937.870652220499</v>
      </c>
      <c r="M1043" s="18">
        <f t="shared" si="304"/>
        <v>20735385.478309318</v>
      </c>
      <c r="N1043" s="18">
        <f t="shared" si="296"/>
        <v>1</v>
      </c>
      <c r="O1043" s="18">
        <f t="shared" si="305"/>
        <v>241190.83126795333</v>
      </c>
      <c r="P1043" s="18">
        <f t="shared" si="306"/>
        <v>583008.76322008588</v>
      </c>
      <c r="Q1043" s="18">
        <f t="shared" si="297"/>
        <v>341817.93195213255</v>
      </c>
      <c r="R1043" s="18">
        <f t="shared" si="298"/>
        <v>150209.87654320986</v>
      </c>
      <c r="S1043" s="18">
        <f t="shared" si="299"/>
        <v>0</v>
      </c>
      <c r="T1043" s="18">
        <f t="shared" si="300"/>
        <v>0</v>
      </c>
      <c r="U1043" s="18">
        <v>1226.6666666666661</v>
      </c>
      <c r="V1043" s="18"/>
      <c r="W1043" s="18"/>
      <c r="X1043" s="18">
        <f>76</f>
        <v>76</v>
      </c>
      <c r="Y1043" s="18">
        <f t="shared" si="301"/>
        <v>183305.03176364454</v>
      </c>
      <c r="Z1043" s="17"/>
      <c r="AA1043" s="17"/>
      <c r="AB1043" s="17"/>
      <c r="AC1043" s="17"/>
      <c r="AD1043" s="17"/>
      <c r="AE1043" s="17"/>
      <c r="AF1043" s="25"/>
      <c r="AT1043">
        <f t="shared" si="292"/>
        <v>1</v>
      </c>
    </row>
    <row r="1044" spans="1:46" x14ac:dyDescent="0.25">
      <c r="A1044" s="6" t="s">
        <v>53</v>
      </c>
      <c r="B1044" s="6">
        <v>1041</v>
      </c>
      <c r="C1044" s="6">
        <v>19</v>
      </c>
      <c r="D1044" s="28">
        <f t="shared" si="293"/>
        <v>13.444444444444443</v>
      </c>
      <c r="E1044" s="12">
        <v>48.4</v>
      </c>
      <c r="F1044" s="17">
        <f t="shared" si="302"/>
        <v>0.625</v>
      </c>
      <c r="G1044" s="17">
        <f t="shared" si="303"/>
        <v>2.25</v>
      </c>
      <c r="H1044" s="17">
        <f t="shared" si="289"/>
        <v>1150</v>
      </c>
      <c r="I1044" s="27">
        <f t="shared" si="290"/>
        <v>69.670599336419727</v>
      </c>
      <c r="J1044" s="17">
        <f t="shared" si="291"/>
        <v>270.75599999999997</v>
      </c>
      <c r="K1044" s="17">
        <f t="shared" si="294"/>
        <v>1490.4265993364197</v>
      </c>
      <c r="L1044" s="17">
        <f t="shared" si="295"/>
        <v>20037.95761330075</v>
      </c>
      <c r="M1044" s="18">
        <f t="shared" si="304"/>
        <v>20859513.875446081</v>
      </c>
      <c r="N1044" s="18">
        <f t="shared" si="296"/>
        <v>1</v>
      </c>
      <c r="O1044" s="18">
        <f t="shared" si="305"/>
        <v>241190.83126795333</v>
      </c>
      <c r="P1044" s="18">
        <f t="shared" si="306"/>
        <v>584569.11831460753</v>
      </c>
      <c r="Q1044" s="18">
        <f t="shared" si="297"/>
        <v>343378.28704665421</v>
      </c>
      <c r="R1044" s="18">
        <f t="shared" si="298"/>
        <v>166292.83950617278</v>
      </c>
      <c r="S1044" s="18">
        <f t="shared" si="299"/>
        <v>0</v>
      </c>
      <c r="T1044" s="18">
        <f t="shared" si="300"/>
        <v>0</v>
      </c>
      <c r="U1044" s="18">
        <v>1150</v>
      </c>
      <c r="V1044" s="18"/>
      <c r="W1044" s="18"/>
      <c r="X1044" s="18">
        <f>76</f>
        <v>76</v>
      </c>
      <c r="Y1044" s="18">
        <f t="shared" si="301"/>
        <v>183305.03176364454</v>
      </c>
      <c r="Z1044" s="17"/>
      <c r="AA1044" s="17"/>
      <c r="AB1044" s="17"/>
      <c r="AC1044" s="17"/>
      <c r="AD1044" s="17"/>
      <c r="AE1044" s="17"/>
      <c r="AF1044" s="25"/>
      <c r="AT1044">
        <f t="shared" si="292"/>
        <v>1</v>
      </c>
    </row>
    <row r="1045" spans="1:46" x14ac:dyDescent="0.25">
      <c r="A1045" s="6" t="s">
        <v>53</v>
      </c>
      <c r="B1045" s="6">
        <v>1042</v>
      </c>
      <c r="C1045" s="6">
        <v>20</v>
      </c>
      <c r="D1045" s="28">
        <f t="shared" si="293"/>
        <v>14.027777777777777</v>
      </c>
      <c r="E1045" s="12">
        <v>50.5</v>
      </c>
      <c r="F1045" s="17">
        <f t="shared" si="302"/>
        <v>0.4861111111111111</v>
      </c>
      <c r="G1045" s="17">
        <f t="shared" si="303"/>
        <v>1.75</v>
      </c>
      <c r="H1045" s="17">
        <f t="shared" si="289"/>
        <v>894.44444444444446</v>
      </c>
      <c r="I1045" s="27">
        <f t="shared" si="290"/>
        <v>75.8475539400077</v>
      </c>
      <c r="J1045" s="17">
        <f t="shared" si="291"/>
        <v>270.75599999999997</v>
      </c>
      <c r="K1045" s="17">
        <f t="shared" si="294"/>
        <v>1241.0479983844521</v>
      </c>
      <c r="L1045" s="17">
        <f t="shared" si="295"/>
        <v>17409.145532893006</v>
      </c>
      <c r="M1045" s="18">
        <f t="shared" si="304"/>
        <v>18140329.645274512</v>
      </c>
      <c r="N1045" s="18">
        <f t="shared" si="296"/>
        <v>1</v>
      </c>
      <c r="O1045" s="18">
        <f t="shared" si="305"/>
        <v>241190.83126795333</v>
      </c>
      <c r="P1045" s="18">
        <f t="shared" si="306"/>
        <v>586059.54491394397</v>
      </c>
      <c r="Q1045" s="18">
        <f t="shared" si="297"/>
        <v>344868.71364599065</v>
      </c>
      <c r="R1045" s="18">
        <f t="shared" si="298"/>
        <v>181036.26543209873</v>
      </c>
      <c r="S1045" s="18">
        <f t="shared" si="299"/>
        <v>0</v>
      </c>
      <c r="T1045" s="18">
        <f t="shared" si="300"/>
        <v>0</v>
      </c>
      <c r="U1045" s="18">
        <v>894.44444444444446</v>
      </c>
      <c r="V1045" s="18"/>
      <c r="W1045" s="18"/>
      <c r="X1045" s="18">
        <f>76</f>
        <v>76</v>
      </c>
      <c r="Y1045" s="18">
        <f t="shared" si="301"/>
        <v>183305.03176364454</v>
      </c>
      <c r="Z1045" s="17"/>
      <c r="AA1045" s="17"/>
      <c r="AB1045" s="17"/>
      <c r="AC1045" s="17"/>
      <c r="AD1045" s="17"/>
      <c r="AE1045" s="17"/>
      <c r="AF1045" s="25"/>
      <c r="AT1045">
        <f t="shared" si="292"/>
        <v>1</v>
      </c>
    </row>
    <row r="1046" spans="1:46" x14ac:dyDescent="0.25">
      <c r="A1046" s="6" t="s">
        <v>53</v>
      </c>
      <c r="B1046" s="6">
        <v>1043</v>
      </c>
      <c r="C1046" s="6">
        <v>21</v>
      </c>
      <c r="D1046" s="28">
        <f t="shared" si="293"/>
        <v>14.416666666666666</v>
      </c>
      <c r="E1046" s="12">
        <v>51.9</v>
      </c>
      <c r="F1046" s="17">
        <f t="shared" si="302"/>
        <v>0.29166666666666685</v>
      </c>
      <c r="G1046" s="17">
        <f t="shared" si="303"/>
        <v>1.0500000000000007</v>
      </c>
      <c r="H1046" s="17">
        <f t="shared" si="289"/>
        <v>536.66666666666697</v>
      </c>
      <c r="I1046" s="27">
        <f t="shared" si="290"/>
        <v>80.111255668402777</v>
      </c>
      <c r="J1046" s="17">
        <f t="shared" si="291"/>
        <v>270.75599999999997</v>
      </c>
      <c r="K1046" s="17">
        <f t="shared" si="294"/>
        <v>887.53392233506975</v>
      </c>
      <c r="L1046" s="17">
        <f t="shared" si="295"/>
        <v>12795.280713663922</v>
      </c>
      <c r="M1046" s="18">
        <f t="shared" si="304"/>
        <v>13345477.78435147</v>
      </c>
      <c r="N1046" s="18">
        <f t="shared" si="296"/>
        <v>1</v>
      </c>
      <c r="O1046" s="18">
        <f t="shared" si="305"/>
        <v>241190.83126795333</v>
      </c>
      <c r="P1046" s="18">
        <f t="shared" si="306"/>
        <v>587300.59291232843</v>
      </c>
      <c r="Q1046" s="18">
        <f t="shared" si="297"/>
        <v>346109.7616443751</v>
      </c>
      <c r="R1046" s="18">
        <f t="shared" si="298"/>
        <v>191213.05555555556</v>
      </c>
      <c r="S1046" s="18">
        <f t="shared" si="299"/>
        <v>0</v>
      </c>
      <c r="T1046" s="18">
        <f t="shared" si="300"/>
        <v>0</v>
      </c>
      <c r="U1046" s="18">
        <v>536.66666666666697</v>
      </c>
      <c r="V1046" s="18"/>
      <c r="W1046" s="18"/>
      <c r="X1046" s="18">
        <f>76</f>
        <v>76</v>
      </c>
      <c r="Y1046" s="18">
        <f t="shared" si="301"/>
        <v>183305.03176364454</v>
      </c>
      <c r="Z1046" s="17"/>
      <c r="AA1046" s="17"/>
      <c r="AB1046" s="17"/>
      <c r="AC1046" s="17"/>
      <c r="AD1046" s="17"/>
      <c r="AE1046" s="17"/>
      <c r="AF1046" s="25"/>
      <c r="AT1046">
        <f t="shared" si="292"/>
        <v>1</v>
      </c>
    </row>
    <row r="1047" spans="1:46" x14ac:dyDescent="0.25">
      <c r="A1047" s="6" t="s">
        <v>53</v>
      </c>
      <c r="B1047" s="6">
        <v>1044</v>
      </c>
      <c r="C1047" s="6">
        <v>22</v>
      </c>
      <c r="D1047" s="28">
        <f t="shared" si="293"/>
        <v>14.611111111111111</v>
      </c>
      <c r="E1047" s="12">
        <v>52.6</v>
      </c>
      <c r="F1047" s="17">
        <f t="shared" si="302"/>
        <v>0.12499999999999981</v>
      </c>
      <c r="G1047" s="17">
        <f t="shared" si="303"/>
        <v>0.44999999999999929</v>
      </c>
      <c r="H1047" s="17">
        <f t="shared" si="289"/>
        <v>229.99999999999963</v>
      </c>
      <c r="I1047" s="27">
        <f t="shared" si="290"/>
        <v>82.286826130401224</v>
      </c>
      <c r="J1047" s="17">
        <f t="shared" si="291"/>
        <v>270.75599999999997</v>
      </c>
      <c r="K1047" s="17">
        <f t="shared" si="294"/>
        <v>583.04282613040084</v>
      </c>
      <c r="L1047" s="17">
        <f t="shared" si="295"/>
        <v>8518.9035151275239</v>
      </c>
      <c r="M1047" s="18">
        <f t="shared" si="304"/>
        <v>8893735.2697931342</v>
      </c>
      <c r="N1047" s="18">
        <f t="shared" si="296"/>
        <v>1</v>
      </c>
      <c r="O1047" s="18">
        <f t="shared" si="305"/>
        <v>241190.83126795333</v>
      </c>
      <c r="P1047" s="18">
        <f t="shared" si="306"/>
        <v>588188.12683466345</v>
      </c>
      <c r="Q1047" s="18">
        <f t="shared" si="297"/>
        <v>346997.29556671012</v>
      </c>
      <c r="R1047" s="18">
        <f t="shared" si="298"/>
        <v>196405.80246913579</v>
      </c>
      <c r="S1047" s="18">
        <f t="shared" si="299"/>
        <v>0</v>
      </c>
      <c r="T1047" s="18">
        <f t="shared" si="300"/>
        <v>0</v>
      </c>
      <c r="U1047" s="18">
        <v>229.99999999999963</v>
      </c>
      <c r="V1047" s="18"/>
      <c r="W1047" s="18"/>
      <c r="X1047" s="18">
        <f>76</f>
        <v>76</v>
      </c>
      <c r="Y1047" s="18">
        <f t="shared" si="301"/>
        <v>183305.03176364454</v>
      </c>
      <c r="Z1047" s="17"/>
      <c r="AA1047" s="17"/>
      <c r="AB1047" s="17"/>
      <c r="AC1047" s="17"/>
      <c r="AD1047" s="17"/>
      <c r="AE1047" s="17"/>
      <c r="AF1047" s="25"/>
      <c r="AT1047">
        <f t="shared" si="292"/>
        <v>1</v>
      </c>
    </row>
    <row r="1048" spans="1:46" x14ac:dyDescent="0.25">
      <c r="A1048" s="6" t="s">
        <v>53</v>
      </c>
      <c r="B1048" s="6">
        <v>1045</v>
      </c>
      <c r="C1048" s="6">
        <v>23</v>
      </c>
      <c r="D1048" s="28">
        <f t="shared" si="293"/>
        <v>14.666666666666666</v>
      </c>
      <c r="E1048" s="12">
        <v>52.8</v>
      </c>
      <c r="F1048" s="17">
        <f t="shared" si="302"/>
        <v>4.1666666666666269E-2</v>
      </c>
      <c r="G1048" s="17">
        <f t="shared" si="303"/>
        <v>0.14999999999999858</v>
      </c>
      <c r="H1048" s="17">
        <f t="shared" si="289"/>
        <v>76.666666666665932</v>
      </c>
      <c r="I1048" s="27">
        <f t="shared" si="290"/>
        <v>82.913771111111103</v>
      </c>
      <c r="J1048" s="17">
        <f t="shared" si="291"/>
        <v>270.75599999999997</v>
      </c>
      <c r="K1048" s="17">
        <f t="shared" si="294"/>
        <v>430.33643777777701</v>
      </c>
      <c r="L1048" s="17">
        <f t="shared" si="295"/>
        <v>6311.6010874073954</v>
      </c>
      <c r="M1048" s="18">
        <f t="shared" si="304"/>
        <v>6595623.136340728</v>
      </c>
      <c r="N1048" s="18">
        <f t="shared" si="296"/>
        <v>1</v>
      </c>
      <c r="O1048" s="18">
        <f t="shared" si="305"/>
        <v>241190.83126795333</v>
      </c>
      <c r="P1048" s="18">
        <f t="shared" si="306"/>
        <v>588771.16966079385</v>
      </c>
      <c r="Q1048" s="18">
        <f t="shared" si="297"/>
        <v>347580.33839284052</v>
      </c>
      <c r="R1048" s="18">
        <f t="shared" si="298"/>
        <v>197902.22222222219</v>
      </c>
      <c r="S1048" s="18">
        <f t="shared" si="299"/>
        <v>0</v>
      </c>
      <c r="T1048" s="18">
        <f t="shared" si="300"/>
        <v>0</v>
      </c>
      <c r="U1048" s="18">
        <v>76.666666666665932</v>
      </c>
      <c r="V1048" s="18"/>
      <c r="W1048" s="18"/>
      <c r="X1048" s="18">
        <f>76</f>
        <v>76</v>
      </c>
      <c r="Y1048" s="18">
        <f t="shared" si="301"/>
        <v>183305.03176364454</v>
      </c>
      <c r="Z1048" s="17"/>
      <c r="AA1048" s="17"/>
      <c r="AB1048" s="17"/>
      <c r="AC1048" s="17"/>
      <c r="AD1048" s="17"/>
      <c r="AE1048" s="17"/>
      <c r="AF1048" s="25"/>
      <c r="AT1048">
        <f t="shared" si="292"/>
        <v>1</v>
      </c>
    </row>
    <row r="1049" spans="1:46" x14ac:dyDescent="0.25">
      <c r="A1049" s="6" t="s">
        <v>53</v>
      </c>
      <c r="B1049" s="6">
        <v>1046</v>
      </c>
      <c r="C1049" s="6">
        <v>24</v>
      </c>
      <c r="D1049" s="28">
        <f t="shared" si="293"/>
        <v>14.694444444444443</v>
      </c>
      <c r="E1049" s="12">
        <v>52.9</v>
      </c>
      <c r="F1049" s="17">
        <f t="shared" si="302"/>
        <v>4.1666666666667261E-2</v>
      </c>
      <c r="G1049" s="17">
        <f t="shared" si="303"/>
        <v>0.15000000000000213</v>
      </c>
      <c r="H1049" s="17">
        <f t="shared" si="289"/>
        <v>76.666666666667766</v>
      </c>
      <c r="I1049" s="27">
        <f t="shared" si="290"/>
        <v>83.228135838155836</v>
      </c>
      <c r="J1049" s="17">
        <f t="shared" si="291"/>
        <v>270.75599999999997</v>
      </c>
      <c r="K1049" s="17">
        <f t="shared" si="294"/>
        <v>430.65080250482356</v>
      </c>
      <c r="L1049" s="17">
        <f t="shared" si="295"/>
        <v>6328.1742923625452</v>
      </c>
      <c r="M1049" s="18">
        <f t="shared" si="304"/>
        <v>6619270.3098112224</v>
      </c>
      <c r="N1049" s="18">
        <f t="shared" si="296"/>
        <v>1</v>
      </c>
      <c r="O1049" s="18">
        <f t="shared" si="305"/>
        <v>241190.83126795333</v>
      </c>
      <c r="P1049" s="18">
        <f t="shared" si="306"/>
        <v>589201.50609857158</v>
      </c>
      <c r="Q1049" s="18">
        <f t="shared" si="297"/>
        <v>348010.67483061826</v>
      </c>
      <c r="R1049" s="18">
        <f t="shared" si="298"/>
        <v>198652.56172839503</v>
      </c>
      <c r="S1049" s="18">
        <f t="shared" si="299"/>
        <v>0</v>
      </c>
      <c r="T1049" s="18">
        <f t="shared" si="300"/>
        <v>0</v>
      </c>
      <c r="U1049" s="18">
        <v>76.666666666667766</v>
      </c>
      <c r="V1049" s="18"/>
      <c r="W1049" s="18"/>
      <c r="X1049" s="18">
        <f>76</f>
        <v>76</v>
      </c>
      <c r="Y1049" s="18">
        <f t="shared" si="301"/>
        <v>183305.03176364454</v>
      </c>
      <c r="Z1049" s="17"/>
      <c r="AA1049" s="17"/>
      <c r="AB1049" s="17"/>
      <c r="AC1049" s="17"/>
      <c r="AD1049" s="17"/>
      <c r="AE1049" s="17"/>
      <c r="AF1049" s="25"/>
      <c r="AT1049">
        <f t="shared" si="292"/>
        <v>1</v>
      </c>
    </row>
    <row r="1050" spans="1:46" x14ac:dyDescent="0.25">
      <c r="A1050" s="6" t="s">
        <v>53</v>
      </c>
      <c r="B1050" s="6">
        <v>1047</v>
      </c>
      <c r="C1050" s="6">
        <v>25</v>
      </c>
      <c r="D1050" s="28">
        <f t="shared" si="293"/>
        <v>14.75</v>
      </c>
      <c r="E1050" s="12">
        <v>53.1</v>
      </c>
      <c r="F1050" s="17">
        <f t="shared" si="302"/>
        <v>5.5555555555555358E-2</v>
      </c>
      <c r="G1050" s="17">
        <f t="shared" si="303"/>
        <v>0.19999999999999929</v>
      </c>
      <c r="H1050" s="17">
        <f t="shared" si="289"/>
        <v>102.22222222222186</v>
      </c>
      <c r="I1050" s="27">
        <f t="shared" si="290"/>
        <v>83.858649765625003</v>
      </c>
      <c r="J1050" s="17">
        <f t="shared" si="291"/>
        <v>270.75599999999997</v>
      </c>
      <c r="K1050" s="17">
        <f t="shared" si="294"/>
        <v>456.83687198784685</v>
      </c>
      <c r="L1050" s="17">
        <f t="shared" si="295"/>
        <v>6738.343861820741</v>
      </c>
      <c r="M1050" s="18">
        <f t="shared" si="304"/>
        <v>7055046.0233263159</v>
      </c>
      <c r="N1050" s="18">
        <f t="shared" si="296"/>
        <v>1</v>
      </c>
      <c r="O1050" s="18">
        <f t="shared" si="305"/>
        <v>241190.83126795333</v>
      </c>
      <c r="P1050" s="18">
        <f t="shared" si="306"/>
        <v>589632.15690107644</v>
      </c>
      <c r="Q1050" s="18">
        <f t="shared" si="297"/>
        <v>348441.32563312311</v>
      </c>
      <c r="R1050" s="18">
        <f t="shared" si="298"/>
        <v>200157.5</v>
      </c>
      <c r="S1050" s="18">
        <f t="shared" si="299"/>
        <v>0</v>
      </c>
      <c r="T1050" s="18">
        <f t="shared" si="300"/>
        <v>0</v>
      </c>
      <c r="U1050" s="18">
        <v>102.22222222222186</v>
      </c>
      <c r="V1050" s="18"/>
      <c r="W1050" s="18"/>
      <c r="X1050" s="18">
        <f>76</f>
        <v>76</v>
      </c>
      <c r="Y1050" s="18">
        <f t="shared" si="301"/>
        <v>183305.03176364454</v>
      </c>
      <c r="Z1050" s="17"/>
      <c r="AA1050" s="17"/>
      <c r="AB1050" s="17"/>
      <c r="AC1050" s="17"/>
      <c r="AD1050" s="17"/>
      <c r="AE1050" s="17"/>
      <c r="AF1050" s="25"/>
      <c r="AT1050">
        <f t="shared" si="292"/>
        <v>1</v>
      </c>
    </row>
    <row r="1051" spans="1:46" x14ac:dyDescent="0.25">
      <c r="A1051" s="6" t="s">
        <v>53</v>
      </c>
      <c r="B1051" s="6">
        <v>1048</v>
      </c>
      <c r="C1051" s="6">
        <v>26</v>
      </c>
      <c r="D1051" s="28">
        <f t="shared" si="293"/>
        <v>14.805555555555554</v>
      </c>
      <c r="E1051" s="12">
        <v>53.3</v>
      </c>
      <c r="F1051" s="17">
        <f t="shared" si="302"/>
        <v>0</v>
      </c>
      <c r="G1051" s="17">
        <f t="shared" si="303"/>
        <v>0</v>
      </c>
      <c r="H1051" s="17">
        <f t="shared" si="289"/>
        <v>0</v>
      </c>
      <c r="I1051" s="27">
        <f t="shared" si="290"/>
        <v>84.491542990933624</v>
      </c>
      <c r="J1051" s="17">
        <f t="shared" si="291"/>
        <v>270.75599999999997</v>
      </c>
      <c r="K1051" s="17">
        <f t="shared" si="294"/>
        <v>355.2475429909336</v>
      </c>
      <c r="L1051" s="17">
        <f t="shared" si="295"/>
        <v>5259.6372337268776</v>
      </c>
      <c r="M1051" s="18">
        <f t="shared" si="304"/>
        <v>5512099.8209457677</v>
      </c>
      <c r="N1051" s="18">
        <f t="shared" si="296"/>
        <v>1</v>
      </c>
      <c r="O1051" s="18">
        <f t="shared" si="305"/>
        <v>241190.83126795333</v>
      </c>
      <c r="P1051" s="18">
        <f t="shared" si="306"/>
        <v>590088.99377306423</v>
      </c>
      <c r="Q1051" s="18">
        <f t="shared" si="297"/>
        <v>348898.1625051109</v>
      </c>
      <c r="R1051" s="18">
        <f t="shared" si="298"/>
        <v>201668.11728395056</v>
      </c>
      <c r="S1051" s="18">
        <f t="shared" si="299"/>
        <v>0</v>
      </c>
      <c r="T1051" s="18">
        <f t="shared" si="300"/>
        <v>0</v>
      </c>
      <c r="U1051" s="18">
        <v>0</v>
      </c>
      <c r="V1051" s="18"/>
      <c r="W1051" s="18"/>
      <c r="X1051" s="18">
        <f>76</f>
        <v>76</v>
      </c>
      <c r="Y1051" s="18">
        <f t="shared" si="301"/>
        <v>183305.03176364454</v>
      </c>
      <c r="Z1051" s="17"/>
      <c r="AA1051" s="17"/>
      <c r="AB1051" s="17"/>
      <c r="AC1051" s="17"/>
      <c r="AD1051" s="17"/>
      <c r="AE1051" s="17"/>
      <c r="AF1051" s="25"/>
      <c r="AT1051">
        <f t="shared" si="292"/>
        <v>1</v>
      </c>
    </row>
    <row r="1052" spans="1:46" x14ac:dyDescent="0.25">
      <c r="A1052" s="6" t="s">
        <v>53</v>
      </c>
      <c r="B1052" s="6">
        <v>1049</v>
      </c>
      <c r="C1052" s="6">
        <v>27</v>
      </c>
      <c r="D1052" s="28">
        <f t="shared" si="293"/>
        <v>14.75</v>
      </c>
      <c r="E1052" s="12">
        <v>53.1</v>
      </c>
      <c r="F1052" s="17">
        <f t="shared" si="302"/>
        <v>-0.1388888888888889</v>
      </c>
      <c r="G1052" s="17">
        <f t="shared" si="303"/>
        <v>-0.5</v>
      </c>
      <c r="H1052" s="17">
        <f t="shared" si="289"/>
        <v>-255.55555555555557</v>
      </c>
      <c r="I1052" s="27">
        <f t="shared" si="290"/>
        <v>83.858649765625003</v>
      </c>
      <c r="J1052" s="17">
        <f t="shared" si="291"/>
        <v>270.75599999999997</v>
      </c>
      <c r="K1052" s="17">
        <f t="shared" si="294"/>
        <v>99.059094210069418</v>
      </c>
      <c r="L1052" s="17">
        <f t="shared" si="295"/>
        <v>1461.1216395985239</v>
      </c>
      <c r="M1052" s="18">
        <f t="shared" si="304"/>
        <v>1532716.5999388515</v>
      </c>
      <c r="N1052" s="18">
        <f t="shared" si="296"/>
        <v>1</v>
      </c>
      <c r="O1052" s="18">
        <f t="shared" si="305"/>
        <v>241190.83126795333</v>
      </c>
      <c r="P1052" s="18">
        <f t="shared" si="306"/>
        <v>590444.24131605518</v>
      </c>
      <c r="Q1052" s="18">
        <f t="shared" si="297"/>
        <v>349253.41004810185</v>
      </c>
      <c r="R1052" s="18">
        <f t="shared" si="298"/>
        <v>200157.5</v>
      </c>
      <c r="S1052" s="18">
        <f t="shared" si="299"/>
        <v>261.22646349054412</v>
      </c>
      <c r="T1052" s="18">
        <f t="shared" si="300"/>
        <v>261.22646349054412</v>
      </c>
      <c r="U1052" s="18">
        <v>-255.55555555555557</v>
      </c>
      <c r="V1052" s="18"/>
      <c r="W1052" s="18"/>
      <c r="X1052" s="18">
        <f>76</f>
        <v>76</v>
      </c>
      <c r="Y1052" s="18">
        <f t="shared" si="301"/>
        <v>183305.03176364454</v>
      </c>
      <c r="Z1052" s="17"/>
      <c r="AA1052" s="17"/>
      <c r="AB1052" s="17"/>
      <c r="AC1052" s="17"/>
      <c r="AD1052" s="17"/>
      <c r="AE1052" s="17"/>
      <c r="AF1052" s="25"/>
      <c r="AT1052">
        <f t="shared" si="292"/>
        <v>1</v>
      </c>
    </row>
    <row r="1053" spans="1:46" x14ac:dyDescent="0.25">
      <c r="A1053" s="6" t="s">
        <v>53</v>
      </c>
      <c r="B1053" s="6">
        <v>1050</v>
      </c>
      <c r="C1053" s="6">
        <v>28</v>
      </c>
      <c r="D1053" s="28">
        <f t="shared" si="293"/>
        <v>14.527777777777777</v>
      </c>
      <c r="E1053" s="12">
        <v>52.3</v>
      </c>
      <c r="F1053" s="17">
        <f t="shared" si="302"/>
        <v>-0.33333333333333315</v>
      </c>
      <c r="G1053" s="17">
        <f t="shared" si="303"/>
        <v>-1.1999999999999993</v>
      </c>
      <c r="H1053" s="17">
        <f t="shared" si="289"/>
        <v>-613.33333333333303</v>
      </c>
      <c r="I1053" s="27">
        <f t="shared" si="290"/>
        <v>81.350869842785485</v>
      </c>
      <c r="J1053" s="17">
        <f t="shared" si="291"/>
        <v>270.75599999999997</v>
      </c>
      <c r="K1053" s="17">
        <f t="shared" si="294"/>
        <v>-261.22646349054753</v>
      </c>
      <c r="L1053" s="17">
        <f t="shared" si="295"/>
        <v>-3795.0400112654543</v>
      </c>
      <c r="M1053" s="18">
        <f t="shared" si="304"/>
        <v>-3984792.0118287271</v>
      </c>
      <c r="N1053" s="18">
        <f t="shared" si="296"/>
        <v>1</v>
      </c>
      <c r="O1053" s="18">
        <f t="shared" si="305"/>
        <v>241452.05773144387</v>
      </c>
      <c r="P1053" s="18">
        <f t="shared" si="306"/>
        <v>590543.30041026522</v>
      </c>
      <c r="Q1053" s="18">
        <f t="shared" si="297"/>
        <v>349091.24267882132</v>
      </c>
      <c r="R1053" s="18">
        <f t="shared" si="298"/>
        <v>194171.8209876543</v>
      </c>
      <c r="S1053" s="18">
        <f t="shared" si="299"/>
        <v>547.23892815105501</v>
      </c>
      <c r="T1053" s="18">
        <f t="shared" si="300"/>
        <v>547.23892815105501</v>
      </c>
      <c r="U1053" s="18">
        <v>-613.33333333333303</v>
      </c>
      <c r="V1053" s="18"/>
      <c r="W1053" s="18"/>
      <c r="X1053" s="18">
        <f>76</f>
        <v>76</v>
      </c>
      <c r="Y1053" s="18">
        <f t="shared" si="301"/>
        <v>183503.56387589735</v>
      </c>
      <c r="Z1053" s="17"/>
      <c r="AA1053" s="17"/>
      <c r="AB1053" s="17"/>
      <c r="AC1053" s="17"/>
      <c r="AD1053" s="17"/>
      <c r="AE1053" s="17"/>
      <c r="AF1053" s="25"/>
      <c r="AT1053">
        <f t="shared" si="292"/>
        <v>1</v>
      </c>
    </row>
    <row r="1054" spans="1:46" x14ac:dyDescent="0.25">
      <c r="A1054" s="6" t="s">
        <v>53</v>
      </c>
      <c r="B1054" s="6">
        <v>1051</v>
      </c>
      <c r="C1054" s="6">
        <v>29</v>
      </c>
      <c r="D1054" s="28">
        <f t="shared" si="293"/>
        <v>14.083333333333334</v>
      </c>
      <c r="E1054" s="12">
        <v>50.7</v>
      </c>
      <c r="F1054" s="17">
        <f t="shared" si="302"/>
        <v>-0.4861111111111111</v>
      </c>
      <c r="G1054" s="17">
        <f t="shared" si="303"/>
        <v>-1.75</v>
      </c>
      <c r="H1054" s="17">
        <f t="shared" si="289"/>
        <v>-894.44444444444446</v>
      </c>
      <c r="I1054" s="27">
        <f t="shared" si="290"/>
        <v>76.44951629340278</v>
      </c>
      <c r="J1054" s="17">
        <f t="shared" si="291"/>
        <v>270.75599999999997</v>
      </c>
      <c r="K1054" s="17">
        <f t="shared" si="294"/>
        <v>-547.2389281510417</v>
      </c>
      <c r="L1054" s="17">
        <f t="shared" si="295"/>
        <v>-7706.948238127171</v>
      </c>
      <c r="M1054" s="18">
        <f t="shared" si="304"/>
        <v>-8100002.5982716568</v>
      </c>
      <c r="N1054" s="18">
        <f t="shared" si="296"/>
        <v>1</v>
      </c>
      <c r="O1054" s="18">
        <f t="shared" si="305"/>
        <v>241999.29665959493</v>
      </c>
      <c r="P1054" s="18">
        <f t="shared" si="306"/>
        <v>590543.30041026522</v>
      </c>
      <c r="Q1054" s="18">
        <f t="shared" si="297"/>
        <v>348544.00375067029</v>
      </c>
      <c r="R1054" s="18">
        <f t="shared" si="298"/>
        <v>182473.05555555556</v>
      </c>
      <c r="S1054" s="18">
        <f t="shared" si="299"/>
        <v>731.75039524692693</v>
      </c>
      <c r="T1054" s="18">
        <f t="shared" si="300"/>
        <v>731.75039524692693</v>
      </c>
      <c r="U1054" s="18">
        <v>-894.44444444444446</v>
      </c>
      <c r="V1054" s="18"/>
      <c r="W1054" s="18"/>
      <c r="X1054" s="18">
        <f>76</f>
        <v>76</v>
      </c>
      <c r="Y1054" s="18">
        <f t="shared" si="301"/>
        <v>183919.46546129216</v>
      </c>
      <c r="Z1054" s="17"/>
      <c r="AA1054" s="17"/>
      <c r="AB1054" s="17"/>
      <c r="AC1054" s="17"/>
      <c r="AD1054" s="17"/>
      <c r="AE1054" s="17"/>
      <c r="AF1054" s="25"/>
      <c r="AT1054">
        <f t="shared" si="292"/>
        <v>1</v>
      </c>
    </row>
    <row r="1055" spans="1:46" x14ac:dyDescent="0.25">
      <c r="A1055" s="6" t="s">
        <v>53</v>
      </c>
      <c r="B1055" s="6">
        <v>1052</v>
      </c>
      <c r="C1055" s="6">
        <v>30</v>
      </c>
      <c r="D1055" s="28">
        <f t="shared" si="293"/>
        <v>13.555555555555554</v>
      </c>
      <c r="E1055" s="12">
        <v>48.8</v>
      </c>
      <c r="F1055" s="17">
        <f t="shared" si="302"/>
        <v>-0.5833333333333337</v>
      </c>
      <c r="G1055" s="17">
        <f t="shared" si="303"/>
        <v>-2.1000000000000014</v>
      </c>
      <c r="H1055" s="17">
        <f t="shared" si="289"/>
        <v>-1073.3333333333339</v>
      </c>
      <c r="I1055" s="27">
        <f t="shared" si="290"/>
        <v>70.82693808641973</v>
      </c>
      <c r="J1055" s="17">
        <f t="shared" si="291"/>
        <v>270.75599999999997</v>
      </c>
      <c r="K1055" s="17">
        <f t="shared" si="294"/>
        <v>-731.7503952469142</v>
      </c>
      <c r="L1055" s="17">
        <f t="shared" si="295"/>
        <v>-9919.2831355692797</v>
      </c>
      <c r="M1055" s="18">
        <f t="shared" si="304"/>
        <v>-10435085.858618882</v>
      </c>
      <c r="N1055" s="18">
        <f t="shared" si="296"/>
        <v>1</v>
      </c>
      <c r="O1055" s="18">
        <f t="shared" si="305"/>
        <v>242731.04705484185</v>
      </c>
      <c r="P1055" s="18">
        <f t="shared" si="306"/>
        <v>590543.30041026522</v>
      </c>
      <c r="Q1055" s="18">
        <f t="shared" si="297"/>
        <v>347812.25335542334</v>
      </c>
      <c r="R1055" s="18">
        <f t="shared" si="298"/>
        <v>169052.83950617278</v>
      </c>
      <c r="S1055" s="18">
        <f t="shared" si="299"/>
        <v>942.71381835936336</v>
      </c>
      <c r="T1055" s="18">
        <f t="shared" si="300"/>
        <v>942.71381835936336</v>
      </c>
      <c r="U1055" s="18">
        <v>-1073.3333333333339</v>
      </c>
      <c r="V1055" s="18"/>
      <c r="W1055" s="18"/>
      <c r="X1055" s="18">
        <f>76</f>
        <v>76</v>
      </c>
      <c r="Y1055" s="18">
        <f t="shared" si="301"/>
        <v>184475.59576167981</v>
      </c>
      <c r="Z1055" s="17"/>
      <c r="AA1055" s="17"/>
      <c r="AB1055" s="17"/>
      <c r="AC1055" s="17"/>
      <c r="AD1055" s="17"/>
      <c r="AE1055" s="17"/>
      <c r="AF1055" s="25"/>
      <c r="AT1055">
        <f t="shared" si="292"/>
        <v>1</v>
      </c>
    </row>
    <row r="1056" spans="1:46" x14ac:dyDescent="0.25">
      <c r="A1056" s="6" t="s">
        <v>53</v>
      </c>
      <c r="B1056" s="6">
        <v>1053</v>
      </c>
      <c r="C1056" s="6">
        <v>31</v>
      </c>
      <c r="D1056" s="28">
        <f t="shared" si="293"/>
        <v>12.916666666666666</v>
      </c>
      <c r="E1056" s="12">
        <v>46.5</v>
      </c>
      <c r="F1056" s="17">
        <f t="shared" si="302"/>
        <v>-0.69444444444444442</v>
      </c>
      <c r="G1056" s="17">
        <f t="shared" si="303"/>
        <v>-2.5</v>
      </c>
      <c r="H1056" s="17">
        <f t="shared" si="289"/>
        <v>-1277.7777777777778</v>
      </c>
      <c r="I1056" s="27">
        <f t="shared" si="290"/>
        <v>64.307959418402774</v>
      </c>
      <c r="J1056" s="17">
        <f t="shared" si="291"/>
        <v>270.75599999999997</v>
      </c>
      <c r="K1056" s="17">
        <f t="shared" si="294"/>
        <v>-942.71381835937507</v>
      </c>
      <c r="L1056" s="17">
        <f t="shared" si="295"/>
        <v>-12176.720153808594</v>
      </c>
      <c r="M1056" s="18">
        <f t="shared" si="304"/>
        <v>-12822086.321960449</v>
      </c>
      <c r="N1056" s="18">
        <f t="shared" si="296"/>
        <v>1</v>
      </c>
      <c r="O1056" s="18">
        <f t="shared" si="305"/>
        <v>243673.76087320122</v>
      </c>
      <c r="P1056" s="18">
        <f t="shared" si="306"/>
        <v>590543.30041026522</v>
      </c>
      <c r="Q1056" s="18">
        <f t="shared" si="297"/>
        <v>346869.53953706403</v>
      </c>
      <c r="R1056" s="18">
        <f t="shared" si="298"/>
        <v>153493.05555555556</v>
      </c>
      <c r="S1056" s="18">
        <f t="shared" si="299"/>
        <v>1256.6316926041618</v>
      </c>
      <c r="T1056" s="18">
        <f t="shared" si="300"/>
        <v>1256.6316926041618</v>
      </c>
      <c r="U1056" s="18">
        <v>-1277.7777777777778</v>
      </c>
      <c r="V1056" s="18"/>
      <c r="W1056" s="18"/>
      <c r="X1056" s="18">
        <f>76</f>
        <v>76</v>
      </c>
      <c r="Y1056" s="18">
        <f t="shared" si="301"/>
        <v>185192.05826363293</v>
      </c>
      <c r="Z1056" s="17"/>
      <c r="AA1056" s="17"/>
      <c r="AB1056" s="17"/>
      <c r="AC1056" s="17"/>
      <c r="AD1056" s="17"/>
      <c r="AE1056" s="17"/>
      <c r="AF1056" s="25"/>
      <c r="AT1056">
        <f t="shared" si="292"/>
        <v>1</v>
      </c>
    </row>
    <row r="1057" spans="1:46" x14ac:dyDescent="0.25">
      <c r="A1057" s="6" t="s">
        <v>53</v>
      </c>
      <c r="B1057" s="6">
        <v>1054</v>
      </c>
      <c r="C1057" s="6">
        <v>32</v>
      </c>
      <c r="D1057" s="28">
        <f t="shared" si="293"/>
        <v>12.166666666666666</v>
      </c>
      <c r="E1057" s="12">
        <v>43.8</v>
      </c>
      <c r="F1057" s="17">
        <f t="shared" si="302"/>
        <v>-0.86111111111111149</v>
      </c>
      <c r="G1057" s="17">
        <f t="shared" si="303"/>
        <v>-3.1000000000000014</v>
      </c>
      <c r="H1057" s="17">
        <f t="shared" si="289"/>
        <v>-1584.4444444444453</v>
      </c>
      <c r="I1057" s="27">
        <f t="shared" si="290"/>
        <v>57.056751840277776</v>
      </c>
      <c r="J1057" s="17">
        <f t="shared" si="291"/>
        <v>270.75599999999997</v>
      </c>
      <c r="K1057" s="17">
        <f t="shared" si="294"/>
        <v>-1256.6316926041677</v>
      </c>
      <c r="L1057" s="17">
        <f t="shared" si="295"/>
        <v>-15289.018926684039</v>
      </c>
      <c r="M1057" s="18">
        <f t="shared" si="304"/>
        <v>-16114625.948724978</v>
      </c>
      <c r="N1057" s="18">
        <f t="shared" si="296"/>
        <v>1</v>
      </c>
      <c r="O1057" s="18">
        <f t="shared" si="305"/>
        <v>244930.39256580538</v>
      </c>
      <c r="P1057" s="18">
        <f t="shared" si="306"/>
        <v>590543.30041026522</v>
      </c>
      <c r="Q1057" s="18">
        <f t="shared" si="297"/>
        <v>345612.90784445987</v>
      </c>
      <c r="R1057" s="18">
        <f t="shared" si="298"/>
        <v>136185.55555555556</v>
      </c>
      <c r="S1057" s="18">
        <f t="shared" si="299"/>
        <v>1674.2749104812974</v>
      </c>
      <c r="T1057" s="18">
        <f t="shared" si="300"/>
        <v>1674.2749104812974</v>
      </c>
      <c r="U1057" s="18">
        <v>-1584.4444444444453</v>
      </c>
      <c r="V1057" s="18"/>
      <c r="W1057" s="18"/>
      <c r="X1057" s="18">
        <f>76</f>
        <v>76</v>
      </c>
      <c r="Y1057" s="18">
        <f t="shared" si="301"/>
        <v>186147.09835001209</v>
      </c>
      <c r="Z1057" s="17"/>
      <c r="AA1057" s="17"/>
      <c r="AB1057" s="17"/>
      <c r="AC1057" s="17"/>
      <c r="AD1057" s="17"/>
      <c r="AE1057" s="17"/>
      <c r="AF1057" s="25"/>
      <c r="AT1057">
        <f t="shared" si="292"/>
        <v>1</v>
      </c>
    </row>
    <row r="1058" spans="1:46" x14ac:dyDescent="0.25">
      <c r="A1058" s="6" t="s">
        <v>53</v>
      </c>
      <c r="B1058" s="6">
        <v>1055</v>
      </c>
      <c r="C1058" s="6">
        <v>33</v>
      </c>
      <c r="D1058" s="28">
        <f t="shared" si="293"/>
        <v>11.194444444444443</v>
      </c>
      <c r="E1058" s="12">
        <v>40.299999999999997</v>
      </c>
      <c r="F1058" s="17">
        <f t="shared" si="302"/>
        <v>-1.0833333333333328</v>
      </c>
      <c r="G1058" s="17">
        <f t="shared" si="303"/>
        <v>-3.8999999999999986</v>
      </c>
      <c r="H1058" s="17">
        <f t="shared" si="289"/>
        <v>-1993.3333333333323</v>
      </c>
      <c r="I1058" s="27">
        <f t="shared" si="290"/>
        <v>48.302422852044735</v>
      </c>
      <c r="J1058" s="17">
        <f t="shared" si="291"/>
        <v>270.75599999999997</v>
      </c>
      <c r="K1058" s="17">
        <f t="shared" si="294"/>
        <v>-1674.2749104812879</v>
      </c>
      <c r="L1058" s="17">
        <f t="shared" si="295"/>
        <v>-18742.577470109969</v>
      </c>
      <c r="M1058" s="18">
        <f t="shared" si="304"/>
        <v>-19773419.230966017</v>
      </c>
      <c r="N1058" s="18">
        <f t="shared" si="296"/>
        <v>1</v>
      </c>
      <c r="O1058" s="18">
        <f t="shared" si="305"/>
        <v>246604.66747628668</v>
      </c>
      <c r="P1058" s="18">
        <f t="shared" si="306"/>
        <v>590543.30041026522</v>
      </c>
      <c r="Q1058" s="18">
        <f t="shared" si="297"/>
        <v>343938.63293397857</v>
      </c>
      <c r="R1058" s="18">
        <f t="shared" si="298"/>
        <v>115290.33950617281</v>
      </c>
      <c r="S1058" s="18">
        <f t="shared" si="299"/>
        <v>2144.0327083333395</v>
      </c>
      <c r="T1058" s="18">
        <f t="shared" si="300"/>
        <v>2144.0327083333395</v>
      </c>
      <c r="U1058" s="18">
        <v>-1993.3333333333323</v>
      </c>
      <c r="V1058" s="18"/>
      <c r="W1058" s="18"/>
      <c r="X1058" s="18">
        <f>76</f>
        <v>76</v>
      </c>
      <c r="Y1058" s="18">
        <f t="shared" si="301"/>
        <v>187419.54728197787</v>
      </c>
      <c r="Z1058" s="17"/>
      <c r="AA1058" s="17"/>
      <c r="AB1058" s="17"/>
      <c r="AC1058" s="17"/>
      <c r="AD1058" s="17"/>
      <c r="AE1058" s="17"/>
      <c r="AF1058" s="25"/>
      <c r="AT1058">
        <f t="shared" si="292"/>
        <v>1</v>
      </c>
    </row>
    <row r="1059" spans="1:46" x14ac:dyDescent="0.25">
      <c r="A1059" s="6" t="s">
        <v>53</v>
      </c>
      <c r="B1059" s="6">
        <v>1056</v>
      </c>
      <c r="C1059" s="6">
        <v>34</v>
      </c>
      <c r="D1059" s="28">
        <f t="shared" si="293"/>
        <v>10</v>
      </c>
      <c r="E1059" s="12">
        <v>36</v>
      </c>
      <c r="F1059" s="17">
        <f t="shared" si="302"/>
        <v>-1.333333333333333</v>
      </c>
      <c r="G1059" s="17">
        <f t="shared" si="303"/>
        <v>-4.7999999999999989</v>
      </c>
      <c r="H1059" s="17">
        <f t="shared" si="289"/>
        <v>-2453.3333333333326</v>
      </c>
      <c r="I1059" s="27">
        <f t="shared" si="290"/>
        <v>38.544624999999996</v>
      </c>
      <c r="J1059" s="17">
        <f t="shared" si="291"/>
        <v>270.75599999999997</v>
      </c>
      <c r="K1059" s="17">
        <f t="shared" si="294"/>
        <v>-2144.0327083333327</v>
      </c>
      <c r="L1059" s="17">
        <f t="shared" si="295"/>
        <v>-21440.327083333326</v>
      </c>
      <c r="M1059" s="18">
        <f t="shared" si="304"/>
        <v>-22640985.399999991</v>
      </c>
      <c r="N1059" s="18">
        <f t="shared" si="296"/>
        <v>1</v>
      </c>
      <c r="O1059" s="18">
        <f t="shared" si="305"/>
        <v>248748.70018462001</v>
      </c>
      <c r="P1059" s="18">
        <f t="shared" si="306"/>
        <v>590543.30041026522</v>
      </c>
      <c r="Q1059" s="18">
        <f t="shared" si="297"/>
        <v>341794.60022564523</v>
      </c>
      <c r="R1059" s="18">
        <f t="shared" si="298"/>
        <v>92000</v>
      </c>
      <c r="S1059" s="18">
        <f t="shared" si="299"/>
        <v>2410.1020836294338</v>
      </c>
      <c r="T1059" s="18">
        <f t="shared" si="300"/>
        <v>2410.1020836294338</v>
      </c>
      <c r="U1059" s="18">
        <v>-2453.3333333333326</v>
      </c>
      <c r="V1059" s="18"/>
      <c r="W1059" s="18"/>
      <c r="X1059" s="18">
        <f>76</f>
        <v>76</v>
      </c>
      <c r="Y1059" s="18">
        <f t="shared" si="301"/>
        <v>189049.01214031121</v>
      </c>
      <c r="Z1059" s="17"/>
      <c r="AA1059" s="17"/>
      <c r="AB1059" s="17"/>
      <c r="AC1059" s="17"/>
      <c r="AD1059" s="17"/>
      <c r="AE1059" s="17"/>
      <c r="AF1059" s="25"/>
      <c r="AT1059">
        <f t="shared" si="292"/>
        <v>1</v>
      </c>
    </row>
    <row r="1060" spans="1:46" x14ac:dyDescent="0.25">
      <c r="A1060" s="6" t="s">
        <v>53</v>
      </c>
      <c r="B1060" s="6">
        <v>1057</v>
      </c>
      <c r="C1060" s="6">
        <v>35</v>
      </c>
      <c r="D1060" s="28">
        <f t="shared" si="293"/>
        <v>8.5277777777777768</v>
      </c>
      <c r="E1060" s="12">
        <v>30.7</v>
      </c>
      <c r="F1060" s="17">
        <f t="shared" si="302"/>
        <v>-1.4722222222222223</v>
      </c>
      <c r="G1060" s="17">
        <f t="shared" si="303"/>
        <v>-5.3000000000000007</v>
      </c>
      <c r="H1060" s="17">
        <f t="shared" si="289"/>
        <v>-2708.8888888888891</v>
      </c>
      <c r="I1060" s="27">
        <f t="shared" si="290"/>
        <v>28.030805259452155</v>
      </c>
      <c r="J1060" s="17">
        <f t="shared" si="291"/>
        <v>270.75599999999997</v>
      </c>
      <c r="K1060" s="17">
        <f t="shared" si="294"/>
        <v>-2410.1020836294369</v>
      </c>
      <c r="L1060" s="17">
        <f t="shared" si="295"/>
        <v>-20552.814990951028</v>
      </c>
      <c r="M1060" s="18">
        <f t="shared" si="304"/>
        <v>-21724325.445435237</v>
      </c>
      <c r="N1060" s="18">
        <f t="shared" si="296"/>
        <v>1</v>
      </c>
      <c r="O1060" s="18">
        <f t="shared" si="305"/>
        <v>251158.80226824945</v>
      </c>
      <c r="P1060" s="18">
        <f t="shared" si="306"/>
        <v>590543.30041026522</v>
      </c>
      <c r="Q1060" s="18">
        <f t="shared" si="297"/>
        <v>339384.49814201577</v>
      </c>
      <c r="R1060" s="18">
        <f t="shared" si="298"/>
        <v>66905.15432098764</v>
      </c>
      <c r="S1060" s="18">
        <f t="shared" si="299"/>
        <v>2188.945041462197</v>
      </c>
      <c r="T1060" s="18">
        <f t="shared" si="300"/>
        <v>2188.945041462197</v>
      </c>
      <c r="U1060" s="18">
        <v>-2708.8888888888891</v>
      </c>
      <c r="V1060" s="18"/>
      <c r="W1060" s="18"/>
      <c r="X1060" s="18">
        <f>76</f>
        <v>76</v>
      </c>
      <c r="Y1060" s="18">
        <f t="shared" si="301"/>
        <v>190880.68972386958</v>
      </c>
      <c r="Z1060" s="17"/>
      <c r="AA1060" s="17"/>
      <c r="AB1060" s="17"/>
      <c r="AC1060" s="17"/>
      <c r="AD1060" s="17"/>
      <c r="AE1060" s="17"/>
      <c r="AF1060" s="25"/>
      <c r="AT1060">
        <f t="shared" si="292"/>
        <v>1</v>
      </c>
    </row>
    <row r="1061" spans="1:46" x14ac:dyDescent="0.25">
      <c r="A1061" s="6" t="s">
        <v>53</v>
      </c>
      <c r="B1061" s="6">
        <v>1058</v>
      </c>
      <c r="C1061" s="6">
        <v>36</v>
      </c>
      <c r="D1061" s="28">
        <f t="shared" si="293"/>
        <v>7.0555555555555554</v>
      </c>
      <c r="E1061" s="12">
        <v>25.4</v>
      </c>
      <c r="F1061" s="17">
        <f t="shared" si="302"/>
        <v>-1.3472222222222221</v>
      </c>
      <c r="G1061" s="17">
        <f t="shared" si="303"/>
        <v>-4.8499999999999996</v>
      </c>
      <c r="H1061" s="17">
        <f t="shared" si="289"/>
        <v>-2478.8888888888887</v>
      </c>
      <c r="I1061" s="27">
        <f t="shared" si="290"/>
        <v>19.18784742669753</v>
      </c>
      <c r="J1061" s="17">
        <f t="shared" si="291"/>
        <v>270.75599999999997</v>
      </c>
      <c r="K1061" s="17">
        <f t="shared" si="294"/>
        <v>-2188.9450414621915</v>
      </c>
      <c r="L1061" s="17">
        <f t="shared" si="295"/>
        <v>-15444.223348094351</v>
      </c>
      <c r="M1061" s="18">
        <f t="shared" si="304"/>
        <v>-16339988.302283823</v>
      </c>
      <c r="N1061" s="18">
        <f t="shared" si="296"/>
        <v>1</v>
      </c>
      <c r="O1061" s="18">
        <f t="shared" si="305"/>
        <v>253347.74730971165</v>
      </c>
      <c r="P1061" s="18">
        <f t="shared" si="306"/>
        <v>590543.30041026522</v>
      </c>
      <c r="Q1061" s="18">
        <f t="shared" si="297"/>
        <v>337195.55310055357</v>
      </c>
      <c r="R1061" s="18">
        <f t="shared" si="298"/>
        <v>45798.395061728392</v>
      </c>
      <c r="S1061" s="18">
        <f t="shared" si="299"/>
        <v>1939.4614539930481</v>
      </c>
      <c r="T1061" s="18">
        <f t="shared" si="300"/>
        <v>1939.4614539930481</v>
      </c>
      <c r="U1061" s="18">
        <v>-2478.8888888888887</v>
      </c>
      <c r="V1061" s="18"/>
      <c r="W1061" s="18"/>
      <c r="X1061" s="18">
        <f>76</f>
        <v>76</v>
      </c>
      <c r="Y1061" s="18">
        <f t="shared" si="301"/>
        <v>192544.28795538086</v>
      </c>
      <c r="Z1061" s="17"/>
      <c r="AA1061" s="17"/>
      <c r="AB1061" s="17"/>
      <c r="AC1061" s="17"/>
      <c r="AD1061" s="17"/>
      <c r="AE1061" s="17"/>
      <c r="AF1061" s="25"/>
      <c r="AT1061">
        <f t="shared" si="292"/>
        <v>1</v>
      </c>
    </row>
    <row r="1062" spans="1:46" x14ac:dyDescent="0.25">
      <c r="A1062" s="6" t="s">
        <v>53</v>
      </c>
      <c r="B1062" s="6">
        <v>1059</v>
      </c>
      <c r="C1062" s="6">
        <v>37</v>
      </c>
      <c r="D1062" s="28">
        <f t="shared" si="293"/>
        <v>5.833333333333333</v>
      </c>
      <c r="E1062" s="12">
        <v>21</v>
      </c>
      <c r="F1062" s="17">
        <f t="shared" si="302"/>
        <v>-1.2083333333333333</v>
      </c>
      <c r="G1062" s="17">
        <f t="shared" si="303"/>
        <v>-4.3499999999999996</v>
      </c>
      <c r="H1062" s="17">
        <f t="shared" si="289"/>
        <v>-2223.333333333333</v>
      </c>
      <c r="I1062" s="27">
        <f t="shared" si="290"/>
        <v>13.115879340277775</v>
      </c>
      <c r="J1062" s="17">
        <f t="shared" si="291"/>
        <v>270.75599999999997</v>
      </c>
      <c r="K1062" s="17">
        <f t="shared" si="294"/>
        <v>-1939.4614539930553</v>
      </c>
      <c r="L1062" s="17">
        <f t="shared" si="295"/>
        <v>-11313.525148292822</v>
      </c>
      <c r="M1062" s="18">
        <f t="shared" si="304"/>
        <v>-11981023.132042099</v>
      </c>
      <c r="N1062" s="18">
        <f t="shared" si="296"/>
        <v>1</v>
      </c>
      <c r="O1062" s="18">
        <f t="shared" si="305"/>
        <v>255287.20876370469</v>
      </c>
      <c r="P1062" s="18">
        <f t="shared" si="306"/>
        <v>590543.30041026522</v>
      </c>
      <c r="Q1062" s="18">
        <f t="shared" si="297"/>
        <v>335256.09164656053</v>
      </c>
      <c r="R1062" s="18">
        <f t="shared" si="298"/>
        <v>31305.555555555551</v>
      </c>
      <c r="S1062" s="18">
        <f t="shared" si="299"/>
        <v>1663.1716925414803</v>
      </c>
      <c r="T1062" s="18">
        <f t="shared" si="300"/>
        <v>1663.1716925414803</v>
      </c>
      <c r="U1062" s="18">
        <v>-2223.333333333333</v>
      </c>
      <c r="V1062" s="18"/>
      <c r="W1062" s="18"/>
      <c r="X1062" s="18">
        <f>76</f>
        <v>76</v>
      </c>
      <c r="Y1062" s="18">
        <f t="shared" si="301"/>
        <v>194018.27866041556</v>
      </c>
      <c r="Z1062" s="17"/>
      <c r="AA1062" s="17"/>
      <c r="AB1062" s="17"/>
      <c r="AC1062" s="17"/>
      <c r="AD1062" s="17"/>
      <c r="AE1062" s="17"/>
      <c r="AF1062" s="25"/>
      <c r="AT1062">
        <f t="shared" si="292"/>
        <v>1</v>
      </c>
    </row>
    <row r="1063" spans="1:46" x14ac:dyDescent="0.25">
      <c r="A1063" s="6" t="s">
        <v>53</v>
      </c>
      <c r="B1063" s="6">
        <v>1060</v>
      </c>
      <c r="C1063" s="6">
        <v>38</v>
      </c>
      <c r="D1063" s="28">
        <f t="shared" si="293"/>
        <v>4.6388888888888884</v>
      </c>
      <c r="E1063" s="12">
        <v>16.7</v>
      </c>
      <c r="F1063" s="17">
        <f t="shared" si="302"/>
        <v>-1.0555555555555556</v>
      </c>
      <c r="G1063" s="17">
        <f t="shared" si="303"/>
        <v>-3.8</v>
      </c>
      <c r="H1063" s="17">
        <f t="shared" si="289"/>
        <v>-1942.2222222222222</v>
      </c>
      <c r="I1063" s="27">
        <f t="shared" si="290"/>
        <v>8.2945296807484539</v>
      </c>
      <c r="J1063" s="17">
        <f t="shared" si="291"/>
        <v>270.75599999999997</v>
      </c>
      <c r="K1063" s="17">
        <f t="shared" si="294"/>
        <v>-1663.1716925414739</v>
      </c>
      <c r="L1063" s="17">
        <f t="shared" si="295"/>
        <v>-7715.2686848451704</v>
      </c>
      <c r="M1063" s="18">
        <f t="shared" si="304"/>
        <v>-8178184.8059358802</v>
      </c>
      <c r="N1063" s="18">
        <f t="shared" si="296"/>
        <v>1</v>
      </c>
      <c r="O1063" s="18">
        <f t="shared" si="305"/>
        <v>256950.38045624617</v>
      </c>
      <c r="P1063" s="18">
        <f t="shared" si="306"/>
        <v>590543.30041026522</v>
      </c>
      <c r="Q1063" s="18">
        <f t="shared" si="297"/>
        <v>333592.91995401902</v>
      </c>
      <c r="R1063" s="18">
        <f t="shared" si="298"/>
        <v>19797.746913580242</v>
      </c>
      <c r="S1063" s="18">
        <f t="shared" si="299"/>
        <v>925.01477711033658</v>
      </c>
      <c r="T1063" s="18">
        <f t="shared" si="300"/>
        <v>925.01477711033658</v>
      </c>
      <c r="U1063" s="18">
        <v>-1942.2222222222222</v>
      </c>
      <c r="V1063" s="18"/>
      <c r="W1063" s="18"/>
      <c r="X1063" s="18">
        <f>76</f>
        <v>76</v>
      </c>
      <c r="Y1063" s="18">
        <f t="shared" si="301"/>
        <v>195282.28914674709</v>
      </c>
      <c r="Z1063" s="17"/>
      <c r="AA1063" s="17"/>
      <c r="AB1063" s="17"/>
      <c r="AC1063" s="17"/>
      <c r="AD1063" s="17"/>
      <c r="AE1063" s="17"/>
      <c r="AF1063" s="25"/>
      <c r="AT1063">
        <f t="shared" si="292"/>
        <v>1</v>
      </c>
    </row>
    <row r="1064" spans="1:46" x14ac:dyDescent="0.25">
      <c r="A1064" s="6" t="s">
        <v>53</v>
      </c>
      <c r="B1064" s="6">
        <v>1061</v>
      </c>
      <c r="C1064" s="6">
        <v>39</v>
      </c>
      <c r="D1064" s="28">
        <f t="shared" si="293"/>
        <v>3.7222222222222223</v>
      </c>
      <c r="E1064" s="12">
        <v>13.4</v>
      </c>
      <c r="F1064" s="17">
        <f t="shared" si="302"/>
        <v>-0.65277777777777768</v>
      </c>
      <c r="G1064" s="17">
        <f t="shared" si="303"/>
        <v>-2.3499999999999996</v>
      </c>
      <c r="H1064" s="17">
        <f t="shared" si="289"/>
        <v>-1201.1111111111109</v>
      </c>
      <c r="I1064" s="27">
        <f t="shared" si="290"/>
        <v>5.3403340007716045</v>
      </c>
      <c r="J1064" s="17">
        <f t="shared" si="291"/>
        <v>270.75599999999997</v>
      </c>
      <c r="K1064" s="17">
        <f t="shared" si="294"/>
        <v>-925.0147771103392</v>
      </c>
      <c r="L1064" s="17">
        <f t="shared" si="295"/>
        <v>-3443.1105592440404</v>
      </c>
      <c r="M1064" s="18">
        <f t="shared" si="304"/>
        <v>-3653140.3033579267</v>
      </c>
      <c r="N1064" s="18">
        <f t="shared" si="296"/>
        <v>1</v>
      </c>
      <c r="O1064" s="18">
        <f t="shared" si="305"/>
        <v>257875.39523335651</v>
      </c>
      <c r="P1064" s="18">
        <f t="shared" si="306"/>
        <v>590543.30041026522</v>
      </c>
      <c r="Q1064" s="18">
        <f t="shared" si="297"/>
        <v>332667.90517690871</v>
      </c>
      <c r="R1064" s="18">
        <f t="shared" si="298"/>
        <v>12746.543209876543</v>
      </c>
      <c r="S1064" s="18">
        <f t="shared" si="299"/>
        <v>57.18348611111287</v>
      </c>
      <c r="T1064" s="18">
        <f t="shared" si="300"/>
        <v>57.18348611111287</v>
      </c>
      <c r="U1064" s="18">
        <v>-1201.1111111111109</v>
      </c>
      <c r="V1064" s="18"/>
      <c r="W1064" s="18"/>
      <c r="X1064" s="18">
        <f>76</f>
        <v>76</v>
      </c>
      <c r="Y1064" s="18">
        <f t="shared" si="301"/>
        <v>195985.30037735094</v>
      </c>
      <c r="Z1064" s="17"/>
      <c r="AA1064" s="17"/>
      <c r="AB1064" s="17"/>
      <c r="AC1064" s="17"/>
      <c r="AD1064" s="17"/>
      <c r="AE1064" s="17"/>
      <c r="AF1064" s="25"/>
      <c r="AT1064">
        <f t="shared" si="292"/>
        <v>1</v>
      </c>
    </row>
    <row r="1065" spans="1:46" x14ac:dyDescent="0.25">
      <c r="A1065" s="6" t="s">
        <v>53</v>
      </c>
      <c r="B1065" s="6">
        <v>1062</v>
      </c>
      <c r="C1065" s="6">
        <v>40</v>
      </c>
      <c r="D1065" s="28">
        <f t="shared" si="293"/>
        <v>3.333333333333333</v>
      </c>
      <c r="E1065" s="12">
        <v>12</v>
      </c>
      <c r="F1065" s="17">
        <f t="shared" si="302"/>
        <v>-0.18055555555555566</v>
      </c>
      <c r="G1065" s="17">
        <f t="shared" si="303"/>
        <v>-0.65000000000000036</v>
      </c>
      <c r="H1065" s="17">
        <f t="shared" si="289"/>
        <v>-332.2222222222224</v>
      </c>
      <c r="I1065" s="27">
        <f t="shared" si="290"/>
        <v>4.2827361111111104</v>
      </c>
      <c r="J1065" s="17">
        <f t="shared" si="291"/>
        <v>270.75599999999997</v>
      </c>
      <c r="K1065" s="17">
        <f t="shared" si="294"/>
        <v>-57.183486111111336</v>
      </c>
      <c r="L1065" s="17">
        <f t="shared" si="295"/>
        <v>-190.6116203703711</v>
      </c>
      <c r="M1065" s="18">
        <f t="shared" si="304"/>
        <v>-202429.54083333412</v>
      </c>
      <c r="N1065" s="18">
        <f t="shared" si="296"/>
        <v>1</v>
      </c>
      <c r="O1065" s="18">
        <f t="shared" si="305"/>
        <v>257932.57871946762</v>
      </c>
      <c r="P1065" s="18">
        <f t="shared" si="306"/>
        <v>590543.30041026522</v>
      </c>
      <c r="Q1065" s="18">
        <f t="shared" si="297"/>
        <v>332610.7216907976</v>
      </c>
      <c r="R1065" s="18">
        <f t="shared" si="298"/>
        <v>10222.222222222221</v>
      </c>
      <c r="S1065" s="18">
        <f t="shared" si="299"/>
        <v>0</v>
      </c>
      <c r="T1065" s="18">
        <f t="shared" si="300"/>
        <v>0</v>
      </c>
      <c r="U1065" s="18">
        <v>-332.2222222222224</v>
      </c>
      <c r="V1065" s="18"/>
      <c r="W1065" s="18"/>
      <c r="X1065" s="18">
        <f>76</f>
        <v>76</v>
      </c>
      <c r="Y1065" s="18">
        <f t="shared" si="301"/>
        <v>196028.7598267954</v>
      </c>
      <c r="Z1065" s="17"/>
      <c r="AA1065" s="17"/>
      <c r="AB1065" s="17"/>
      <c r="AC1065" s="17"/>
      <c r="AD1065" s="17"/>
      <c r="AE1065" s="17"/>
      <c r="AF1065" s="25"/>
      <c r="AT1065">
        <f t="shared" si="292"/>
        <v>1</v>
      </c>
    </row>
    <row r="1066" spans="1:46" x14ac:dyDescent="0.25">
      <c r="A1066" s="6" t="s">
        <v>53</v>
      </c>
      <c r="B1066" s="6">
        <v>1063</v>
      </c>
      <c r="C1066" s="6">
        <v>41</v>
      </c>
      <c r="D1066" s="28">
        <f t="shared" si="293"/>
        <v>3.3611111111111107</v>
      </c>
      <c r="E1066" s="12">
        <v>12.1</v>
      </c>
      <c r="F1066" s="17">
        <f t="shared" si="302"/>
        <v>0.1111111111111112</v>
      </c>
      <c r="G1066" s="17">
        <f t="shared" si="303"/>
        <v>0.40000000000000036</v>
      </c>
      <c r="H1066" s="17">
        <f t="shared" si="289"/>
        <v>204.4444444444446</v>
      </c>
      <c r="I1066" s="27">
        <f t="shared" si="290"/>
        <v>4.3544124585262329</v>
      </c>
      <c r="J1066" s="17">
        <f t="shared" si="291"/>
        <v>270.75599999999997</v>
      </c>
      <c r="K1066" s="17">
        <f t="shared" si="294"/>
        <v>479.55485690297081</v>
      </c>
      <c r="L1066" s="17">
        <f t="shared" si="295"/>
        <v>1611.837157923874</v>
      </c>
      <c r="M1066" s="18">
        <f t="shared" si="304"/>
        <v>1713382.8988730779</v>
      </c>
      <c r="N1066" s="18">
        <f t="shared" si="296"/>
        <v>1</v>
      </c>
      <c r="O1066" s="18">
        <f t="shared" si="305"/>
        <v>257932.57871946762</v>
      </c>
      <c r="P1066" s="18">
        <f t="shared" si="306"/>
        <v>590543.30041026522</v>
      </c>
      <c r="Q1066" s="18">
        <f t="shared" si="297"/>
        <v>332610.7216907976</v>
      </c>
      <c r="R1066" s="18">
        <f t="shared" si="298"/>
        <v>10393.302469135799</v>
      </c>
      <c r="S1066" s="18">
        <f t="shared" si="299"/>
        <v>0</v>
      </c>
      <c r="T1066" s="18">
        <f t="shared" si="300"/>
        <v>0</v>
      </c>
      <c r="U1066" s="18">
        <v>204.4444444444446</v>
      </c>
      <c r="V1066" s="18"/>
      <c r="W1066" s="18"/>
      <c r="X1066" s="18">
        <f>76</f>
        <v>76</v>
      </c>
      <c r="Y1066" s="18">
        <f t="shared" si="301"/>
        <v>196028.7598267954</v>
      </c>
      <c r="Z1066" s="17"/>
      <c r="AA1066" s="17"/>
      <c r="AB1066" s="17"/>
      <c r="AC1066" s="17"/>
      <c r="AD1066" s="17"/>
      <c r="AE1066" s="17"/>
      <c r="AF1066" s="25"/>
      <c r="AT1066">
        <f t="shared" si="292"/>
        <v>1</v>
      </c>
    </row>
    <row r="1067" spans="1:46" x14ac:dyDescent="0.25">
      <c r="A1067" s="6" t="s">
        <v>53</v>
      </c>
      <c r="B1067" s="6">
        <v>1064</v>
      </c>
      <c r="C1067" s="6">
        <v>42</v>
      </c>
      <c r="D1067" s="28">
        <f t="shared" si="293"/>
        <v>3.5555555555555558</v>
      </c>
      <c r="E1067" s="12">
        <v>12.8</v>
      </c>
      <c r="F1067" s="17">
        <f t="shared" si="302"/>
        <v>0.4861111111111111</v>
      </c>
      <c r="G1067" s="17">
        <f t="shared" si="303"/>
        <v>1.75</v>
      </c>
      <c r="H1067" s="17">
        <f t="shared" si="289"/>
        <v>894.44444444444446</v>
      </c>
      <c r="I1067" s="27">
        <f t="shared" si="290"/>
        <v>4.8728019753086427</v>
      </c>
      <c r="J1067" s="17">
        <f t="shared" si="291"/>
        <v>270.75599999999997</v>
      </c>
      <c r="K1067" s="17">
        <f t="shared" si="294"/>
        <v>1170.0732464197531</v>
      </c>
      <c r="L1067" s="17">
        <f t="shared" si="295"/>
        <v>4160.2604317146779</v>
      </c>
      <c r="M1067" s="18">
        <f t="shared" si="304"/>
        <v>4426517.0993444175</v>
      </c>
      <c r="N1067" s="18">
        <f t="shared" si="296"/>
        <v>1</v>
      </c>
      <c r="O1067" s="18">
        <f t="shared" si="305"/>
        <v>257932.57871946762</v>
      </c>
      <c r="P1067" s="18">
        <f t="shared" si="306"/>
        <v>591022.85526716814</v>
      </c>
      <c r="Q1067" s="18">
        <f t="shared" si="297"/>
        <v>333090.27654770052</v>
      </c>
      <c r="R1067" s="18">
        <f t="shared" si="298"/>
        <v>11630.617283950618</v>
      </c>
      <c r="S1067" s="18">
        <f t="shared" si="299"/>
        <v>0</v>
      </c>
      <c r="T1067" s="18">
        <f t="shared" si="300"/>
        <v>0</v>
      </c>
      <c r="U1067" s="18">
        <v>894.44444444444446</v>
      </c>
      <c r="V1067" s="18"/>
      <c r="W1067" s="18"/>
      <c r="X1067" s="18">
        <f>76</f>
        <v>76</v>
      </c>
      <c r="Y1067" s="18">
        <f t="shared" si="301"/>
        <v>196028.7598267954</v>
      </c>
      <c r="Z1067" s="17"/>
      <c r="AA1067" s="17"/>
      <c r="AB1067" s="17"/>
      <c r="AC1067" s="17"/>
      <c r="AD1067" s="17"/>
      <c r="AE1067" s="17"/>
      <c r="AF1067" s="25"/>
      <c r="AT1067">
        <f t="shared" si="292"/>
        <v>1</v>
      </c>
    </row>
    <row r="1068" spans="1:46" x14ac:dyDescent="0.25">
      <c r="A1068" s="6" t="s">
        <v>53</v>
      </c>
      <c r="B1068" s="6">
        <v>1065</v>
      </c>
      <c r="C1068" s="6">
        <v>43</v>
      </c>
      <c r="D1068" s="28">
        <f t="shared" si="293"/>
        <v>4.333333333333333</v>
      </c>
      <c r="E1068" s="12">
        <v>15.6</v>
      </c>
      <c r="F1068" s="17">
        <f t="shared" si="302"/>
        <v>0.98611111111111083</v>
      </c>
      <c r="G1068" s="17">
        <f t="shared" si="303"/>
        <v>3.5499999999999989</v>
      </c>
      <c r="H1068" s="17">
        <f t="shared" si="289"/>
        <v>1814.4444444444439</v>
      </c>
      <c r="I1068" s="27">
        <f t="shared" si="290"/>
        <v>7.2378240277777763</v>
      </c>
      <c r="J1068" s="17">
        <f t="shared" si="291"/>
        <v>270.75599999999997</v>
      </c>
      <c r="K1068" s="17">
        <f t="shared" si="294"/>
        <v>2092.4382684722218</v>
      </c>
      <c r="L1068" s="17">
        <f t="shared" si="295"/>
        <v>9067.2324967129607</v>
      </c>
      <c r="M1068" s="18">
        <f t="shared" si="304"/>
        <v>9656602.6089993026</v>
      </c>
      <c r="N1068" s="18">
        <f t="shared" si="296"/>
        <v>1</v>
      </c>
      <c r="O1068" s="18">
        <f t="shared" si="305"/>
        <v>257932.57871946762</v>
      </c>
      <c r="P1068" s="18">
        <f t="shared" si="306"/>
        <v>592192.92851358792</v>
      </c>
      <c r="Q1068" s="18">
        <f t="shared" si="297"/>
        <v>334260.34979412029</v>
      </c>
      <c r="R1068" s="18">
        <f t="shared" si="298"/>
        <v>17275.555555555555</v>
      </c>
      <c r="S1068" s="18">
        <f t="shared" si="299"/>
        <v>0</v>
      </c>
      <c r="T1068" s="18">
        <f t="shared" si="300"/>
        <v>0</v>
      </c>
      <c r="U1068" s="18">
        <v>1814.4444444444439</v>
      </c>
      <c r="V1068" s="18"/>
      <c r="W1068" s="18"/>
      <c r="X1068" s="18">
        <f>76</f>
        <v>76</v>
      </c>
      <c r="Y1068" s="18">
        <f t="shared" si="301"/>
        <v>196028.7598267954</v>
      </c>
      <c r="Z1068" s="17"/>
      <c r="AA1068" s="17"/>
      <c r="AB1068" s="17"/>
      <c r="AC1068" s="17"/>
      <c r="AD1068" s="17"/>
      <c r="AE1068" s="17"/>
      <c r="AF1068" s="25"/>
      <c r="AT1068">
        <f t="shared" si="292"/>
        <v>1</v>
      </c>
    </row>
    <row r="1069" spans="1:46" x14ac:dyDescent="0.25">
      <c r="A1069" s="6" t="s">
        <v>53</v>
      </c>
      <c r="B1069" s="6">
        <v>1066</v>
      </c>
      <c r="C1069" s="6">
        <v>44</v>
      </c>
      <c r="D1069" s="28">
        <f t="shared" si="293"/>
        <v>5.5277777777777777</v>
      </c>
      <c r="E1069" s="12">
        <v>19.899999999999999</v>
      </c>
      <c r="F1069" s="17">
        <f t="shared" si="302"/>
        <v>1.0833333333333333</v>
      </c>
      <c r="G1069" s="17">
        <f t="shared" si="303"/>
        <v>3.8999999999999995</v>
      </c>
      <c r="H1069" s="17">
        <f t="shared" si="289"/>
        <v>1993.3333333333333</v>
      </c>
      <c r="I1069" s="27">
        <f t="shared" si="290"/>
        <v>11.777821717785493</v>
      </c>
      <c r="J1069" s="17">
        <f t="shared" si="291"/>
        <v>270.75599999999997</v>
      </c>
      <c r="K1069" s="17">
        <f t="shared" si="294"/>
        <v>2275.8671550511185</v>
      </c>
      <c r="L1069" s="17">
        <f t="shared" si="295"/>
        <v>12580.487884865905</v>
      </c>
      <c r="M1069" s="18">
        <f t="shared" si="304"/>
        <v>13410800.085267054</v>
      </c>
      <c r="N1069" s="18">
        <f t="shared" si="296"/>
        <v>1</v>
      </c>
      <c r="O1069" s="18">
        <f t="shared" si="305"/>
        <v>257932.57871946762</v>
      </c>
      <c r="P1069" s="18">
        <f t="shared" si="306"/>
        <v>594285.36678206013</v>
      </c>
      <c r="Q1069" s="18">
        <f t="shared" si="297"/>
        <v>336352.7880625925</v>
      </c>
      <c r="R1069" s="18">
        <f t="shared" si="298"/>
        <v>28111.820987654319</v>
      </c>
      <c r="S1069" s="18">
        <f t="shared" si="299"/>
        <v>0</v>
      </c>
      <c r="T1069" s="18">
        <f t="shared" si="300"/>
        <v>0</v>
      </c>
      <c r="U1069" s="18">
        <v>1993.3333333333333</v>
      </c>
      <c r="V1069" s="18"/>
      <c r="W1069" s="18"/>
      <c r="X1069" s="18">
        <f>76</f>
        <v>76</v>
      </c>
      <c r="Y1069" s="18">
        <f t="shared" si="301"/>
        <v>196028.7598267954</v>
      </c>
      <c r="Z1069" s="17"/>
      <c r="AA1069" s="17"/>
      <c r="AB1069" s="17"/>
      <c r="AC1069" s="17"/>
      <c r="AD1069" s="17"/>
      <c r="AE1069" s="17"/>
      <c r="AF1069" s="25"/>
      <c r="AT1069">
        <f t="shared" si="292"/>
        <v>1</v>
      </c>
    </row>
    <row r="1070" spans="1:46" x14ac:dyDescent="0.25">
      <c r="A1070" s="6" t="s">
        <v>53</v>
      </c>
      <c r="B1070" s="6">
        <v>1067</v>
      </c>
      <c r="C1070" s="6">
        <v>45</v>
      </c>
      <c r="D1070" s="28">
        <f t="shared" si="293"/>
        <v>6.4999999999999991</v>
      </c>
      <c r="E1070" s="12">
        <v>23.4</v>
      </c>
      <c r="F1070" s="17">
        <f t="shared" si="302"/>
        <v>0.65277777777777812</v>
      </c>
      <c r="G1070" s="17">
        <f t="shared" si="303"/>
        <v>2.3500000000000014</v>
      </c>
      <c r="H1070" s="17">
        <f t="shared" si="289"/>
        <v>1201.1111111111118</v>
      </c>
      <c r="I1070" s="27">
        <f t="shared" si="290"/>
        <v>16.285104062499993</v>
      </c>
      <c r="J1070" s="17">
        <f t="shared" si="291"/>
        <v>270.75599999999997</v>
      </c>
      <c r="K1070" s="17">
        <f t="shared" si="294"/>
        <v>1488.1522151736117</v>
      </c>
      <c r="L1070" s="17">
        <f t="shared" si="295"/>
        <v>9672.9893986284751</v>
      </c>
      <c r="M1070" s="18">
        <f t="shared" si="304"/>
        <v>10321079.688336583</v>
      </c>
      <c r="N1070" s="18">
        <f t="shared" si="296"/>
        <v>1</v>
      </c>
      <c r="O1070" s="18">
        <f t="shared" si="305"/>
        <v>257932.57871946762</v>
      </c>
      <c r="P1070" s="18">
        <f t="shared" si="306"/>
        <v>596561.23393711122</v>
      </c>
      <c r="Q1070" s="18">
        <f t="shared" si="297"/>
        <v>338628.65521764359</v>
      </c>
      <c r="R1070" s="18">
        <f t="shared" si="298"/>
        <v>38869.999999999985</v>
      </c>
      <c r="S1070" s="18">
        <f t="shared" si="299"/>
        <v>0</v>
      </c>
      <c r="T1070" s="18">
        <f t="shared" si="300"/>
        <v>0</v>
      </c>
      <c r="U1070" s="18">
        <v>1201.1111111111118</v>
      </c>
      <c r="V1070" s="18"/>
      <c r="W1070" s="18"/>
      <c r="X1070" s="18">
        <f>76</f>
        <v>76</v>
      </c>
      <c r="Y1070" s="18">
        <f t="shared" si="301"/>
        <v>196028.7598267954</v>
      </c>
      <c r="Z1070" s="17"/>
      <c r="AA1070" s="17"/>
      <c r="AB1070" s="17"/>
      <c r="AC1070" s="17"/>
      <c r="AD1070" s="17"/>
      <c r="AE1070" s="17"/>
      <c r="AF1070" s="25"/>
      <c r="AT1070">
        <f t="shared" si="292"/>
        <v>1</v>
      </c>
    </row>
    <row r="1071" spans="1:46" x14ac:dyDescent="0.25">
      <c r="A1071" s="6" t="s">
        <v>53</v>
      </c>
      <c r="B1071" s="6">
        <v>1068</v>
      </c>
      <c r="C1071" s="6">
        <v>46</v>
      </c>
      <c r="D1071" s="28">
        <f t="shared" si="293"/>
        <v>6.8333333333333339</v>
      </c>
      <c r="E1071" s="12">
        <v>24.6</v>
      </c>
      <c r="F1071" s="17">
        <f t="shared" si="302"/>
        <v>0.25000000000000011</v>
      </c>
      <c r="G1071" s="17">
        <f t="shared" si="303"/>
        <v>0.90000000000000036</v>
      </c>
      <c r="H1071" s="17">
        <f t="shared" si="289"/>
        <v>460.00000000000023</v>
      </c>
      <c r="I1071" s="27">
        <f t="shared" si="290"/>
        <v>17.998198506944448</v>
      </c>
      <c r="J1071" s="17">
        <f t="shared" si="291"/>
        <v>270.75599999999997</v>
      </c>
      <c r="K1071" s="17">
        <f t="shared" si="294"/>
        <v>748.7541985069447</v>
      </c>
      <c r="L1071" s="17">
        <f t="shared" si="295"/>
        <v>5116.4870231307896</v>
      </c>
      <c r="M1071" s="18">
        <f t="shared" si="304"/>
        <v>5464408.1407036837</v>
      </c>
      <c r="N1071" s="18">
        <f t="shared" si="296"/>
        <v>1</v>
      </c>
      <c r="O1071" s="18">
        <f t="shared" si="305"/>
        <v>257932.57871946762</v>
      </c>
      <c r="P1071" s="18">
        <f t="shared" si="306"/>
        <v>598049.3861522848</v>
      </c>
      <c r="Q1071" s="18">
        <f t="shared" si="297"/>
        <v>340116.80743281718</v>
      </c>
      <c r="R1071" s="18">
        <f t="shared" si="298"/>
        <v>42958.888888888891</v>
      </c>
      <c r="S1071" s="18">
        <f t="shared" si="299"/>
        <v>0</v>
      </c>
      <c r="T1071" s="18">
        <f t="shared" si="300"/>
        <v>0</v>
      </c>
      <c r="U1071" s="18">
        <v>460.00000000000023</v>
      </c>
      <c r="V1071" s="18"/>
      <c r="W1071" s="18"/>
      <c r="X1071" s="18">
        <f>76</f>
        <v>76</v>
      </c>
      <c r="Y1071" s="18">
        <f t="shared" si="301"/>
        <v>196028.7598267954</v>
      </c>
      <c r="Z1071" s="17"/>
      <c r="AA1071" s="17"/>
      <c r="AB1071" s="17"/>
      <c r="AC1071" s="17"/>
      <c r="AD1071" s="17"/>
      <c r="AE1071" s="17"/>
      <c r="AF1071" s="25"/>
      <c r="AT1071">
        <f t="shared" si="292"/>
        <v>1</v>
      </c>
    </row>
    <row r="1072" spans="1:46" x14ac:dyDescent="0.25">
      <c r="A1072" s="6" t="s">
        <v>53</v>
      </c>
      <c r="B1072" s="6">
        <v>1069</v>
      </c>
      <c r="C1072" s="6">
        <v>47</v>
      </c>
      <c r="D1072" s="28">
        <f t="shared" si="293"/>
        <v>7</v>
      </c>
      <c r="E1072" s="12">
        <v>25.2</v>
      </c>
      <c r="F1072" s="17">
        <f t="shared" si="302"/>
        <v>0.24999999999999961</v>
      </c>
      <c r="G1072" s="17">
        <f t="shared" si="303"/>
        <v>0.89999999999999858</v>
      </c>
      <c r="H1072" s="17">
        <f t="shared" si="289"/>
        <v>459.99999999999926</v>
      </c>
      <c r="I1072" s="27">
        <f t="shared" si="290"/>
        <v>18.886866250000001</v>
      </c>
      <c r="J1072" s="17">
        <f t="shared" si="291"/>
        <v>270.75599999999997</v>
      </c>
      <c r="K1072" s="17">
        <f t="shared" si="294"/>
        <v>749.64286624999932</v>
      </c>
      <c r="L1072" s="17">
        <f t="shared" si="295"/>
        <v>5247.5000637499952</v>
      </c>
      <c r="M1072" s="18">
        <f t="shared" si="304"/>
        <v>5609577.5681487452</v>
      </c>
      <c r="N1072" s="18">
        <f t="shared" si="296"/>
        <v>1</v>
      </c>
      <c r="O1072" s="18">
        <f t="shared" si="305"/>
        <v>257932.57871946762</v>
      </c>
      <c r="P1072" s="18">
        <f t="shared" si="306"/>
        <v>598798.14035079174</v>
      </c>
      <c r="Q1072" s="18">
        <f t="shared" si="297"/>
        <v>340865.56163132412</v>
      </c>
      <c r="R1072" s="18">
        <f t="shared" si="298"/>
        <v>45080</v>
      </c>
      <c r="S1072" s="18">
        <f t="shared" si="299"/>
        <v>0</v>
      </c>
      <c r="T1072" s="18">
        <f t="shared" si="300"/>
        <v>0</v>
      </c>
      <c r="U1072" s="18">
        <v>459.99999999999926</v>
      </c>
      <c r="V1072" s="18"/>
      <c r="W1072" s="18"/>
      <c r="X1072" s="18">
        <f>76</f>
        <v>76</v>
      </c>
      <c r="Y1072" s="18">
        <f t="shared" si="301"/>
        <v>196028.7598267954</v>
      </c>
      <c r="Z1072" s="17"/>
      <c r="AA1072" s="17"/>
      <c r="AB1072" s="17"/>
      <c r="AC1072" s="17"/>
      <c r="AD1072" s="17"/>
      <c r="AE1072" s="17"/>
      <c r="AF1072" s="25"/>
      <c r="AT1072">
        <f t="shared" si="292"/>
        <v>1</v>
      </c>
    </row>
    <row r="1073" spans="1:46" x14ac:dyDescent="0.25">
      <c r="A1073" s="6" t="s">
        <v>53</v>
      </c>
      <c r="B1073" s="6">
        <v>1070</v>
      </c>
      <c r="C1073" s="6">
        <v>48</v>
      </c>
      <c r="D1073" s="28">
        <f t="shared" si="293"/>
        <v>7.333333333333333</v>
      </c>
      <c r="E1073" s="12">
        <v>26.4</v>
      </c>
      <c r="F1073" s="17">
        <f t="shared" si="302"/>
        <v>0.50000000000000022</v>
      </c>
      <c r="G1073" s="17">
        <f t="shared" si="303"/>
        <v>1.8000000000000007</v>
      </c>
      <c r="H1073" s="17">
        <f t="shared" si="289"/>
        <v>920.00000000000045</v>
      </c>
      <c r="I1073" s="27">
        <f t="shared" si="290"/>
        <v>20.728442777777776</v>
      </c>
      <c r="J1073" s="17">
        <f t="shared" si="291"/>
        <v>270.75599999999997</v>
      </c>
      <c r="K1073" s="17">
        <f t="shared" si="294"/>
        <v>1211.4844427777782</v>
      </c>
      <c r="L1073" s="17">
        <f t="shared" si="295"/>
        <v>8884.2192470370392</v>
      </c>
      <c r="M1073" s="18">
        <f t="shared" si="304"/>
        <v>9506114.5943296328</v>
      </c>
      <c r="N1073" s="18">
        <f t="shared" si="296"/>
        <v>1</v>
      </c>
      <c r="O1073" s="18">
        <f t="shared" si="305"/>
        <v>257932.57871946762</v>
      </c>
      <c r="P1073" s="18">
        <f t="shared" si="306"/>
        <v>599547.78321704175</v>
      </c>
      <c r="Q1073" s="18">
        <f t="shared" si="297"/>
        <v>341615.20449757413</v>
      </c>
      <c r="R1073" s="18">
        <f t="shared" si="298"/>
        <v>49475.555555555547</v>
      </c>
      <c r="S1073" s="18">
        <f t="shared" si="299"/>
        <v>0</v>
      </c>
      <c r="T1073" s="18">
        <f t="shared" si="300"/>
        <v>0</v>
      </c>
      <c r="U1073" s="18">
        <v>920.00000000000045</v>
      </c>
      <c r="V1073" s="18"/>
      <c r="W1073" s="18"/>
      <c r="X1073" s="18">
        <f>76</f>
        <v>76</v>
      </c>
      <c r="Y1073" s="18">
        <f t="shared" si="301"/>
        <v>196028.7598267954</v>
      </c>
      <c r="Z1073" s="17"/>
      <c r="AA1073" s="17"/>
      <c r="AB1073" s="17"/>
      <c r="AC1073" s="17"/>
      <c r="AD1073" s="17"/>
      <c r="AE1073" s="17"/>
      <c r="AF1073" s="25"/>
      <c r="AT1073">
        <f t="shared" si="292"/>
        <v>1</v>
      </c>
    </row>
    <row r="1074" spans="1:46" x14ac:dyDescent="0.25">
      <c r="A1074" s="6" t="s">
        <v>53</v>
      </c>
      <c r="B1074" s="6">
        <v>1071</v>
      </c>
      <c r="C1074" s="6">
        <v>49</v>
      </c>
      <c r="D1074" s="28">
        <f t="shared" si="293"/>
        <v>8</v>
      </c>
      <c r="E1074" s="12">
        <v>28.8</v>
      </c>
      <c r="F1074" s="17">
        <f t="shared" si="302"/>
        <v>0.75000000000000022</v>
      </c>
      <c r="G1074" s="17">
        <f t="shared" si="303"/>
        <v>2.7000000000000011</v>
      </c>
      <c r="H1074" s="17">
        <f t="shared" si="289"/>
        <v>1380.0000000000005</v>
      </c>
      <c r="I1074" s="27">
        <f t="shared" si="290"/>
        <v>24.668559999999999</v>
      </c>
      <c r="J1074" s="17">
        <f t="shared" si="291"/>
        <v>270.75599999999997</v>
      </c>
      <c r="K1074" s="17">
        <f t="shared" si="294"/>
        <v>1675.4245600000004</v>
      </c>
      <c r="L1074" s="17">
        <f t="shared" si="295"/>
        <v>13403.396480000003</v>
      </c>
      <c r="M1074" s="18">
        <f t="shared" si="304"/>
        <v>14355037.630080003</v>
      </c>
      <c r="N1074" s="18">
        <f t="shared" si="296"/>
        <v>1</v>
      </c>
      <c r="O1074" s="18">
        <f t="shared" si="305"/>
        <v>257932.57871946762</v>
      </c>
      <c r="P1074" s="18">
        <f t="shared" si="306"/>
        <v>600759.26765981957</v>
      </c>
      <c r="Q1074" s="18">
        <f t="shared" si="297"/>
        <v>342826.68894035195</v>
      </c>
      <c r="R1074" s="18">
        <f t="shared" si="298"/>
        <v>58880</v>
      </c>
      <c r="S1074" s="18">
        <f t="shared" si="299"/>
        <v>0</v>
      </c>
      <c r="T1074" s="18">
        <f t="shared" si="300"/>
        <v>0</v>
      </c>
      <c r="U1074" s="18">
        <v>1380.0000000000005</v>
      </c>
      <c r="V1074" s="18"/>
      <c r="W1074" s="18"/>
      <c r="X1074" s="18">
        <f>76</f>
        <v>76</v>
      </c>
      <c r="Y1074" s="18">
        <f t="shared" si="301"/>
        <v>196028.7598267954</v>
      </c>
      <c r="Z1074" s="17"/>
      <c r="AA1074" s="17"/>
      <c r="AB1074" s="17"/>
      <c r="AC1074" s="17"/>
      <c r="AD1074" s="17"/>
      <c r="AE1074" s="17"/>
      <c r="AF1074" s="25"/>
      <c r="AT1074">
        <f t="shared" si="292"/>
        <v>1</v>
      </c>
    </row>
    <row r="1075" spans="1:46" x14ac:dyDescent="0.25">
      <c r="A1075" s="6" t="s">
        <v>53</v>
      </c>
      <c r="B1075" s="6">
        <v>1072</v>
      </c>
      <c r="C1075" s="6">
        <v>50</v>
      </c>
      <c r="D1075" s="28">
        <f t="shared" si="293"/>
        <v>8.8333333333333339</v>
      </c>
      <c r="E1075" s="12">
        <v>31.8</v>
      </c>
      <c r="F1075" s="17">
        <f t="shared" si="302"/>
        <v>0.90277777777777724</v>
      </c>
      <c r="G1075" s="17">
        <f t="shared" si="303"/>
        <v>3.2499999999999982</v>
      </c>
      <c r="H1075" s="17">
        <f t="shared" si="289"/>
        <v>1661.1111111111102</v>
      </c>
      <c r="I1075" s="27">
        <f t="shared" si="290"/>
        <v>30.075514340277781</v>
      </c>
      <c r="J1075" s="17">
        <f t="shared" si="291"/>
        <v>270.75599999999997</v>
      </c>
      <c r="K1075" s="17">
        <f t="shared" si="294"/>
        <v>1961.9426254513878</v>
      </c>
      <c r="L1075" s="17">
        <f t="shared" si="295"/>
        <v>17330.493191487261</v>
      </c>
      <c r="M1075" s="18">
        <f t="shared" si="304"/>
        <v>18578288.701274343</v>
      </c>
      <c r="N1075" s="18">
        <f t="shared" si="296"/>
        <v>1</v>
      </c>
      <c r="O1075" s="18">
        <f t="shared" si="305"/>
        <v>257932.57871946762</v>
      </c>
      <c r="P1075" s="18">
        <f t="shared" si="306"/>
        <v>602434.69221981952</v>
      </c>
      <c r="Q1075" s="18">
        <f t="shared" si="297"/>
        <v>344502.1135003519</v>
      </c>
      <c r="R1075" s="18">
        <f t="shared" si="298"/>
        <v>71785.555555555562</v>
      </c>
      <c r="S1075" s="18">
        <f t="shared" si="299"/>
        <v>0</v>
      </c>
      <c r="T1075" s="18">
        <f t="shared" si="300"/>
        <v>0</v>
      </c>
      <c r="U1075" s="18">
        <v>1661.1111111111102</v>
      </c>
      <c r="V1075" s="18"/>
      <c r="W1075" s="18"/>
      <c r="X1075" s="18">
        <f>76</f>
        <v>76</v>
      </c>
      <c r="Y1075" s="18">
        <f t="shared" si="301"/>
        <v>196028.7598267954</v>
      </c>
      <c r="Z1075" s="17"/>
      <c r="AA1075" s="17"/>
      <c r="AB1075" s="17"/>
      <c r="AC1075" s="17"/>
      <c r="AD1075" s="17"/>
      <c r="AE1075" s="17"/>
      <c r="AF1075" s="25"/>
      <c r="AT1075">
        <f t="shared" si="292"/>
        <v>1</v>
      </c>
    </row>
    <row r="1076" spans="1:46" x14ac:dyDescent="0.25">
      <c r="A1076" s="6" t="s">
        <v>53</v>
      </c>
      <c r="B1076" s="6">
        <v>1073</v>
      </c>
      <c r="C1076" s="6">
        <v>51</v>
      </c>
      <c r="D1076" s="28">
        <f t="shared" si="293"/>
        <v>9.8055555555555554</v>
      </c>
      <c r="E1076" s="12">
        <v>35.299999999999997</v>
      </c>
      <c r="F1076" s="17">
        <f t="shared" si="302"/>
        <v>1.0694444444444444</v>
      </c>
      <c r="G1076" s="17">
        <f t="shared" si="303"/>
        <v>3.8499999999999996</v>
      </c>
      <c r="H1076" s="17">
        <f t="shared" si="289"/>
        <v>1967.7777777777778</v>
      </c>
      <c r="I1076" s="27">
        <f t="shared" si="290"/>
        <v>37.060240560378084</v>
      </c>
      <c r="J1076" s="17">
        <f t="shared" si="291"/>
        <v>270.75599999999997</v>
      </c>
      <c r="K1076" s="17">
        <f t="shared" si="294"/>
        <v>2275.5940183381558</v>
      </c>
      <c r="L1076" s="17">
        <f t="shared" si="295"/>
        <v>22313.463568704694</v>
      </c>
      <c r="M1076" s="18">
        <f t="shared" si="304"/>
        <v>23942346.409220137</v>
      </c>
      <c r="N1076" s="18">
        <f t="shared" si="296"/>
        <v>1</v>
      </c>
      <c r="O1076" s="18">
        <f t="shared" si="305"/>
        <v>257932.57871946762</v>
      </c>
      <c r="P1076" s="18">
        <f t="shared" si="306"/>
        <v>604396.63484527089</v>
      </c>
      <c r="Q1076" s="18">
        <f t="shared" si="297"/>
        <v>346464.05612580327</v>
      </c>
      <c r="R1076" s="18">
        <f t="shared" si="298"/>
        <v>88457.006172839509</v>
      </c>
      <c r="S1076" s="18">
        <f t="shared" si="299"/>
        <v>0</v>
      </c>
      <c r="T1076" s="18">
        <f t="shared" si="300"/>
        <v>0</v>
      </c>
      <c r="U1076" s="18">
        <v>1967.7777777777778</v>
      </c>
      <c r="V1076" s="18"/>
      <c r="W1076" s="18"/>
      <c r="X1076" s="18">
        <f>76</f>
        <v>76</v>
      </c>
      <c r="Y1076" s="18">
        <f t="shared" si="301"/>
        <v>196028.7598267954</v>
      </c>
      <c r="Z1076" s="17"/>
      <c r="AA1076" s="17"/>
      <c r="AB1076" s="17"/>
      <c r="AC1076" s="17"/>
      <c r="AD1076" s="17"/>
      <c r="AE1076" s="17"/>
      <c r="AF1076" s="25"/>
      <c r="AT1076">
        <f t="shared" si="292"/>
        <v>1</v>
      </c>
    </row>
    <row r="1077" spans="1:46" x14ac:dyDescent="0.25">
      <c r="A1077" s="6" t="s">
        <v>53</v>
      </c>
      <c r="B1077" s="6">
        <v>1074</v>
      </c>
      <c r="C1077" s="6">
        <v>52</v>
      </c>
      <c r="D1077" s="28">
        <f t="shared" si="293"/>
        <v>10.972222222222221</v>
      </c>
      <c r="E1077" s="12">
        <v>39.5</v>
      </c>
      <c r="F1077" s="17">
        <f t="shared" si="302"/>
        <v>1.2777777777777781</v>
      </c>
      <c r="G1077" s="17">
        <f t="shared" si="303"/>
        <v>4.6000000000000014</v>
      </c>
      <c r="H1077" s="17">
        <f t="shared" si="289"/>
        <v>2351.1111111111118</v>
      </c>
      <c r="I1077" s="27">
        <f t="shared" si="290"/>
        <v>46.403743176118816</v>
      </c>
      <c r="J1077" s="17">
        <f t="shared" si="291"/>
        <v>270.75599999999997</v>
      </c>
      <c r="K1077" s="17">
        <f t="shared" si="294"/>
        <v>2668.2708542872306</v>
      </c>
      <c r="L1077" s="17">
        <f t="shared" si="295"/>
        <v>29276.860762318222</v>
      </c>
      <c r="M1077" s="18">
        <f t="shared" si="304"/>
        <v>31443348.45872977</v>
      </c>
      <c r="N1077" s="18">
        <f t="shared" si="296"/>
        <v>1</v>
      </c>
      <c r="O1077" s="18">
        <f t="shared" si="305"/>
        <v>257932.57871946762</v>
      </c>
      <c r="P1077" s="18">
        <f t="shared" si="306"/>
        <v>606672.22886360902</v>
      </c>
      <c r="Q1077" s="18">
        <f t="shared" si="297"/>
        <v>348739.6501441414</v>
      </c>
      <c r="R1077" s="18">
        <f t="shared" si="298"/>
        <v>110758.48765432097</v>
      </c>
      <c r="S1077" s="18">
        <f t="shared" si="299"/>
        <v>0</v>
      </c>
      <c r="T1077" s="18">
        <f t="shared" si="300"/>
        <v>0</v>
      </c>
      <c r="U1077" s="18">
        <v>2351.1111111111118</v>
      </c>
      <c r="V1077" s="18"/>
      <c r="W1077" s="18"/>
      <c r="X1077" s="18">
        <f>76</f>
        <v>76</v>
      </c>
      <c r="Y1077" s="18">
        <f t="shared" si="301"/>
        <v>196028.7598267954</v>
      </c>
      <c r="Z1077" s="17"/>
      <c r="AA1077" s="17"/>
      <c r="AB1077" s="17"/>
      <c r="AC1077" s="17"/>
      <c r="AD1077" s="17"/>
      <c r="AE1077" s="17"/>
      <c r="AF1077" s="25"/>
      <c r="AT1077">
        <f t="shared" si="292"/>
        <v>1</v>
      </c>
    </row>
    <row r="1078" spans="1:46" x14ac:dyDescent="0.25">
      <c r="A1078" s="6" t="s">
        <v>53</v>
      </c>
      <c r="B1078" s="6">
        <v>1075</v>
      </c>
      <c r="C1078" s="6">
        <v>53</v>
      </c>
      <c r="D1078" s="28">
        <f t="shared" si="293"/>
        <v>12.361111111111111</v>
      </c>
      <c r="E1078" s="12">
        <v>44.5</v>
      </c>
      <c r="F1078" s="17">
        <f t="shared" si="302"/>
        <v>1.3611111111111107</v>
      </c>
      <c r="G1078" s="17">
        <f t="shared" si="303"/>
        <v>4.8999999999999986</v>
      </c>
      <c r="H1078" s="17">
        <f t="shared" si="289"/>
        <v>2504.4444444444439</v>
      </c>
      <c r="I1078" s="27">
        <f t="shared" si="290"/>
        <v>58.895056833526226</v>
      </c>
      <c r="J1078" s="17">
        <f t="shared" si="291"/>
        <v>270.75599999999997</v>
      </c>
      <c r="K1078" s="17">
        <f t="shared" si="294"/>
        <v>2834.09550127797</v>
      </c>
      <c r="L1078" s="17">
        <f t="shared" si="295"/>
        <v>35032.569390797129</v>
      </c>
      <c r="M1078" s="18">
        <f t="shared" si="304"/>
        <v>37660012.095106915</v>
      </c>
      <c r="N1078" s="18">
        <f t="shared" si="296"/>
        <v>1</v>
      </c>
      <c r="O1078" s="18">
        <f t="shared" si="305"/>
        <v>257932.57871946762</v>
      </c>
      <c r="P1078" s="18">
        <f t="shared" si="306"/>
        <v>609340.49971789622</v>
      </c>
      <c r="Q1078" s="18">
        <f t="shared" si="297"/>
        <v>351407.9209984286</v>
      </c>
      <c r="R1078" s="18">
        <f t="shared" si="298"/>
        <v>140573.30246913579</v>
      </c>
      <c r="S1078" s="18">
        <f t="shared" si="299"/>
        <v>0</v>
      </c>
      <c r="T1078" s="18">
        <f t="shared" si="300"/>
        <v>0</v>
      </c>
      <c r="U1078" s="18">
        <v>2504.4444444444439</v>
      </c>
      <c r="V1078" s="18"/>
      <c r="W1078" s="18"/>
      <c r="X1078" s="18">
        <f>76</f>
        <v>76</v>
      </c>
      <c r="Y1078" s="18">
        <f t="shared" si="301"/>
        <v>196028.7598267954</v>
      </c>
      <c r="Z1078" s="17"/>
      <c r="AA1078" s="17"/>
      <c r="AB1078" s="17"/>
      <c r="AC1078" s="17"/>
      <c r="AD1078" s="17"/>
      <c r="AE1078" s="17"/>
      <c r="AF1078" s="25"/>
      <c r="AT1078">
        <f t="shared" si="292"/>
        <v>1</v>
      </c>
    </row>
    <row r="1079" spans="1:46" x14ac:dyDescent="0.25">
      <c r="A1079" s="6" t="s">
        <v>53</v>
      </c>
      <c r="B1079" s="6">
        <v>1076</v>
      </c>
      <c r="C1079" s="6">
        <v>54</v>
      </c>
      <c r="D1079" s="28">
        <f t="shared" si="293"/>
        <v>13.694444444444443</v>
      </c>
      <c r="E1079" s="12">
        <v>49.3</v>
      </c>
      <c r="F1079" s="17">
        <f t="shared" si="302"/>
        <v>1.2222222222222219</v>
      </c>
      <c r="G1079" s="17">
        <f t="shared" si="303"/>
        <v>4.3999999999999986</v>
      </c>
      <c r="H1079" s="17">
        <f t="shared" si="289"/>
        <v>2248.8888888888882</v>
      </c>
      <c r="I1079" s="27">
        <f t="shared" si="290"/>
        <v>72.285745074266956</v>
      </c>
      <c r="J1079" s="17">
        <f t="shared" si="291"/>
        <v>270.75599999999997</v>
      </c>
      <c r="K1079" s="17">
        <f t="shared" si="294"/>
        <v>2591.9306339631548</v>
      </c>
      <c r="L1079" s="17">
        <f t="shared" si="295"/>
        <v>35495.050070662088</v>
      </c>
      <c r="M1079" s="18">
        <f t="shared" si="304"/>
        <v>38192673.876032405</v>
      </c>
      <c r="N1079" s="18">
        <f t="shared" si="296"/>
        <v>1</v>
      </c>
      <c r="O1079" s="18">
        <f t="shared" si="305"/>
        <v>257932.57871946762</v>
      </c>
      <c r="P1079" s="18">
        <f t="shared" si="306"/>
        <v>612174.59521917417</v>
      </c>
      <c r="Q1079" s="18">
        <f t="shared" si="297"/>
        <v>354242.01649970654</v>
      </c>
      <c r="R1079" s="18">
        <f t="shared" si="298"/>
        <v>172534.78395061725</v>
      </c>
      <c r="S1079" s="18">
        <f t="shared" si="299"/>
        <v>0</v>
      </c>
      <c r="T1079" s="18">
        <f t="shared" si="300"/>
        <v>0</v>
      </c>
      <c r="U1079" s="18">
        <v>2248.8888888888882</v>
      </c>
      <c r="V1079" s="18"/>
      <c r="W1079" s="18"/>
      <c r="X1079" s="18">
        <f>76</f>
        <v>76</v>
      </c>
      <c r="Y1079" s="18">
        <f t="shared" si="301"/>
        <v>196028.7598267954</v>
      </c>
      <c r="Z1079" s="17"/>
      <c r="AA1079" s="17"/>
      <c r="AB1079" s="17"/>
      <c r="AC1079" s="17"/>
      <c r="AD1079" s="17"/>
      <c r="AE1079" s="17"/>
      <c r="AF1079" s="25"/>
      <c r="AT1079">
        <f t="shared" si="292"/>
        <v>1</v>
      </c>
    </row>
    <row r="1080" spans="1:46" x14ac:dyDescent="0.25">
      <c r="A1080" s="6" t="s">
        <v>53</v>
      </c>
      <c r="B1080" s="6">
        <v>1077</v>
      </c>
      <c r="C1080" s="6">
        <v>55</v>
      </c>
      <c r="D1080" s="28">
        <f t="shared" si="293"/>
        <v>14.805555555555554</v>
      </c>
      <c r="E1080" s="12">
        <v>53.3</v>
      </c>
      <c r="F1080" s="17">
        <f t="shared" si="302"/>
        <v>0.98611111111111127</v>
      </c>
      <c r="G1080" s="17">
        <f t="shared" si="303"/>
        <v>3.5500000000000007</v>
      </c>
      <c r="H1080" s="17">
        <f t="shared" si="289"/>
        <v>1814.4444444444448</v>
      </c>
      <c r="I1080" s="27">
        <f t="shared" si="290"/>
        <v>84.491542990933624</v>
      </c>
      <c r="J1080" s="17">
        <f t="shared" si="291"/>
        <v>270.75599999999997</v>
      </c>
      <c r="K1080" s="17">
        <f t="shared" si="294"/>
        <v>2169.6919874353785</v>
      </c>
      <c r="L1080" s="17">
        <f t="shared" si="295"/>
        <v>32123.495258418239</v>
      </c>
      <c r="M1080" s="18">
        <f t="shared" si="304"/>
        <v>34597004.39331644</v>
      </c>
      <c r="N1080" s="18">
        <f t="shared" si="296"/>
        <v>1</v>
      </c>
      <c r="O1080" s="18">
        <f t="shared" si="305"/>
        <v>257932.57871946762</v>
      </c>
      <c r="P1080" s="18">
        <f t="shared" si="306"/>
        <v>614766.52585313737</v>
      </c>
      <c r="Q1080" s="18">
        <f t="shared" si="297"/>
        <v>356833.94713366975</v>
      </c>
      <c r="R1080" s="18">
        <f t="shared" si="298"/>
        <v>201668.11728395056</v>
      </c>
      <c r="S1080" s="18">
        <f t="shared" si="299"/>
        <v>0</v>
      </c>
      <c r="T1080" s="18">
        <f t="shared" si="300"/>
        <v>0</v>
      </c>
      <c r="U1080" s="18">
        <v>1814.4444444444448</v>
      </c>
      <c r="V1080" s="18"/>
      <c r="W1080" s="18"/>
      <c r="X1080" s="18">
        <f>76</f>
        <v>76</v>
      </c>
      <c r="Y1080" s="18">
        <f t="shared" si="301"/>
        <v>196028.7598267954</v>
      </c>
      <c r="Z1080" s="17"/>
      <c r="AA1080" s="17"/>
      <c r="AB1080" s="17"/>
      <c r="AC1080" s="17"/>
      <c r="AD1080" s="17"/>
      <c r="AE1080" s="17"/>
      <c r="AF1080" s="25"/>
      <c r="AT1080">
        <f t="shared" si="292"/>
        <v>1</v>
      </c>
    </row>
    <row r="1081" spans="1:46" x14ac:dyDescent="0.25">
      <c r="A1081" s="6" t="s">
        <v>53</v>
      </c>
      <c r="B1081" s="6">
        <v>1078</v>
      </c>
      <c r="C1081" s="6">
        <v>56</v>
      </c>
      <c r="D1081" s="28">
        <f t="shared" si="293"/>
        <v>15.666666666666666</v>
      </c>
      <c r="E1081" s="12">
        <v>56.4</v>
      </c>
      <c r="F1081" s="17">
        <f t="shared" si="302"/>
        <v>0.7777777777777779</v>
      </c>
      <c r="G1081" s="17">
        <f t="shared" si="303"/>
        <v>2.8000000000000007</v>
      </c>
      <c r="H1081" s="17">
        <f t="shared" si="289"/>
        <v>1431.1111111111113</v>
      </c>
      <c r="I1081" s="27">
        <f t="shared" si="290"/>
        <v>94.605640694444432</v>
      </c>
      <c r="J1081" s="17">
        <f t="shared" si="291"/>
        <v>270.75599999999997</v>
      </c>
      <c r="K1081" s="17">
        <f t="shared" si="294"/>
        <v>1796.4727518055556</v>
      </c>
      <c r="L1081" s="17">
        <f t="shared" si="295"/>
        <v>28144.739778287036</v>
      </c>
      <c r="M1081" s="18">
        <f t="shared" si="304"/>
        <v>30340029.480993424</v>
      </c>
      <c r="N1081" s="18">
        <f t="shared" si="296"/>
        <v>1</v>
      </c>
      <c r="O1081" s="18">
        <f t="shared" si="305"/>
        <v>257932.57871946762</v>
      </c>
      <c r="P1081" s="18">
        <f t="shared" si="306"/>
        <v>616936.2178405727</v>
      </c>
      <c r="Q1081" s="18">
        <f t="shared" si="297"/>
        <v>359003.63912110508</v>
      </c>
      <c r="R1081" s="18">
        <f t="shared" si="298"/>
        <v>225808.88888888888</v>
      </c>
      <c r="S1081" s="18">
        <f t="shared" si="299"/>
        <v>0</v>
      </c>
      <c r="T1081" s="18">
        <f t="shared" si="300"/>
        <v>0</v>
      </c>
      <c r="U1081" s="18">
        <v>1431.1111111111113</v>
      </c>
      <c r="V1081" s="18"/>
      <c r="W1081" s="18"/>
      <c r="X1081" s="18">
        <f>76</f>
        <v>76</v>
      </c>
      <c r="Y1081" s="18">
        <f t="shared" si="301"/>
        <v>196028.7598267954</v>
      </c>
      <c r="Z1081" s="17"/>
      <c r="AA1081" s="17"/>
      <c r="AB1081" s="17"/>
      <c r="AC1081" s="17"/>
      <c r="AD1081" s="17"/>
      <c r="AE1081" s="17"/>
      <c r="AF1081" s="25"/>
      <c r="AT1081">
        <f t="shared" si="292"/>
        <v>1</v>
      </c>
    </row>
    <row r="1082" spans="1:46" x14ac:dyDescent="0.25">
      <c r="A1082" s="6" t="s">
        <v>53</v>
      </c>
      <c r="B1082" s="6">
        <v>1079</v>
      </c>
      <c r="C1082" s="6">
        <v>57</v>
      </c>
      <c r="D1082" s="28">
        <f t="shared" si="293"/>
        <v>16.361111111111111</v>
      </c>
      <c r="E1082" s="12">
        <v>58.9</v>
      </c>
      <c r="F1082" s="17">
        <f t="shared" si="302"/>
        <v>0.6666666666666673</v>
      </c>
      <c r="G1082" s="17">
        <f t="shared" si="303"/>
        <v>2.4000000000000021</v>
      </c>
      <c r="H1082" s="17">
        <f t="shared" si="289"/>
        <v>1226.6666666666679</v>
      </c>
      <c r="I1082" s="27">
        <f t="shared" si="290"/>
        <v>103.17854822241512</v>
      </c>
      <c r="J1082" s="17">
        <f t="shared" si="291"/>
        <v>270.75599999999997</v>
      </c>
      <c r="K1082" s="17">
        <f t="shared" si="294"/>
        <v>1600.6012148890832</v>
      </c>
      <c r="L1082" s="17">
        <f t="shared" si="295"/>
        <v>26187.614321379722</v>
      </c>
      <c r="M1082" s="18">
        <f t="shared" si="304"/>
        <v>28256435.852768719</v>
      </c>
      <c r="N1082" s="18">
        <f t="shared" si="296"/>
        <v>1</v>
      </c>
      <c r="O1082" s="18">
        <f t="shared" si="305"/>
        <v>257932.57871946762</v>
      </c>
      <c r="P1082" s="18">
        <f t="shared" si="306"/>
        <v>618732.69059237826</v>
      </c>
      <c r="Q1082" s="18">
        <f t="shared" si="297"/>
        <v>360800.11187291064</v>
      </c>
      <c r="R1082" s="18">
        <f t="shared" si="298"/>
        <v>246271.08024691357</v>
      </c>
      <c r="S1082" s="18">
        <f t="shared" si="299"/>
        <v>0</v>
      </c>
      <c r="T1082" s="18">
        <f t="shared" si="300"/>
        <v>0</v>
      </c>
      <c r="U1082" s="18">
        <v>1226.6666666666679</v>
      </c>
      <c r="V1082" s="18"/>
      <c r="W1082" s="18"/>
      <c r="X1082" s="18">
        <f>76</f>
        <v>76</v>
      </c>
      <c r="Y1082" s="18">
        <f t="shared" si="301"/>
        <v>196028.7598267954</v>
      </c>
      <c r="Z1082" s="17"/>
      <c r="AA1082" s="17"/>
      <c r="AB1082" s="17"/>
      <c r="AC1082" s="17"/>
      <c r="AD1082" s="17"/>
      <c r="AE1082" s="17"/>
      <c r="AF1082" s="25"/>
      <c r="AT1082">
        <f t="shared" si="292"/>
        <v>1</v>
      </c>
    </row>
    <row r="1083" spans="1:46" x14ac:dyDescent="0.25">
      <c r="A1083" s="6" t="s">
        <v>53</v>
      </c>
      <c r="B1083" s="6">
        <v>1080</v>
      </c>
      <c r="C1083" s="6">
        <v>58</v>
      </c>
      <c r="D1083" s="28">
        <f t="shared" si="293"/>
        <v>17</v>
      </c>
      <c r="E1083" s="12">
        <v>61.2</v>
      </c>
      <c r="F1083" s="17">
        <f t="shared" si="302"/>
        <v>0.51388888888888928</v>
      </c>
      <c r="G1083" s="17">
        <f t="shared" si="303"/>
        <v>1.8500000000000014</v>
      </c>
      <c r="H1083" s="17">
        <f t="shared" si="289"/>
        <v>945.55555555555634</v>
      </c>
      <c r="I1083" s="27">
        <f t="shared" si="290"/>
        <v>111.39396624999999</v>
      </c>
      <c r="J1083" s="17">
        <f t="shared" si="291"/>
        <v>270.75599999999997</v>
      </c>
      <c r="K1083" s="17">
        <f t="shared" si="294"/>
        <v>1327.7055218055561</v>
      </c>
      <c r="L1083" s="17">
        <f t="shared" si="295"/>
        <v>22570.993870694456</v>
      </c>
      <c r="M1083" s="18">
        <f t="shared" si="304"/>
        <v>24376673.380350012</v>
      </c>
      <c r="N1083" s="18">
        <f t="shared" si="296"/>
        <v>1</v>
      </c>
      <c r="O1083" s="18">
        <f t="shared" si="305"/>
        <v>257932.57871946762</v>
      </c>
      <c r="P1083" s="18">
        <f t="shared" si="306"/>
        <v>620333.29180726735</v>
      </c>
      <c r="Q1083" s="18">
        <f t="shared" si="297"/>
        <v>362400.71308779973</v>
      </c>
      <c r="R1083" s="18">
        <f t="shared" si="298"/>
        <v>265880</v>
      </c>
      <c r="S1083" s="18">
        <f t="shared" si="299"/>
        <v>0</v>
      </c>
      <c r="T1083" s="18">
        <f t="shared" si="300"/>
        <v>0</v>
      </c>
      <c r="U1083" s="18">
        <v>945.55555555555634</v>
      </c>
      <c r="V1083" s="18"/>
      <c r="W1083" s="18"/>
      <c r="X1083" s="18">
        <f>76</f>
        <v>76</v>
      </c>
      <c r="Y1083" s="18">
        <f t="shared" si="301"/>
        <v>196028.7598267954</v>
      </c>
      <c r="Z1083" s="17"/>
      <c r="AA1083" s="17"/>
      <c r="AB1083" s="17"/>
      <c r="AC1083" s="17"/>
      <c r="AD1083" s="17"/>
      <c r="AE1083" s="17"/>
      <c r="AF1083" s="25"/>
      <c r="AT1083">
        <f t="shared" si="292"/>
        <v>1</v>
      </c>
    </row>
    <row r="1084" spans="1:46" x14ac:dyDescent="0.25">
      <c r="A1084" s="6" t="s">
        <v>53</v>
      </c>
      <c r="B1084" s="6">
        <v>1081</v>
      </c>
      <c r="C1084" s="6">
        <v>59</v>
      </c>
      <c r="D1084" s="28">
        <f t="shared" si="293"/>
        <v>17.388888888888889</v>
      </c>
      <c r="E1084" s="12">
        <v>62.6</v>
      </c>
      <c r="F1084" s="17">
        <f t="shared" si="302"/>
        <v>0.24999999999999961</v>
      </c>
      <c r="G1084" s="17">
        <f t="shared" si="303"/>
        <v>0.89999999999999858</v>
      </c>
      <c r="H1084" s="17">
        <f t="shared" si="289"/>
        <v>459.99999999999926</v>
      </c>
      <c r="I1084" s="27">
        <f t="shared" si="290"/>
        <v>116.54871501929014</v>
      </c>
      <c r="J1084" s="17">
        <f t="shared" si="291"/>
        <v>270.75599999999997</v>
      </c>
      <c r="K1084" s="17">
        <f t="shared" si="294"/>
        <v>847.30471501928935</v>
      </c>
      <c r="L1084" s="17">
        <f t="shared" si="295"/>
        <v>14733.687544502087</v>
      </c>
      <c r="M1084" s="18">
        <f t="shared" si="304"/>
        <v>15927116.235606756</v>
      </c>
      <c r="N1084" s="18">
        <f t="shared" si="296"/>
        <v>1</v>
      </c>
      <c r="O1084" s="18">
        <f t="shared" si="305"/>
        <v>257932.57871946762</v>
      </c>
      <c r="P1084" s="18">
        <f t="shared" si="306"/>
        <v>621660.99732907291</v>
      </c>
      <c r="Q1084" s="18">
        <f t="shared" si="297"/>
        <v>363728.41860960529</v>
      </c>
      <c r="R1084" s="18">
        <f t="shared" si="298"/>
        <v>278183.5802469136</v>
      </c>
      <c r="S1084" s="18">
        <f t="shared" si="299"/>
        <v>0</v>
      </c>
      <c r="T1084" s="18">
        <f t="shared" si="300"/>
        <v>0</v>
      </c>
      <c r="U1084" s="18">
        <v>459.99999999999926</v>
      </c>
      <c r="V1084" s="18"/>
      <c r="W1084" s="18"/>
      <c r="X1084" s="18">
        <f>76</f>
        <v>76</v>
      </c>
      <c r="Y1084" s="18">
        <f t="shared" si="301"/>
        <v>196028.7598267954</v>
      </c>
      <c r="Z1084" s="17"/>
      <c r="AA1084" s="17"/>
      <c r="AB1084" s="17"/>
      <c r="AC1084" s="17"/>
      <c r="AD1084" s="17"/>
      <c r="AE1084" s="17"/>
      <c r="AF1084" s="25"/>
      <c r="AT1084">
        <f t="shared" si="292"/>
        <v>1</v>
      </c>
    </row>
    <row r="1085" spans="1:46" x14ac:dyDescent="0.25">
      <c r="A1085" s="6" t="s">
        <v>53</v>
      </c>
      <c r="B1085" s="6">
        <v>1082</v>
      </c>
      <c r="C1085" s="6">
        <v>60</v>
      </c>
      <c r="D1085" s="28">
        <f t="shared" si="293"/>
        <v>17.5</v>
      </c>
      <c r="E1085" s="12">
        <v>63</v>
      </c>
      <c r="F1085" s="17">
        <f t="shared" si="302"/>
        <v>-1.3888888888889086E-2</v>
      </c>
      <c r="G1085" s="17">
        <f t="shared" si="303"/>
        <v>-5.0000000000000711E-2</v>
      </c>
      <c r="H1085" s="17">
        <f t="shared" si="289"/>
        <v>-25.55555555555592</v>
      </c>
      <c r="I1085" s="27">
        <f t="shared" si="290"/>
        <v>118.0429140625</v>
      </c>
      <c r="J1085" s="17">
        <f t="shared" si="291"/>
        <v>270.75599999999997</v>
      </c>
      <c r="K1085" s="17">
        <f t="shared" si="294"/>
        <v>363.24335850694405</v>
      </c>
      <c r="L1085" s="17">
        <f t="shared" si="295"/>
        <v>6356.758773871521</v>
      </c>
      <c r="M1085" s="18">
        <f t="shared" si="304"/>
        <v>6878012.9933289858</v>
      </c>
      <c r="N1085" s="18">
        <f t="shared" si="296"/>
        <v>1</v>
      </c>
      <c r="O1085" s="18">
        <f t="shared" si="305"/>
        <v>257932.57871946762</v>
      </c>
      <c r="P1085" s="18">
        <f t="shared" si="306"/>
        <v>622508.30204409221</v>
      </c>
      <c r="Q1085" s="18">
        <f t="shared" si="297"/>
        <v>364575.72332462459</v>
      </c>
      <c r="R1085" s="18">
        <f t="shared" si="298"/>
        <v>281750</v>
      </c>
      <c r="S1085" s="18">
        <f t="shared" si="299"/>
        <v>149.734014347021</v>
      </c>
      <c r="T1085" s="18">
        <f t="shared" si="300"/>
        <v>149.734014347021</v>
      </c>
      <c r="U1085" s="18">
        <v>-25.55555555555592</v>
      </c>
      <c r="V1085" s="18"/>
      <c r="W1085" s="18"/>
      <c r="X1085" s="18">
        <f>76</f>
        <v>76</v>
      </c>
      <c r="Y1085" s="18">
        <f t="shared" si="301"/>
        <v>196028.7598267954</v>
      </c>
      <c r="Z1085" s="17"/>
      <c r="AA1085" s="17"/>
      <c r="AB1085" s="17"/>
      <c r="AC1085" s="17"/>
      <c r="AD1085" s="17"/>
      <c r="AE1085" s="17"/>
      <c r="AF1085" s="25"/>
      <c r="AT1085">
        <f t="shared" si="292"/>
        <v>1</v>
      </c>
    </row>
    <row r="1086" spans="1:46" x14ac:dyDescent="0.25">
      <c r="A1086" s="6" t="s">
        <v>53</v>
      </c>
      <c r="B1086" s="6">
        <v>1083</v>
      </c>
      <c r="C1086" s="6">
        <v>61</v>
      </c>
      <c r="D1086" s="28">
        <f t="shared" si="293"/>
        <v>17.361111111111111</v>
      </c>
      <c r="E1086" s="12">
        <v>62.5</v>
      </c>
      <c r="F1086" s="17">
        <f t="shared" si="302"/>
        <v>-0.29166666666666685</v>
      </c>
      <c r="G1086" s="17">
        <f t="shared" si="303"/>
        <v>-1.0500000000000007</v>
      </c>
      <c r="H1086" s="17">
        <f t="shared" si="289"/>
        <v>-536.66666666666697</v>
      </c>
      <c r="I1086" s="27">
        <f t="shared" si="290"/>
        <v>116.17665231963734</v>
      </c>
      <c r="J1086" s="17">
        <f t="shared" si="291"/>
        <v>270.75599999999997</v>
      </c>
      <c r="K1086" s="17">
        <f t="shared" si="294"/>
        <v>-149.73401434702964</v>
      </c>
      <c r="L1086" s="17">
        <f t="shared" si="295"/>
        <v>-2599.5488601914867</v>
      </c>
      <c r="M1086" s="18">
        <f t="shared" si="304"/>
        <v>-2815311.4155873801</v>
      </c>
      <c r="N1086" s="18">
        <f t="shared" si="296"/>
        <v>1</v>
      </c>
      <c r="O1086" s="18">
        <f t="shared" si="305"/>
        <v>258082.31273381464</v>
      </c>
      <c r="P1086" s="18">
        <f t="shared" si="306"/>
        <v>622871.54540259915</v>
      </c>
      <c r="Q1086" s="18">
        <f t="shared" si="297"/>
        <v>364789.23266878451</v>
      </c>
      <c r="R1086" s="18">
        <f t="shared" si="298"/>
        <v>277295.52469135803</v>
      </c>
      <c r="S1086" s="18">
        <f t="shared" si="299"/>
        <v>436.71723252604716</v>
      </c>
      <c r="T1086" s="18">
        <f t="shared" si="300"/>
        <v>436.71723252604716</v>
      </c>
      <c r="U1086" s="18">
        <v>-536.66666666666697</v>
      </c>
      <c r="V1086" s="18"/>
      <c r="W1086" s="18"/>
      <c r="X1086" s="18">
        <f>76</f>
        <v>76</v>
      </c>
      <c r="Y1086" s="18">
        <f t="shared" si="301"/>
        <v>196142.55767769914</v>
      </c>
      <c r="Z1086" s="17"/>
      <c r="AA1086" s="17"/>
      <c r="AB1086" s="17"/>
      <c r="AC1086" s="17"/>
      <c r="AD1086" s="17"/>
      <c r="AE1086" s="17"/>
      <c r="AF1086" s="25"/>
      <c r="AT1086">
        <f t="shared" si="292"/>
        <v>1</v>
      </c>
    </row>
    <row r="1087" spans="1:46" x14ac:dyDescent="0.25">
      <c r="A1087" s="6" t="s">
        <v>53</v>
      </c>
      <c r="B1087" s="6">
        <v>1084</v>
      </c>
      <c r="C1087" s="6">
        <v>62</v>
      </c>
      <c r="D1087" s="28">
        <f t="shared" si="293"/>
        <v>16.916666666666664</v>
      </c>
      <c r="E1087" s="12">
        <v>60.9</v>
      </c>
      <c r="F1087" s="17">
        <f t="shared" si="302"/>
        <v>-0.44444444444444481</v>
      </c>
      <c r="G1087" s="17">
        <f t="shared" si="303"/>
        <v>-1.6000000000000014</v>
      </c>
      <c r="H1087" s="17">
        <f t="shared" si="289"/>
        <v>-817.7777777777784</v>
      </c>
      <c r="I1087" s="27">
        <f t="shared" si="290"/>
        <v>110.30454525173607</v>
      </c>
      <c r="J1087" s="17">
        <f t="shared" si="291"/>
        <v>270.75599999999997</v>
      </c>
      <c r="K1087" s="17">
        <f t="shared" si="294"/>
        <v>-436.71723252604238</v>
      </c>
      <c r="L1087" s="17">
        <f t="shared" si="295"/>
        <v>-7387.7998502322162</v>
      </c>
      <c r="M1087" s="18">
        <f t="shared" si="304"/>
        <v>-8008375.0376517223</v>
      </c>
      <c r="N1087" s="18">
        <f t="shared" si="296"/>
        <v>1</v>
      </c>
      <c r="O1087" s="18">
        <f t="shared" si="305"/>
        <v>258519.02996634069</v>
      </c>
      <c r="P1087" s="18">
        <f t="shared" si="306"/>
        <v>622871.54540259915</v>
      </c>
      <c r="Q1087" s="18">
        <f t="shared" si="297"/>
        <v>364352.51543625846</v>
      </c>
      <c r="R1087" s="18">
        <f t="shared" si="298"/>
        <v>263279.72222222213</v>
      </c>
      <c r="S1087" s="18">
        <f t="shared" si="299"/>
        <v>212.43706453221967</v>
      </c>
      <c r="T1087" s="18">
        <f t="shared" si="300"/>
        <v>212.43706453221967</v>
      </c>
      <c r="U1087" s="18">
        <v>-817.7777777777784</v>
      </c>
      <c r="V1087" s="18"/>
      <c r="W1087" s="18"/>
      <c r="X1087" s="18">
        <f>76</f>
        <v>76</v>
      </c>
      <c r="Y1087" s="18">
        <f t="shared" si="301"/>
        <v>196474.46277441893</v>
      </c>
      <c r="Z1087" s="17"/>
      <c r="AA1087" s="17"/>
      <c r="AB1087" s="17"/>
      <c r="AC1087" s="17"/>
      <c r="AD1087" s="17"/>
      <c r="AE1087" s="17"/>
      <c r="AF1087" s="25"/>
      <c r="AT1087">
        <f t="shared" si="292"/>
        <v>1</v>
      </c>
    </row>
    <row r="1088" spans="1:46" x14ac:dyDescent="0.25">
      <c r="A1088" s="6" t="s">
        <v>53</v>
      </c>
      <c r="B1088" s="6">
        <v>1085</v>
      </c>
      <c r="C1088" s="6">
        <v>63</v>
      </c>
      <c r="D1088" s="28">
        <f t="shared" si="293"/>
        <v>16.472222222222221</v>
      </c>
      <c r="E1088" s="12">
        <v>59.3</v>
      </c>
      <c r="F1088" s="17">
        <f t="shared" si="302"/>
        <v>-0.31944444444444403</v>
      </c>
      <c r="G1088" s="17">
        <f t="shared" si="303"/>
        <v>-1.1499999999999986</v>
      </c>
      <c r="H1088" s="17">
        <f t="shared" si="289"/>
        <v>-587.77777777777703</v>
      </c>
      <c r="I1088" s="27">
        <f t="shared" si="290"/>
        <v>104.58471324556326</v>
      </c>
      <c r="J1088" s="17">
        <f t="shared" si="291"/>
        <v>270.75599999999997</v>
      </c>
      <c r="K1088" s="17">
        <f t="shared" si="294"/>
        <v>-212.43706453221381</v>
      </c>
      <c r="L1088" s="17">
        <f t="shared" si="295"/>
        <v>-3499.3105352111884</v>
      </c>
      <c r="M1088" s="18">
        <f t="shared" si="304"/>
        <v>-3796751.9307041392</v>
      </c>
      <c r="N1088" s="18">
        <f t="shared" si="296"/>
        <v>1</v>
      </c>
      <c r="O1088" s="18">
        <f t="shared" si="305"/>
        <v>258731.46703087291</v>
      </c>
      <c r="P1088" s="18">
        <f t="shared" si="306"/>
        <v>622871.54540259915</v>
      </c>
      <c r="Q1088" s="18">
        <f t="shared" si="297"/>
        <v>364140.07837172621</v>
      </c>
      <c r="R1088" s="18">
        <f t="shared" si="298"/>
        <v>249627.37654320986</v>
      </c>
      <c r="S1088" s="18">
        <f t="shared" si="299"/>
        <v>0</v>
      </c>
      <c r="T1088" s="18">
        <f t="shared" si="300"/>
        <v>0</v>
      </c>
      <c r="U1088" s="18">
        <v>-587.77777777777703</v>
      </c>
      <c r="V1088" s="18"/>
      <c r="W1088" s="18"/>
      <c r="X1088" s="18">
        <f>76</f>
        <v>76</v>
      </c>
      <c r="Y1088" s="18">
        <f t="shared" si="301"/>
        <v>196635.9149434634</v>
      </c>
      <c r="Z1088" s="17"/>
      <c r="AA1088" s="17"/>
      <c r="AB1088" s="17"/>
      <c r="AC1088" s="17"/>
      <c r="AD1088" s="17"/>
      <c r="AE1088" s="17"/>
      <c r="AF1088" s="25"/>
      <c r="AT1088">
        <f t="shared" si="292"/>
        <v>1</v>
      </c>
    </row>
    <row r="1089" spans="1:46" x14ac:dyDescent="0.25">
      <c r="A1089" s="6" t="s">
        <v>53</v>
      </c>
      <c r="B1089" s="6">
        <v>1086</v>
      </c>
      <c r="C1089" s="6">
        <v>64</v>
      </c>
      <c r="D1089" s="28">
        <f t="shared" si="293"/>
        <v>16.277777777777779</v>
      </c>
      <c r="E1089" s="12">
        <v>58.6</v>
      </c>
      <c r="F1089" s="17">
        <f t="shared" si="302"/>
        <v>-9.7222222222221627E-2</v>
      </c>
      <c r="G1089" s="17">
        <f t="shared" si="303"/>
        <v>-0.34999999999999787</v>
      </c>
      <c r="H1089" s="17">
        <f t="shared" si="289"/>
        <v>-178.88888888888781</v>
      </c>
      <c r="I1089" s="27">
        <f t="shared" si="290"/>
        <v>102.13017011188272</v>
      </c>
      <c r="J1089" s="17">
        <f t="shared" si="291"/>
        <v>270.75599999999997</v>
      </c>
      <c r="K1089" s="17">
        <f t="shared" si="294"/>
        <v>193.9972812229949</v>
      </c>
      <c r="L1089" s="17">
        <f t="shared" si="295"/>
        <v>3157.8446332409726</v>
      </c>
      <c r="M1089" s="18">
        <f t="shared" si="304"/>
        <v>3429419.2716996963</v>
      </c>
      <c r="N1089" s="18">
        <f t="shared" si="296"/>
        <v>1</v>
      </c>
      <c r="O1089" s="18">
        <f t="shared" si="305"/>
        <v>258731.46703087291</v>
      </c>
      <c r="P1089" s="18">
        <f t="shared" si="306"/>
        <v>622871.54540259915</v>
      </c>
      <c r="Q1089" s="18">
        <f t="shared" si="297"/>
        <v>364140.07837172621</v>
      </c>
      <c r="R1089" s="18">
        <f t="shared" si="298"/>
        <v>243768.76543209876</v>
      </c>
      <c r="S1089" s="18">
        <f t="shared" si="299"/>
        <v>0</v>
      </c>
      <c r="T1089" s="18">
        <f t="shared" si="300"/>
        <v>0</v>
      </c>
      <c r="U1089" s="18">
        <v>-178.88888888888781</v>
      </c>
      <c r="V1089" s="18"/>
      <c r="W1089" s="18"/>
      <c r="X1089" s="18">
        <f>76</f>
        <v>76</v>
      </c>
      <c r="Y1089" s="18">
        <f t="shared" si="301"/>
        <v>196635.9149434634</v>
      </c>
      <c r="Z1089" s="17"/>
      <c r="AA1089" s="17"/>
      <c r="AB1089" s="17"/>
      <c r="AC1089" s="17"/>
      <c r="AD1089" s="17"/>
      <c r="AE1089" s="17"/>
      <c r="AF1089" s="25"/>
      <c r="AT1089">
        <f t="shared" si="292"/>
        <v>1</v>
      </c>
    </row>
    <row r="1090" spans="1:46" x14ac:dyDescent="0.25">
      <c r="A1090" s="6" t="s">
        <v>53</v>
      </c>
      <c r="B1090" s="6">
        <v>1087</v>
      </c>
      <c r="C1090" s="6">
        <v>65</v>
      </c>
      <c r="D1090" s="28">
        <f t="shared" si="293"/>
        <v>16.277777777777779</v>
      </c>
      <c r="E1090" s="12">
        <v>58.6</v>
      </c>
      <c r="F1090" s="17">
        <f t="shared" si="302"/>
        <v>1.3888888888889086E-2</v>
      </c>
      <c r="G1090" s="17">
        <f t="shared" si="303"/>
        <v>5.0000000000000711E-2</v>
      </c>
      <c r="H1090" s="17">
        <f t="shared" si="289"/>
        <v>25.55555555555592</v>
      </c>
      <c r="I1090" s="27">
        <f t="shared" si="290"/>
        <v>102.13017011188272</v>
      </c>
      <c r="J1090" s="17">
        <f t="shared" si="291"/>
        <v>270.75599999999997</v>
      </c>
      <c r="K1090" s="17">
        <f t="shared" si="294"/>
        <v>398.44172566743862</v>
      </c>
      <c r="L1090" s="17">
        <f t="shared" si="295"/>
        <v>6485.7458678088624</v>
      </c>
      <c r="M1090" s="18">
        <f t="shared" si="304"/>
        <v>7050005.7583082337</v>
      </c>
      <c r="N1090" s="18">
        <f t="shared" si="296"/>
        <v>1</v>
      </c>
      <c r="O1090" s="18">
        <f t="shared" si="305"/>
        <v>258731.46703087291</v>
      </c>
      <c r="P1090" s="18">
        <f t="shared" si="306"/>
        <v>623065.5426838221</v>
      </c>
      <c r="Q1090" s="18">
        <f t="shared" si="297"/>
        <v>364334.07565294916</v>
      </c>
      <c r="R1090" s="18">
        <f t="shared" si="298"/>
        <v>243768.76543209876</v>
      </c>
      <c r="S1090" s="18">
        <f t="shared" si="299"/>
        <v>0</v>
      </c>
      <c r="T1090" s="18">
        <f t="shared" si="300"/>
        <v>0</v>
      </c>
      <c r="U1090" s="18">
        <v>25.55555555555592</v>
      </c>
      <c r="V1090" s="18"/>
      <c r="W1090" s="18"/>
      <c r="X1090" s="18">
        <f>76</f>
        <v>76</v>
      </c>
      <c r="Y1090" s="18">
        <f t="shared" si="301"/>
        <v>196635.9149434634</v>
      </c>
      <c r="Z1090" s="17"/>
      <c r="AA1090" s="17"/>
      <c r="AB1090" s="17"/>
      <c r="AC1090" s="17"/>
      <c r="AD1090" s="17"/>
      <c r="AE1090" s="17"/>
      <c r="AF1090" s="25"/>
      <c r="AT1090">
        <f t="shared" si="292"/>
        <v>1</v>
      </c>
    </row>
    <row r="1091" spans="1:46" x14ac:dyDescent="0.25">
      <c r="A1091" s="6" t="s">
        <v>53</v>
      </c>
      <c r="B1091" s="6">
        <v>1088</v>
      </c>
      <c r="C1091" s="6">
        <v>66</v>
      </c>
      <c r="D1091" s="28">
        <f t="shared" si="293"/>
        <v>16.305555555555557</v>
      </c>
      <c r="E1091" s="12">
        <v>58.7</v>
      </c>
      <c r="F1091" s="17">
        <f t="shared" si="302"/>
        <v>2.7777777777777186E-2</v>
      </c>
      <c r="G1091" s="17">
        <f t="shared" si="303"/>
        <v>9.9999999999997868E-2</v>
      </c>
      <c r="H1091" s="17">
        <f t="shared" ref="H1091:H1154" si="307">$AC$2*F1091</f>
        <v>51.11111111111002</v>
      </c>
      <c r="I1091" s="27">
        <f t="shared" ref="I1091:I1154" si="308">1/2*$Z$2*$AA$2*$AB$2*D1091^2</f>
        <v>102.47903465760034</v>
      </c>
      <c r="J1091" s="17">
        <f t="shared" ref="J1091:J1154" si="309">$AC$2*$AE$2*9.81</f>
        <v>270.75599999999997</v>
      </c>
      <c r="K1091" s="17">
        <f t="shared" si="294"/>
        <v>424.34614576871036</v>
      </c>
      <c r="L1091" s="17">
        <f t="shared" si="295"/>
        <v>6919.1996546175833</v>
      </c>
      <c r="M1091" s="18">
        <f t="shared" si="304"/>
        <v>7528089.2242239304</v>
      </c>
      <c r="N1091" s="18">
        <f t="shared" si="296"/>
        <v>1</v>
      </c>
      <c r="O1091" s="18">
        <f t="shared" si="305"/>
        <v>258731.46703087291</v>
      </c>
      <c r="P1091" s="18">
        <f t="shared" si="306"/>
        <v>623463.98440948955</v>
      </c>
      <c r="Q1091" s="18">
        <f t="shared" si="297"/>
        <v>364732.51737861661</v>
      </c>
      <c r="R1091" s="18">
        <f t="shared" si="298"/>
        <v>244601.45061728402</v>
      </c>
      <c r="S1091" s="18">
        <f t="shared" si="299"/>
        <v>0</v>
      </c>
      <c r="T1091" s="18">
        <f t="shared" si="300"/>
        <v>0</v>
      </c>
      <c r="U1091" s="18">
        <v>51.11111111111002</v>
      </c>
      <c r="V1091" s="18"/>
      <c r="W1091" s="18"/>
      <c r="X1091" s="18">
        <f>76</f>
        <v>76</v>
      </c>
      <c r="Y1091" s="18">
        <f t="shared" si="301"/>
        <v>196635.9149434634</v>
      </c>
      <c r="Z1091" s="17"/>
      <c r="AA1091" s="17"/>
      <c r="AB1091" s="17"/>
      <c r="AC1091" s="17"/>
      <c r="AD1091" s="17"/>
      <c r="AE1091" s="17"/>
      <c r="AF1091" s="25"/>
      <c r="AT1091">
        <f t="shared" ref="AT1091:AT1154" si="310">B1093-B1092</f>
        <v>1</v>
      </c>
    </row>
    <row r="1092" spans="1:46" x14ac:dyDescent="0.25">
      <c r="A1092" s="6" t="s">
        <v>53</v>
      </c>
      <c r="B1092" s="6">
        <v>1089</v>
      </c>
      <c r="C1092" s="6">
        <v>67</v>
      </c>
      <c r="D1092" s="28">
        <f t="shared" ref="D1092:D1155" si="311">E1092/3.6</f>
        <v>16.333333333333332</v>
      </c>
      <c r="E1092" s="12">
        <v>58.8</v>
      </c>
      <c r="F1092" s="17">
        <f t="shared" si="302"/>
        <v>1.3888888888888099E-2</v>
      </c>
      <c r="G1092" s="17">
        <f t="shared" si="303"/>
        <v>4.9999999999997158E-2</v>
      </c>
      <c r="H1092" s="17">
        <f t="shared" si="307"/>
        <v>25.555555555554101</v>
      </c>
      <c r="I1092" s="27">
        <f t="shared" si="308"/>
        <v>102.82849402777775</v>
      </c>
      <c r="J1092" s="17">
        <f t="shared" si="309"/>
        <v>270.75599999999997</v>
      </c>
      <c r="K1092" s="17">
        <f t="shared" ref="K1092:K1155" si="312">H1092+I1092+J1092</f>
        <v>399.1400495833318</v>
      </c>
      <c r="L1092" s="17">
        <f t="shared" ref="L1092:L1155" si="313">K1092*D1092</f>
        <v>6519.287476527752</v>
      </c>
      <c r="M1092" s="18">
        <f t="shared" si="304"/>
        <v>7099504.0619387217</v>
      </c>
      <c r="N1092" s="18">
        <f t="shared" ref="N1092:N1155" si="314">B1093-B1092</f>
        <v>1</v>
      </c>
      <c r="O1092" s="18">
        <f t="shared" si="305"/>
        <v>258731.46703087291</v>
      </c>
      <c r="P1092" s="18">
        <f t="shared" si="306"/>
        <v>623888.33055525832</v>
      </c>
      <c r="Q1092" s="18">
        <f t="shared" ref="Q1092:Q1155" si="315">P1092-O1092</f>
        <v>365156.86352438538</v>
      </c>
      <c r="R1092" s="18">
        <f t="shared" ref="R1092:R1155" si="316">1/2*$AC$2*D1092^2</f>
        <v>245435.5555555555</v>
      </c>
      <c r="S1092" s="18">
        <f t="shared" ref="S1092:S1155" si="317">O1093-O1092</f>
        <v>0</v>
      </c>
      <c r="T1092" s="18">
        <f t="shared" ref="T1092:T1155" si="318">S1092/N1092</f>
        <v>0</v>
      </c>
      <c r="U1092" s="18">
        <v>25.555555555554101</v>
      </c>
      <c r="V1092" s="18"/>
      <c r="W1092" s="18"/>
      <c r="X1092" s="18">
        <f>76</f>
        <v>76</v>
      </c>
      <c r="Y1092" s="18">
        <f t="shared" ref="Y1092:Y1155" si="319">O1092*0.76</f>
        <v>196635.9149434634</v>
      </c>
      <c r="Z1092" s="17"/>
      <c r="AA1092" s="17"/>
      <c r="AB1092" s="17"/>
      <c r="AC1092" s="17"/>
      <c r="AD1092" s="17"/>
      <c r="AE1092" s="17"/>
      <c r="AF1092" s="25"/>
      <c r="AT1092">
        <f t="shared" si="310"/>
        <v>1</v>
      </c>
    </row>
    <row r="1093" spans="1:46" x14ac:dyDescent="0.25">
      <c r="A1093" s="6" t="s">
        <v>53</v>
      </c>
      <c r="B1093" s="6">
        <v>1090</v>
      </c>
      <c r="C1093" s="6">
        <v>68</v>
      </c>
      <c r="D1093" s="28">
        <f t="shared" si="311"/>
        <v>16.333333333333332</v>
      </c>
      <c r="E1093" s="12">
        <v>58.8</v>
      </c>
      <c r="F1093" s="17">
        <f t="shared" ref="F1093:F1156" si="320">($E1094-$E1092)/2/3.6</f>
        <v>0</v>
      </c>
      <c r="G1093" s="17">
        <f t="shared" ref="G1093:G1156" si="321">($E1094-$E1092)/2</f>
        <v>0</v>
      </c>
      <c r="H1093" s="17">
        <f t="shared" si="307"/>
        <v>0</v>
      </c>
      <c r="I1093" s="27">
        <f t="shared" si="308"/>
        <v>102.82849402777775</v>
      </c>
      <c r="J1093" s="17">
        <f t="shared" si="309"/>
        <v>270.75599999999997</v>
      </c>
      <c r="K1093" s="17">
        <f t="shared" si="312"/>
        <v>373.58449402777774</v>
      </c>
      <c r="L1093" s="17">
        <f t="shared" si="313"/>
        <v>6101.8800691203696</v>
      </c>
      <c r="M1093" s="18">
        <f t="shared" ref="M1093:M1156" si="322">L1093*B1093</f>
        <v>6651049.2753412025</v>
      </c>
      <c r="N1093" s="18">
        <f t="shared" si="314"/>
        <v>1</v>
      </c>
      <c r="O1093" s="18">
        <f t="shared" ref="O1093:O1156" si="323">O1092+IF(K1093&lt;0,ABS(K1093)*N1093,0)</f>
        <v>258731.46703087291</v>
      </c>
      <c r="P1093" s="18">
        <f t="shared" ref="P1093:P1156" si="324">P1092+IF(K1092&gt;0,K1092*N1092,0)</f>
        <v>624287.4706048416</v>
      </c>
      <c r="Q1093" s="18">
        <f t="shared" si="315"/>
        <v>365556.00357396866</v>
      </c>
      <c r="R1093" s="18">
        <f t="shared" si="316"/>
        <v>245435.5555555555</v>
      </c>
      <c r="S1093" s="18">
        <f t="shared" si="317"/>
        <v>0</v>
      </c>
      <c r="T1093" s="18">
        <f t="shared" si="318"/>
        <v>0</v>
      </c>
      <c r="U1093" s="18">
        <v>0</v>
      </c>
      <c r="V1093" s="18"/>
      <c r="W1093" s="18"/>
      <c r="X1093" s="18">
        <f>76</f>
        <v>76</v>
      </c>
      <c r="Y1093" s="18">
        <f t="shared" si="319"/>
        <v>196635.9149434634</v>
      </c>
      <c r="Z1093" s="17"/>
      <c r="AA1093" s="17"/>
      <c r="AB1093" s="17"/>
      <c r="AC1093" s="17"/>
      <c r="AD1093" s="17"/>
      <c r="AE1093" s="17"/>
      <c r="AF1093" s="25"/>
      <c r="AT1093">
        <f t="shared" si="310"/>
        <v>1</v>
      </c>
    </row>
    <row r="1094" spans="1:46" x14ac:dyDescent="0.25">
      <c r="A1094" s="6" t="s">
        <v>53</v>
      </c>
      <c r="B1094" s="6">
        <v>1091</v>
      </c>
      <c r="C1094" s="6">
        <v>69</v>
      </c>
      <c r="D1094" s="28">
        <f t="shared" si="311"/>
        <v>16.333333333333332</v>
      </c>
      <c r="E1094" s="12">
        <v>58.8</v>
      </c>
      <c r="F1094" s="17">
        <f t="shared" si="320"/>
        <v>4.1666666666667261E-2</v>
      </c>
      <c r="G1094" s="17">
        <f t="shared" si="321"/>
        <v>0.15000000000000213</v>
      </c>
      <c r="H1094" s="17">
        <f t="shared" si="307"/>
        <v>76.666666666667766</v>
      </c>
      <c r="I1094" s="27">
        <f t="shared" si="308"/>
        <v>102.82849402777775</v>
      </c>
      <c r="J1094" s="17">
        <f t="shared" si="309"/>
        <v>270.75599999999997</v>
      </c>
      <c r="K1094" s="17">
        <f t="shared" si="312"/>
        <v>450.2511606944455</v>
      </c>
      <c r="L1094" s="17">
        <f t="shared" si="313"/>
        <v>7354.1022913426095</v>
      </c>
      <c r="M1094" s="18">
        <f t="shared" si="322"/>
        <v>8023325.5998547869</v>
      </c>
      <c r="N1094" s="18">
        <f t="shared" si="314"/>
        <v>1</v>
      </c>
      <c r="O1094" s="18">
        <f t="shared" si="323"/>
        <v>258731.46703087291</v>
      </c>
      <c r="P1094" s="18">
        <f t="shared" si="324"/>
        <v>624661.05509886937</v>
      </c>
      <c r="Q1094" s="18">
        <f t="shared" si="315"/>
        <v>365929.58806799643</v>
      </c>
      <c r="R1094" s="18">
        <f t="shared" si="316"/>
        <v>245435.5555555555</v>
      </c>
      <c r="S1094" s="18">
        <f t="shared" si="317"/>
        <v>0</v>
      </c>
      <c r="T1094" s="18">
        <f t="shared" si="318"/>
        <v>0</v>
      </c>
      <c r="U1094" s="18">
        <v>76.666666666667766</v>
      </c>
      <c r="V1094" s="18"/>
      <c r="W1094" s="18"/>
      <c r="X1094" s="18">
        <f>76</f>
        <v>76</v>
      </c>
      <c r="Y1094" s="18">
        <f t="shared" si="319"/>
        <v>196635.9149434634</v>
      </c>
      <c r="Z1094" s="17"/>
      <c r="AA1094" s="17"/>
      <c r="AB1094" s="17"/>
      <c r="AC1094" s="17"/>
      <c r="AD1094" s="17"/>
      <c r="AE1094" s="17"/>
      <c r="AF1094" s="25"/>
      <c r="AT1094">
        <f t="shared" si="310"/>
        <v>1</v>
      </c>
    </row>
    <row r="1095" spans="1:46" x14ac:dyDescent="0.25">
      <c r="A1095" s="6" t="s">
        <v>53</v>
      </c>
      <c r="B1095" s="6">
        <v>1092</v>
      </c>
      <c r="C1095" s="6">
        <v>70</v>
      </c>
      <c r="D1095" s="28">
        <f t="shared" si="311"/>
        <v>16.416666666666668</v>
      </c>
      <c r="E1095" s="12">
        <v>59.1</v>
      </c>
      <c r="F1095" s="17">
        <f t="shared" si="320"/>
        <v>0.18055555555555614</v>
      </c>
      <c r="G1095" s="17">
        <f t="shared" si="321"/>
        <v>0.65000000000000213</v>
      </c>
      <c r="H1095" s="17">
        <f t="shared" si="307"/>
        <v>332.22222222222331</v>
      </c>
      <c r="I1095" s="27">
        <f t="shared" si="308"/>
        <v>103.88044108506945</v>
      </c>
      <c r="J1095" s="17">
        <f t="shared" si="309"/>
        <v>270.75599999999997</v>
      </c>
      <c r="K1095" s="17">
        <f t="shared" si="312"/>
        <v>706.85866330729277</v>
      </c>
      <c r="L1095" s="17">
        <f t="shared" si="313"/>
        <v>11604.26305596139</v>
      </c>
      <c r="M1095" s="18">
        <f t="shared" si="322"/>
        <v>12671855.257109838</v>
      </c>
      <c r="N1095" s="18">
        <f t="shared" si="314"/>
        <v>1</v>
      </c>
      <c r="O1095" s="18">
        <f t="shared" si="323"/>
        <v>258731.46703087291</v>
      </c>
      <c r="P1095" s="18">
        <f t="shared" si="324"/>
        <v>625111.30625956377</v>
      </c>
      <c r="Q1095" s="18">
        <f t="shared" si="315"/>
        <v>366379.83922869083</v>
      </c>
      <c r="R1095" s="18">
        <f t="shared" si="316"/>
        <v>247946.38888888891</v>
      </c>
      <c r="S1095" s="18">
        <f t="shared" si="317"/>
        <v>0</v>
      </c>
      <c r="T1095" s="18">
        <f t="shared" si="318"/>
        <v>0</v>
      </c>
      <c r="U1095" s="18">
        <v>332.22222222222331</v>
      </c>
      <c r="V1095" s="18"/>
      <c r="W1095" s="18"/>
      <c r="X1095" s="18">
        <f>76</f>
        <v>76</v>
      </c>
      <c r="Y1095" s="18">
        <f t="shared" si="319"/>
        <v>196635.9149434634</v>
      </c>
      <c r="Z1095" s="17"/>
      <c r="AA1095" s="17"/>
      <c r="AB1095" s="17"/>
      <c r="AC1095" s="17"/>
      <c r="AD1095" s="17"/>
      <c r="AE1095" s="17"/>
      <c r="AF1095" s="25"/>
      <c r="AT1095">
        <f t="shared" si="310"/>
        <v>1</v>
      </c>
    </row>
    <row r="1096" spans="1:46" x14ac:dyDescent="0.25">
      <c r="A1096" s="6" t="s">
        <v>53</v>
      </c>
      <c r="B1096" s="6">
        <v>1093</v>
      </c>
      <c r="C1096" s="6">
        <v>71</v>
      </c>
      <c r="D1096" s="28">
        <f t="shared" si="311"/>
        <v>16.694444444444443</v>
      </c>
      <c r="E1096" s="12">
        <v>60.1</v>
      </c>
      <c r="F1096" s="17">
        <f t="shared" si="320"/>
        <v>0.36111111111111133</v>
      </c>
      <c r="G1096" s="17">
        <f t="shared" si="321"/>
        <v>1.3000000000000007</v>
      </c>
      <c r="H1096" s="17">
        <f t="shared" si="307"/>
        <v>664.4444444444448</v>
      </c>
      <c r="I1096" s="27">
        <f t="shared" si="308"/>
        <v>107.42559486593362</v>
      </c>
      <c r="J1096" s="17">
        <f t="shared" si="309"/>
        <v>270.75599999999997</v>
      </c>
      <c r="K1096" s="17">
        <f t="shared" si="312"/>
        <v>1042.6260393103785</v>
      </c>
      <c r="L1096" s="17">
        <f t="shared" si="313"/>
        <v>17406.062489598262</v>
      </c>
      <c r="M1096" s="18">
        <f t="shared" si="322"/>
        <v>19024826.301130902</v>
      </c>
      <c r="N1096" s="18">
        <f t="shared" si="314"/>
        <v>1</v>
      </c>
      <c r="O1096" s="18">
        <f t="shared" si="323"/>
        <v>258731.46703087291</v>
      </c>
      <c r="P1096" s="18">
        <f t="shared" si="324"/>
        <v>625818.16492287104</v>
      </c>
      <c r="Q1096" s="18">
        <f t="shared" si="315"/>
        <v>367086.6978919981</v>
      </c>
      <c r="R1096" s="18">
        <f t="shared" si="316"/>
        <v>256408.11728395056</v>
      </c>
      <c r="S1096" s="18">
        <f t="shared" si="317"/>
        <v>0</v>
      </c>
      <c r="T1096" s="18">
        <f t="shared" si="318"/>
        <v>0</v>
      </c>
      <c r="U1096" s="18">
        <v>664.4444444444448</v>
      </c>
      <c r="V1096" s="18"/>
      <c r="W1096" s="18"/>
      <c r="X1096" s="18">
        <f>76</f>
        <v>76</v>
      </c>
      <c r="Y1096" s="18">
        <f t="shared" si="319"/>
        <v>196635.9149434634</v>
      </c>
      <c r="Z1096" s="17"/>
      <c r="AA1096" s="17"/>
      <c r="AB1096" s="17"/>
      <c r="AC1096" s="17"/>
      <c r="AD1096" s="17"/>
      <c r="AE1096" s="17"/>
      <c r="AF1096" s="25"/>
      <c r="AT1096">
        <f t="shared" si="310"/>
        <v>1</v>
      </c>
    </row>
    <row r="1097" spans="1:46" x14ac:dyDescent="0.25">
      <c r="A1097" s="6" t="s">
        <v>53</v>
      </c>
      <c r="B1097" s="6">
        <v>1094</v>
      </c>
      <c r="C1097" s="6">
        <v>72</v>
      </c>
      <c r="D1097" s="28">
        <f t="shared" si="311"/>
        <v>17.138888888888889</v>
      </c>
      <c r="E1097" s="12">
        <v>61.7</v>
      </c>
      <c r="F1097" s="17">
        <f t="shared" si="320"/>
        <v>0.40277777777777757</v>
      </c>
      <c r="G1097" s="17">
        <f t="shared" si="321"/>
        <v>1.4499999999999993</v>
      </c>
      <c r="H1097" s="17">
        <f t="shared" si="307"/>
        <v>741.11111111111074</v>
      </c>
      <c r="I1097" s="27">
        <f t="shared" si="308"/>
        <v>113.22156440297069</v>
      </c>
      <c r="J1097" s="17">
        <f t="shared" si="309"/>
        <v>270.75599999999997</v>
      </c>
      <c r="K1097" s="17">
        <f t="shared" si="312"/>
        <v>1125.0886755140814</v>
      </c>
      <c r="L1097" s="17">
        <f t="shared" si="313"/>
        <v>19282.769799783007</v>
      </c>
      <c r="M1097" s="18">
        <f t="shared" si="322"/>
        <v>21095350.160962611</v>
      </c>
      <c r="N1097" s="18">
        <f t="shared" si="314"/>
        <v>1</v>
      </c>
      <c r="O1097" s="18">
        <f t="shared" si="323"/>
        <v>258731.46703087291</v>
      </c>
      <c r="P1097" s="18">
        <f t="shared" si="324"/>
        <v>626860.7909621814</v>
      </c>
      <c r="Q1097" s="18">
        <f t="shared" si="315"/>
        <v>368129.32393130846</v>
      </c>
      <c r="R1097" s="18">
        <f t="shared" si="316"/>
        <v>270242.19135802472</v>
      </c>
      <c r="S1097" s="18">
        <f t="shared" si="317"/>
        <v>0</v>
      </c>
      <c r="T1097" s="18">
        <f t="shared" si="318"/>
        <v>0</v>
      </c>
      <c r="U1097" s="18">
        <v>741.11111111111074</v>
      </c>
      <c r="V1097" s="18"/>
      <c r="W1097" s="18"/>
      <c r="X1097" s="18">
        <f>76</f>
        <v>76</v>
      </c>
      <c r="Y1097" s="18">
        <f t="shared" si="319"/>
        <v>196635.9149434634</v>
      </c>
      <c r="Z1097" s="17"/>
      <c r="AA1097" s="17"/>
      <c r="AB1097" s="17"/>
      <c r="AC1097" s="17"/>
      <c r="AD1097" s="17"/>
      <c r="AE1097" s="17"/>
      <c r="AF1097" s="25"/>
      <c r="AT1097">
        <f t="shared" si="310"/>
        <v>1</v>
      </c>
    </row>
    <row r="1098" spans="1:46" x14ac:dyDescent="0.25">
      <c r="A1098" s="6" t="s">
        <v>53</v>
      </c>
      <c r="B1098" s="6">
        <v>1095</v>
      </c>
      <c r="C1098" s="6">
        <v>73</v>
      </c>
      <c r="D1098" s="28">
        <f t="shared" si="311"/>
        <v>17.5</v>
      </c>
      <c r="E1098" s="12">
        <v>63</v>
      </c>
      <c r="F1098" s="17">
        <f t="shared" si="320"/>
        <v>0.27777777777777779</v>
      </c>
      <c r="G1098" s="17">
        <f t="shared" si="321"/>
        <v>1</v>
      </c>
      <c r="H1098" s="17">
        <f t="shared" si="307"/>
        <v>511.11111111111114</v>
      </c>
      <c r="I1098" s="27">
        <f t="shared" si="308"/>
        <v>118.0429140625</v>
      </c>
      <c r="J1098" s="17">
        <f t="shared" si="309"/>
        <v>270.75599999999997</v>
      </c>
      <c r="K1098" s="17">
        <f t="shared" si="312"/>
        <v>899.91002517361107</v>
      </c>
      <c r="L1098" s="17">
        <f t="shared" si="313"/>
        <v>15748.425440538194</v>
      </c>
      <c r="M1098" s="18">
        <f t="shared" si="322"/>
        <v>17244525.857389323</v>
      </c>
      <c r="N1098" s="18">
        <f t="shared" si="314"/>
        <v>1</v>
      </c>
      <c r="O1098" s="18">
        <f t="shared" si="323"/>
        <v>258731.46703087291</v>
      </c>
      <c r="P1098" s="18">
        <f t="shared" si="324"/>
        <v>627985.8796376955</v>
      </c>
      <c r="Q1098" s="18">
        <f t="shared" si="315"/>
        <v>369254.41260682256</v>
      </c>
      <c r="R1098" s="18">
        <f t="shared" si="316"/>
        <v>281750</v>
      </c>
      <c r="S1098" s="18">
        <f t="shared" si="317"/>
        <v>0</v>
      </c>
      <c r="T1098" s="18">
        <f t="shared" si="318"/>
        <v>0</v>
      </c>
      <c r="U1098" s="18">
        <v>511.11111111111114</v>
      </c>
      <c r="V1098" s="18"/>
      <c r="W1098" s="18"/>
      <c r="X1098" s="18">
        <f>76</f>
        <v>76</v>
      </c>
      <c r="Y1098" s="18">
        <f t="shared" si="319"/>
        <v>196635.9149434634</v>
      </c>
      <c r="Z1098" s="17"/>
      <c r="AA1098" s="17"/>
      <c r="AB1098" s="17"/>
      <c r="AC1098" s="17"/>
      <c r="AD1098" s="17"/>
      <c r="AE1098" s="17"/>
      <c r="AF1098" s="25"/>
      <c r="AT1098">
        <f t="shared" si="310"/>
        <v>1</v>
      </c>
    </row>
    <row r="1099" spans="1:46" x14ac:dyDescent="0.25">
      <c r="A1099" s="6" t="s">
        <v>53</v>
      </c>
      <c r="B1099" s="6">
        <v>1096</v>
      </c>
      <c r="C1099" s="6">
        <v>74</v>
      </c>
      <c r="D1099" s="28">
        <f t="shared" si="311"/>
        <v>17.694444444444446</v>
      </c>
      <c r="E1099" s="12">
        <v>63.7</v>
      </c>
      <c r="F1099" s="17">
        <f t="shared" si="320"/>
        <v>0.12499999999999981</v>
      </c>
      <c r="G1099" s="17">
        <f t="shared" si="321"/>
        <v>0.44999999999999929</v>
      </c>
      <c r="H1099" s="17">
        <f t="shared" si="307"/>
        <v>229.99999999999963</v>
      </c>
      <c r="I1099" s="27">
        <f t="shared" si="308"/>
        <v>120.68066312982256</v>
      </c>
      <c r="J1099" s="17">
        <f t="shared" si="309"/>
        <v>270.75599999999997</v>
      </c>
      <c r="K1099" s="17">
        <f t="shared" si="312"/>
        <v>621.43666312982214</v>
      </c>
      <c r="L1099" s="17">
        <f t="shared" si="313"/>
        <v>10995.976511491575</v>
      </c>
      <c r="M1099" s="18">
        <f t="shared" si="322"/>
        <v>12051590.256594766</v>
      </c>
      <c r="N1099" s="18">
        <f t="shared" si="314"/>
        <v>1</v>
      </c>
      <c r="O1099" s="18">
        <f t="shared" si="323"/>
        <v>258731.46703087291</v>
      </c>
      <c r="P1099" s="18">
        <f t="shared" si="324"/>
        <v>628885.78966286907</v>
      </c>
      <c r="Q1099" s="18">
        <f t="shared" si="315"/>
        <v>370154.32263199612</v>
      </c>
      <c r="R1099" s="18">
        <f t="shared" si="316"/>
        <v>288045.89506172849</v>
      </c>
      <c r="S1099" s="18">
        <f t="shared" si="317"/>
        <v>0</v>
      </c>
      <c r="T1099" s="18">
        <f t="shared" si="318"/>
        <v>0</v>
      </c>
      <c r="U1099" s="18">
        <v>229.99999999999963</v>
      </c>
      <c r="V1099" s="18"/>
      <c r="W1099" s="18"/>
      <c r="X1099" s="18">
        <f>76</f>
        <v>76</v>
      </c>
      <c r="Y1099" s="18">
        <f t="shared" si="319"/>
        <v>196635.9149434634</v>
      </c>
      <c r="Z1099" s="17"/>
      <c r="AA1099" s="17"/>
      <c r="AB1099" s="17"/>
      <c r="AC1099" s="17"/>
      <c r="AD1099" s="17"/>
      <c r="AE1099" s="17"/>
      <c r="AF1099" s="25"/>
      <c r="AT1099">
        <f t="shared" si="310"/>
        <v>1</v>
      </c>
    </row>
    <row r="1100" spans="1:46" x14ac:dyDescent="0.25">
      <c r="A1100" s="6" t="s">
        <v>53</v>
      </c>
      <c r="B1100" s="6">
        <v>1097</v>
      </c>
      <c r="C1100" s="6">
        <v>75</v>
      </c>
      <c r="D1100" s="28">
        <f t="shared" si="311"/>
        <v>17.75</v>
      </c>
      <c r="E1100" s="12">
        <v>63.9</v>
      </c>
      <c r="F1100" s="17">
        <f t="shared" si="320"/>
        <v>-2.7777777777778172E-2</v>
      </c>
      <c r="G1100" s="17">
        <f t="shared" si="321"/>
        <v>-0.10000000000000142</v>
      </c>
      <c r="H1100" s="17">
        <f t="shared" si="307"/>
        <v>-51.111111111111839</v>
      </c>
      <c r="I1100" s="27">
        <f t="shared" si="308"/>
        <v>121.439659140625</v>
      </c>
      <c r="J1100" s="17">
        <f t="shared" si="309"/>
        <v>270.75599999999997</v>
      </c>
      <c r="K1100" s="17">
        <f t="shared" si="312"/>
        <v>341.08454802951314</v>
      </c>
      <c r="L1100" s="17">
        <f t="shared" si="313"/>
        <v>6054.2507275238586</v>
      </c>
      <c r="M1100" s="18">
        <f t="shared" si="322"/>
        <v>6641513.0480936728</v>
      </c>
      <c r="N1100" s="18">
        <f t="shared" si="314"/>
        <v>1</v>
      </c>
      <c r="O1100" s="18">
        <f t="shared" si="323"/>
        <v>258731.46703087291</v>
      </c>
      <c r="P1100" s="18">
        <f t="shared" si="324"/>
        <v>629507.2263259989</v>
      </c>
      <c r="Q1100" s="18">
        <f t="shared" si="315"/>
        <v>370775.75929512596</v>
      </c>
      <c r="R1100" s="18">
        <f t="shared" si="316"/>
        <v>289857.5</v>
      </c>
      <c r="S1100" s="18">
        <f t="shared" si="317"/>
        <v>18.208842472027754</v>
      </c>
      <c r="T1100" s="18">
        <f t="shared" si="318"/>
        <v>18.208842472027754</v>
      </c>
      <c r="U1100" s="18">
        <v>-51.111111111111839</v>
      </c>
      <c r="V1100" s="18"/>
      <c r="W1100" s="18"/>
      <c r="X1100" s="18">
        <f>76</f>
        <v>76</v>
      </c>
      <c r="Y1100" s="18">
        <f t="shared" si="319"/>
        <v>196635.9149434634</v>
      </c>
      <c r="Z1100" s="17"/>
      <c r="AA1100" s="17"/>
      <c r="AB1100" s="17"/>
      <c r="AC1100" s="17"/>
      <c r="AD1100" s="17"/>
      <c r="AE1100" s="17"/>
      <c r="AF1100" s="25"/>
      <c r="AT1100">
        <f t="shared" si="310"/>
        <v>1</v>
      </c>
    </row>
    <row r="1101" spans="1:46" x14ac:dyDescent="0.25">
      <c r="A1101" s="6" t="s">
        <v>53</v>
      </c>
      <c r="B1101" s="6">
        <v>1098</v>
      </c>
      <c r="C1101" s="6">
        <v>76</v>
      </c>
      <c r="D1101" s="28">
        <f t="shared" si="311"/>
        <v>17.638888888888889</v>
      </c>
      <c r="E1101" s="12">
        <v>63.5</v>
      </c>
      <c r="F1101" s="17">
        <f t="shared" si="320"/>
        <v>-0.2222222222222224</v>
      </c>
      <c r="G1101" s="17">
        <f t="shared" si="321"/>
        <v>-0.80000000000000071</v>
      </c>
      <c r="H1101" s="17">
        <f t="shared" si="307"/>
        <v>-408.8888888888892</v>
      </c>
      <c r="I1101" s="27">
        <f t="shared" si="308"/>
        <v>119.92404641685957</v>
      </c>
      <c r="J1101" s="17">
        <f t="shared" si="309"/>
        <v>270.75599999999997</v>
      </c>
      <c r="K1101" s="17">
        <f t="shared" si="312"/>
        <v>-18.208842472029687</v>
      </c>
      <c r="L1101" s="17">
        <f t="shared" si="313"/>
        <v>-321.18374915941257</v>
      </c>
      <c r="M1101" s="18">
        <f t="shared" si="322"/>
        <v>-352659.756577035</v>
      </c>
      <c r="N1101" s="18">
        <f t="shared" si="314"/>
        <v>1</v>
      </c>
      <c r="O1101" s="18">
        <f t="shared" si="323"/>
        <v>258749.67587334494</v>
      </c>
      <c r="P1101" s="18">
        <f t="shared" si="324"/>
        <v>629848.31087402836</v>
      </c>
      <c r="Q1101" s="18">
        <f t="shared" si="315"/>
        <v>371098.63500068343</v>
      </c>
      <c r="R1101" s="18">
        <f t="shared" si="316"/>
        <v>286239.96913580247</v>
      </c>
      <c r="S1101" s="18">
        <f t="shared" si="317"/>
        <v>431.58746638408047</v>
      </c>
      <c r="T1101" s="18">
        <f t="shared" si="318"/>
        <v>431.58746638408047</v>
      </c>
      <c r="U1101" s="18">
        <v>-408.8888888888892</v>
      </c>
      <c r="V1101" s="18"/>
      <c r="W1101" s="18"/>
      <c r="X1101" s="18">
        <f>76</f>
        <v>76</v>
      </c>
      <c r="Y1101" s="18">
        <f t="shared" si="319"/>
        <v>196649.75366374216</v>
      </c>
      <c r="Z1101" s="17"/>
      <c r="AA1101" s="17"/>
      <c r="AB1101" s="17"/>
      <c r="AC1101" s="17"/>
      <c r="AD1101" s="17"/>
      <c r="AE1101" s="17"/>
      <c r="AF1101" s="25"/>
      <c r="AT1101">
        <f t="shared" si="310"/>
        <v>1</v>
      </c>
    </row>
    <row r="1102" spans="1:46" x14ac:dyDescent="0.25">
      <c r="A1102" s="6" t="s">
        <v>53</v>
      </c>
      <c r="B1102" s="6">
        <v>1099</v>
      </c>
      <c r="C1102" s="6">
        <v>77</v>
      </c>
      <c r="D1102" s="28">
        <f t="shared" si="311"/>
        <v>17.305555555555554</v>
      </c>
      <c r="E1102" s="12">
        <v>62.3</v>
      </c>
      <c r="F1102" s="17">
        <f t="shared" si="320"/>
        <v>-0.44444444444444481</v>
      </c>
      <c r="G1102" s="17">
        <f t="shared" si="321"/>
        <v>-1.6000000000000014</v>
      </c>
      <c r="H1102" s="17">
        <f t="shared" si="307"/>
        <v>-817.7777777777784</v>
      </c>
      <c r="I1102" s="27">
        <f t="shared" si="308"/>
        <v>115.4343113937114</v>
      </c>
      <c r="J1102" s="17">
        <f t="shared" si="309"/>
        <v>270.75599999999997</v>
      </c>
      <c r="K1102" s="17">
        <f t="shared" si="312"/>
        <v>-431.58746638406706</v>
      </c>
      <c r="L1102" s="17">
        <f t="shared" si="313"/>
        <v>-7468.8608765909376</v>
      </c>
      <c r="M1102" s="18">
        <f t="shared" si="322"/>
        <v>-8208278.10337344</v>
      </c>
      <c r="N1102" s="18">
        <f t="shared" si="314"/>
        <v>1</v>
      </c>
      <c r="O1102" s="18">
        <f t="shared" si="323"/>
        <v>259181.26333972902</v>
      </c>
      <c r="P1102" s="18">
        <f t="shared" si="324"/>
        <v>629848.31087402836</v>
      </c>
      <c r="Q1102" s="18">
        <f t="shared" si="315"/>
        <v>370667.04753429932</v>
      </c>
      <c r="R1102" s="18">
        <f t="shared" si="316"/>
        <v>275523.67283950612</v>
      </c>
      <c r="S1102" s="18">
        <f t="shared" si="317"/>
        <v>489.99112537325709</v>
      </c>
      <c r="T1102" s="18">
        <f t="shared" si="318"/>
        <v>489.99112537325709</v>
      </c>
      <c r="U1102" s="18">
        <v>-817.7777777777784</v>
      </c>
      <c r="V1102" s="18"/>
      <c r="W1102" s="18"/>
      <c r="X1102" s="18">
        <f>76</f>
        <v>76</v>
      </c>
      <c r="Y1102" s="18">
        <f t="shared" si="319"/>
        <v>196977.76013819405</v>
      </c>
      <c r="Z1102" s="17"/>
      <c r="AA1102" s="17"/>
      <c r="AB1102" s="17"/>
      <c r="AC1102" s="17"/>
      <c r="AD1102" s="17"/>
      <c r="AE1102" s="17"/>
      <c r="AF1102" s="25"/>
      <c r="AT1102">
        <f t="shared" si="310"/>
        <v>1</v>
      </c>
    </row>
    <row r="1103" spans="1:46" x14ac:dyDescent="0.25">
      <c r="A1103" s="6" t="s">
        <v>53</v>
      </c>
      <c r="B1103" s="6">
        <v>1100</v>
      </c>
      <c r="C1103" s="6">
        <v>78</v>
      </c>
      <c r="D1103" s="28">
        <f t="shared" si="311"/>
        <v>16.75</v>
      </c>
      <c r="E1103" s="12">
        <v>60.3</v>
      </c>
      <c r="F1103" s="17">
        <f t="shared" si="320"/>
        <v>-0.47222222222222199</v>
      </c>
      <c r="G1103" s="17">
        <f t="shared" si="321"/>
        <v>-1.6999999999999993</v>
      </c>
      <c r="H1103" s="17">
        <f t="shared" si="307"/>
        <v>-868.88888888888846</v>
      </c>
      <c r="I1103" s="27">
        <f t="shared" si="308"/>
        <v>108.141763515625</v>
      </c>
      <c r="J1103" s="17">
        <f t="shared" si="309"/>
        <v>270.75599999999997</v>
      </c>
      <c r="K1103" s="17">
        <f t="shared" si="312"/>
        <v>-489.99112537326346</v>
      </c>
      <c r="L1103" s="17">
        <f t="shared" si="313"/>
        <v>-8207.3513500021636</v>
      </c>
      <c r="M1103" s="18">
        <f t="shared" si="322"/>
        <v>-9028086.4850023799</v>
      </c>
      <c r="N1103" s="18">
        <f t="shared" si="314"/>
        <v>1</v>
      </c>
      <c r="O1103" s="18">
        <f t="shared" si="323"/>
        <v>259671.25446510228</v>
      </c>
      <c r="P1103" s="18">
        <f t="shared" si="324"/>
        <v>629848.31087402836</v>
      </c>
      <c r="Q1103" s="18">
        <f t="shared" si="315"/>
        <v>370177.05640892609</v>
      </c>
      <c r="R1103" s="18">
        <f t="shared" si="316"/>
        <v>258117.5</v>
      </c>
      <c r="S1103" s="18">
        <f t="shared" si="317"/>
        <v>111.62100733313127</v>
      </c>
      <c r="T1103" s="18">
        <f t="shared" si="318"/>
        <v>111.62100733313127</v>
      </c>
      <c r="U1103" s="18">
        <v>-868.88888888888846</v>
      </c>
      <c r="V1103" s="18"/>
      <c r="W1103" s="18"/>
      <c r="X1103" s="18">
        <f>76</f>
        <v>76</v>
      </c>
      <c r="Y1103" s="18">
        <f t="shared" si="319"/>
        <v>197350.15339347773</v>
      </c>
      <c r="Z1103" s="17"/>
      <c r="AA1103" s="17"/>
      <c r="AB1103" s="17"/>
      <c r="AC1103" s="17"/>
      <c r="AD1103" s="17"/>
      <c r="AE1103" s="17"/>
      <c r="AF1103" s="25"/>
      <c r="AT1103">
        <f t="shared" si="310"/>
        <v>1</v>
      </c>
    </row>
    <row r="1104" spans="1:46" x14ac:dyDescent="0.25">
      <c r="A1104" s="6" t="s">
        <v>53</v>
      </c>
      <c r="B1104" s="6">
        <v>1101</v>
      </c>
      <c r="C1104" s="6">
        <v>79</v>
      </c>
      <c r="D1104" s="28">
        <f t="shared" si="311"/>
        <v>16.361111111111111</v>
      </c>
      <c r="E1104" s="12">
        <v>58.9</v>
      </c>
      <c r="F1104" s="17">
        <f t="shared" si="320"/>
        <v>-0.26388888888888867</v>
      </c>
      <c r="G1104" s="17">
        <f t="shared" si="321"/>
        <v>-0.94999999999999929</v>
      </c>
      <c r="H1104" s="17">
        <f t="shared" si="307"/>
        <v>-485.55555555555515</v>
      </c>
      <c r="I1104" s="27">
        <f t="shared" si="308"/>
        <v>103.17854822241512</v>
      </c>
      <c r="J1104" s="17">
        <f t="shared" si="309"/>
        <v>270.75599999999997</v>
      </c>
      <c r="K1104" s="17">
        <f t="shared" si="312"/>
        <v>-111.62100733314003</v>
      </c>
      <c r="L1104" s="17">
        <f t="shared" si="313"/>
        <v>-1826.2437033116521</v>
      </c>
      <c r="M1104" s="18">
        <f t="shared" si="322"/>
        <v>-2010694.3173461289</v>
      </c>
      <c r="N1104" s="18">
        <f t="shared" si="314"/>
        <v>1</v>
      </c>
      <c r="O1104" s="18">
        <f t="shared" si="323"/>
        <v>259782.87547243541</v>
      </c>
      <c r="P1104" s="18">
        <f t="shared" si="324"/>
        <v>629848.31087402836</v>
      </c>
      <c r="Q1104" s="18">
        <f t="shared" si="315"/>
        <v>370065.43540159299</v>
      </c>
      <c r="R1104" s="18">
        <f t="shared" si="316"/>
        <v>246271.08024691357</v>
      </c>
      <c r="S1104" s="18">
        <f t="shared" si="317"/>
        <v>0</v>
      </c>
      <c r="T1104" s="18">
        <f t="shared" si="318"/>
        <v>0</v>
      </c>
      <c r="U1104" s="18">
        <v>-485.55555555555515</v>
      </c>
      <c r="V1104" s="18"/>
      <c r="W1104" s="18"/>
      <c r="X1104" s="18">
        <f>76</f>
        <v>76</v>
      </c>
      <c r="Y1104" s="18">
        <f t="shared" si="319"/>
        <v>197434.98535905092</v>
      </c>
      <c r="Z1104" s="17"/>
      <c r="AA1104" s="17"/>
      <c r="AB1104" s="17"/>
      <c r="AC1104" s="17"/>
      <c r="AD1104" s="17"/>
      <c r="AE1104" s="17"/>
      <c r="AF1104" s="25"/>
      <c r="AT1104">
        <f t="shared" si="310"/>
        <v>1</v>
      </c>
    </row>
    <row r="1105" spans="1:46" x14ac:dyDescent="0.25">
      <c r="A1105" s="6" t="s">
        <v>53</v>
      </c>
      <c r="B1105" s="6">
        <v>1102</v>
      </c>
      <c r="C1105" s="6">
        <v>80</v>
      </c>
      <c r="D1105" s="28">
        <f t="shared" si="311"/>
        <v>16.222222222222221</v>
      </c>
      <c r="E1105" s="12">
        <v>58.4</v>
      </c>
      <c r="F1105" s="17">
        <f t="shared" si="320"/>
        <v>-1.3888888888889086E-2</v>
      </c>
      <c r="G1105" s="17">
        <f t="shared" si="321"/>
        <v>-5.0000000000000711E-2</v>
      </c>
      <c r="H1105" s="17">
        <f t="shared" si="307"/>
        <v>-25.55555555555592</v>
      </c>
      <c r="I1105" s="27">
        <f t="shared" si="308"/>
        <v>101.43422549382714</v>
      </c>
      <c r="J1105" s="17">
        <f t="shared" si="309"/>
        <v>270.75599999999997</v>
      </c>
      <c r="K1105" s="17">
        <f t="shared" si="312"/>
        <v>346.6346699382712</v>
      </c>
      <c r="L1105" s="17">
        <f t="shared" si="313"/>
        <v>5623.1846456652884</v>
      </c>
      <c r="M1105" s="18">
        <f t="shared" si="322"/>
        <v>6196749.4795231475</v>
      </c>
      <c r="N1105" s="18">
        <f t="shared" si="314"/>
        <v>1</v>
      </c>
      <c r="O1105" s="18">
        <f t="shared" si="323"/>
        <v>259782.87547243541</v>
      </c>
      <c r="P1105" s="18">
        <f t="shared" si="324"/>
        <v>629848.31087402836</v>
      </c>
      <c r="Q1105" s="18">
        <f t="shared" si="315"/>
        <v>370065.43540159299</v>
      </c>
      <c r="R1105" s="18">
        <f t="shared" si="316"/>
        <v>242107.65432098761</v>
      </c>
      <c r="S1105" s="18">
        <f t="shared" si="317"/>
        <v>0</v>
      </c>
      <c r="T1105" s="18">
        <f t="shared" si="318"/>
        <v>0</v>
      </c>
      <c r="U1105" s="18">
        <v>-25.55555555555592</v>
      </c>
      <c r="V1105" s="18"/>
      <c r="W1105" s="18"/>
      <c r="X1105" s="18">
        <f>76</f>
        <v>76</v>
      </c>
      <c r="Y1105" s="18">
        <f t="shared" si="319"/>
        <v>197434.98535905092</v>
      </c>
      <c r="Z1105" s="17"/>
      <c r="AA1105" s="17"/>
      <c r="AB1105" s="17"/>
      <c r="AC1105" s="17"/>
      <c r="AD1105" s="17"/>
      <c r="AE1105" s="17"/>
      <c r="AF1105" s="25"/>
      <c r="AT1105">
        <f t="shared" si="310"/>
        <v>1</v>
      </c>
    </row>
    <row r="1106" spans="1:46" x14ac:dyDescent="0.25">
      <c r="A1106" s="6" t="s">
        <v>53</v>
      </c>
      <c r="B1106" s="6">
        <v>1103</v>
      </c>
      <c r="C1106" s="6">
        <v>81</v>
      </c>
      <c r="D1106" s="28">
        <f t="shared" si="311"/>
        <v>16.333333333333332</v>
      </c>
      <c r="E1106" s="12">
        <v>58.8</v>
      </c>
      <c r="F1106" s="17">
        <f t="shared" si="320"/>
        <v>0.25000000000000061</v>
      </c>
      <c r="G1106" s="17">
        <f t="shared" si="321"/>
        <v>0.90000000000000213</v>
      </c>
      <c r="H1106" s="17">
        <f t="shared" si="307"/>
        <v>460.00000000000114</v>
      </c>
      <c r="I1106" s="27">
        <f t="shared" si="308"/>
        <v>102.82849402777775</v>
      </c>
      <c r="J1106" s="17">
        <f t="shared" si="309"/>
        <v>270.75599999999997</v>
      </c>
      <c r="K1106" s="17">
        <f t="shared" si="312"/>
        <v>833.58449402777887</v>
      </c>
      <c r="L1106" s="17">
        <f t="shared" si="313"/>
        <v>13615.213402453721</v>
      </c>
      <c r="M1106" s="18">
        <f t="shared" si="322"/>
        <v>15017580.382906454</v>
      </c>
      <c r="N1106" s="18">
        <f t="shared" si="314"/>
        <v>1</v>
      </c>
      <c r="O1106" s="18">
        <f t="shared" si="323"/>
        <v>259782.87547243541</v>
      </c>
      <c r="P1106" s="18">
        <f t="shared" si="324"/>
        <v>630194.94554396661</v>
      </c>
      <c r="Q1106" s="18">
        <f t="shared" si="315"/>
        <v>370412.07007153123</v>
      </c>
      <c r="R1106" s="18">
        <f t="shared" si="316"/>
        <v>245435.5555555555</v>
      </c>
      <c r="S1106" s="18">
        <f t="shared" si="317"/>
        <v>0</v>
      </c>
      <c r="T1106" s="18">
        <f t="shared" si="318"/>
        <v>0</v>
      </c>
      <c r="U1106" s="18">
        <v>460.00000000000114</v>
      </c>
      <c r="V1106" s="18"/>
      <c r="W1106" s="18"/>
      <c r="X1106" s="18">
        <f>76</f>
        <v>76</v>
      </c>
      <c r="Y1106" s="18">
        <f t="shared" si="319"/>
        <v>197434.98535905092</v>
      </c>
      <c r="Z1106" s="17"/>
      <c r="AA1106" s="17"/>
      <c r="AB1106" s="17"/>
      <c r="AC1106" s="17"/>
      <c r="AD1106" s="17"/>
      <c r="AE1106" s="17"/>
      <c r="AF1106" s="25"/>
      <c r="AT1106">
        <f t="shared" si="310"/>
        <v>1</v>
      </c>
    </row>
    <row r="1107" spans="1:46" x14ac:dyDescent="0.25">
      <c r="A1107" s="6" t="s">
        <v>53</v>
      </c>
      <c r="B1107" s="6">
        <v>1104</v>
      </c>
      <c r="C1107" s="6">
        <v>82</v>
      </c>
      <c r="D1107" s="28">
        <f t="shared" si="311"/>
        <v>16.722222222222221</v>
      </c>
      <c r="E1107" s="12">
        <v>60.2</v>
      </c>
      <c r="F1107" s="17">
        <f t="shared" si="320"/>
        <v>0.4861111111111111</v>
      </c>
      <c r="G1107" s="17">
        <f t="shared" si="321"/>
        <v>1.75</v>
      </c>
      <c r="H1107" s="17">
        <f t="shared" si="307"/>
        <v>894.44444444444446</v>
      </c>
      <c r="I1107" s="27">
        <f t="shared" si="308"/>
        <v>107.78338177854937</v>
      </c>
      <c r="J1107" s="17">
        <f t="shared" si="309"/>
        <v>270.75599999999997</v>
      </c>
      <c r="K1107" s="17">
        <f t="shared" si="312"/>
        <v>1272.9838262229937</v>
      </c>
      <c r="L1107" s="17">
        <f t="shared" si="313"/>
        <v>21287.118427395617</v>
      </c>
      <c r="M1107" s="18">
        <f t="shared" si="322"/>
        <v>23500978.743844762</v>
      </c>
      <c r="N1107" s="18">
        <f t="shared" si="314"/>
        <v>1</v>
      </c>
      <c r="O1107" s="18">
        <f t="shared" si="323"/>
        <v>259782.87547243541</v>
      </c>
      <c r="P1107" s="18">
        <f t="shared" si="324"/>
        <v>631028.53003799438</v>
      </c>
      <c r="Q1107" s="18">
        <f t="shared" si="315"/>
        <v>371245.654565559</v>
      </c>
      <c r="R1107" s="18">
        <f t="shared" si="316"/>
        <v>257262.09876543208</v>
      </c>
      <c r="S1107" s="18">
        <f t="shared" si="317"/>
        <v>0</v>
      </c>
      <c r="T1107" s="18">
        <f t="shared" si="318"/>
        <v>0</v>
      </c>
      <c r="U1107" s="18">
        <v>894.44444444444446</v>
      </c>
      <c r="V1107" s="18"/>
      <c r="W1107" s="18"/>
      <c r="X1107" s="18">
        <f>76</f>
        <v>76</v>
      </c>
      <c r="Y1107" s="18">
        <f t="shared" si="319"/>
        <v>197434.98535905092</v>
      </c>
      <c r="Z1107" s="17"/>
      <c r="AA1107" s="17"/>
      <c r="AB1107" s="17"/>
      <c r="AC1107" s="17"/>
      <c r="AD1107" s="17"/>
      <c r="AE1107" s="17"/>
      <c r="AF1107" s="25"/>
      <c r="AT1107">
        <f t="shared" si="310"/>
        <v>1</v>
      </c>
    </row>
    <row r="1108" spans="1:46" x14ac:dyDescent="0.25">
      <c r="A1108" s="6" t="s">
        <v>53</v>
      </c>
      <c r="B1108" s="6">
        <v>1105</v>
      </c>
      <c r="C1108" s="6">
        <v>83</v>
      </c>
      <c r="D1108" s="28">
        <f t="shared" si="311"/>
        <v>17.305555555555554</v>
      </c>
      <c r="E1108" s="12">
        <v>62.3</v>
      </c>
      <c r="F1108" s="17">
        <f t="shared" si="320"/>
        <v>0.51388888888888828</v>
      </c>
      <c r="G1108" s="17">
        <f t="shared" si="321"/>
        <v>1.8499999999999979</v>
      </c>
      <c r="H1108" s="17">
        <f t="shared" si="307"/>
        <v>945.55555555555441</v>
      </c>
      <c r="I1108" s="27">
        <f t="shared" si="308"/>
        <v>115.4343113937114</v>
      </c>
      <c r="J1108" s="17">
        <f t="shared" si="309"/>
        <v>270.75599999999997</v>
      </c>
      <c r="K1108" s="17">
        <f t="shared" si="312"/>
        <v>1331.7458669492657</v>
      </c>
      <c r="L1108" s="17">
        <f t="shared" si="313"/>
        <v>23046.602086372011</v>
      </c>
      <c r="M1108" s="18">
        <f t="shared" si="322"/>
        <v>25466495.305441074</v>
      </c>
      <c r="N1108" s="18">
        <f t="shared" si="314"/>
        <v>1</v>
      </c>
      <c r="O1108" s="18">
        <f t="shared" si="323"/>
        <v>259782.87547243541</v>
      </c>
      <c r="P1108" s="18">
        <f t="shared" si="324"/>
        <v>632301.51386421733</v>
      </c>
      <c r="Q1108" s="18">
        <f t="shared" si="315"/>
        <v>372518.63839178195</v>
      </c>
      <c r="R1108" s="18">
        <f t="shared" si="316"/>
        <v>275523.67283950612</v>
      </c>
      <c r="S1108" s="18">
        <f t="shared" si="317"/>
        <v>0</v>
      </c>
      <c r="T1108" s="18">
        <f t="shared" si="318"/>
        <v>0</v>
      </c>
      <c r="U1108" s="18">
        <v>945.55555555555441</v>
      </c>
      <c r="V1108" s="18"/>
      <c r="W1108" s="18"/>
      <c r="X1108" s="18">
        <f>76</f>
        <v>76</v>
      </c>
      <c r="Y1108" s="18">
        <f t="shared" si="319"/>
        <v>197434.98535905092</v>
      </c>
      <c r="Z1108" s="17"/>
      <c r="AA1108" s="17"/>
      <c r="AB1108" s="17"/>
      <c r="AC1108" s="17"/>
      <c r="AD1108" s="17"/>
      <c r="AE1108" s="17"/>
      <c r="AF1108" s="25"/>
      <c r="AT1108">
        <f t="shared" si="310"/>
        <v>1</v>
      </c>
    </row>
    <row r="1109" spans="1:46" x14ac:dyDescent="0.25">
      <c r="A1109" s="6" t="s">
        <v>53</v>
      </c>
      <c r="B1109" s="6">
        <v>1106</v>
      </c>
      <c r="C1109" s="6">
        <v>84</v>
      </c>
      <c r="D1109" s="28">
        <f t="shared" si="311"/>
        <v>17.75</v>
      </c>
      <c r="E1109" s="12">
        <v>63.9</v>
      </c>
      <c r="F1109" s="17">
        <f t="shared" si="320"/>
        <v>0.30555555555555597</v>
      </c>
      <c r="G1109" s="17">
        <f t="shared" si="321"/>
        <v>1.1000000000000014</v>
      </c>
      <c r="H1109" s="17">
        <f t="shared" si="307"/>
        <v>562.22222222222297</v>
      </c>
      <c r="I1109" s="27">
        <f t="shared" si="308"/>
        <v>121.439659140625</v>
      </c>
      <c r="J1109" s="17">
        <f t="shared" si="309"/>
        <v>270.75599999999997</v>
      </c>
      <c r="K1109" s="17">
        <f t="shared" si="312"/>
        <v>954.41788136284788</v>
      </c>
      <c r="L1109" s="17">
        <f t="shared" si="313"/>
        <v>16940.91739419055</v>
      </c>
      <c r="M1109" s="18">
        <f t="shared" si="322"/>
        <v>18736654.63797475</v>
      </c>
      <c r="N1109" s="18">
        <f t="shared" si="314"/>
        <v>1</v>
      </c>
      <c r="O1109" s="18">
        <f t="shared" si="323"/>
        <v>259782.87547243541</v>
      </c>
      <c r="P1109" s="18">
        <f t="shared" si="324"/>
        <v>633633.25973116665</v>
      </c>
      <c r="Q1109" s="18">
        <f t="shared" si="315"/>
        <v>373850.38425873127</v>
      </c>
      <c r="R1109" s="18">
        <f t="shared" si="316"/>
        <v>289857.5</v>
      </c>
      <c r="S1109" s="18">
        <f t="shared" si="317"/>
        <v>0</v>
      </c>
      <c r="T1109" s="18">
        <f t="shared" si="318"/>
        <v>0</v>
      </c>
      <c r="U1109" s="18">
        <v>562.22222222222297</v>
      </c>
      <c r="V1109" s="18"/>
      <c r="W1109" s="18"/>
      <c r="X1109" s="18">
        <f>76</f>
        <v>76</v>
      </c>
      <c r="Y1109" s="18">
        <f t="shared" si="319"/>
        <v>197434.98535905092</v>
      </c>
      <c r="Z1109" s="17"/>
      <c r="AA1109" s="17"/>
      <c r="AB1109" s="17"/>
      <c r="AC1109" s="17"/>
      <c r="AD1109" s="17"/>
      <c r="AE1109" s="17"/>
      <c r="AF1109" s="25"/>
      <c r="AT1109">
        <f t="shared" si="310"/>
        <v>1</v>
      </c>
    </row>
    <row r="1110" spans="1:46" x14ac:dyDescent="0.25">
      <c r="A1110" s="6" t="s">
        <v>53</v>
      </c>
      <c r="B1110" s="6">
        <v>1107</v>
      </c>
      <c r="C1110" s="6">
        <v>85</v>
      </c>
      <c r="D1110" s="28">
        <f t="shared" si="311"/>
        <v>17.916666666666668</v>
      </c>
      <c r="E1110" s="12">
        <v>64.5</v>
      </c>
      <c r="F1110" s="17">
        <f t="shared" si="320"/>
        <v>6.9444444444445433E-2</v>
      </c>
      <c r="G1110" s="17">
        <f t="shared" si="321"/>
        <v>0.25000000000000355</v>
      </c>
      <c r="H1110" s="17">
        <f t="shared" si="307"/>
        <v>127.77777777777959</v>
      </c>
      <c r="I1110" s="27">
        <f t="shared" si="308"/>
        <v>123.73092296006946</v>
      </c>
      <c r="J1110" s="17">
        <f t="shared" si="309"/>
        <v>270.75599999999997</v>
      </c>
      <c r="K1110" s="17">
        <f t="shared" si="312"/>
        <v>522.26470073784901</v>
      </c>
      <c r="L1110" s="17">
        <f t="shared" si="313"/>
        <v>9357.2425548864612</v>
      </c>
      <c r="M1110" s="18">
        <f t="shared" si="322"/>
        <v>10358467.508259313</v>
      </c>
      <c r="N1110" s="18">
        <f t="shared" si="314"/>
        <v>1</v>
      </c>
      <c r="O1110" s="18">
        <f t="shared" si="323"/>
        <v>259782.87547243541</v>
      </c>
      <c r="P1110" s="18">
        <f t="shared" si="324"/>
        <v>634587.67761252949</v>
      </c>
      <c r="Q1110" s="18">
        <f t="shared" si="315"/>
        <v>374804.80214009411</v>
      </c>
      <c r="R1110" s="18">
        <f t="shared" si="316"/>
        <v>295326.38888888893</v>
      </c>
      <c r="S1110" s="18">
        <f t="shared" si="317"/>
        <v>0</v>
      </c>
      <c r="T1110" s="18">
        <f t="shared" si="318"/>
        <v>0</v>
      </c>
      <c r="U1110" s="18">
        <v>127.77777777777959</v>
      </c>
      <c r="V1110" s="18"/>
      <c r="W1110" s="18"/>
      <c r="X1110" s="18">
        <f>76</f>
        <v>76</v>
      </c>
      <c r="Y1110" s="18">
        <f t="shared" si="319"/>
        <v>197434.98535905092</v>
      </c>
      <c r="Z1110" s="17"/>
      <c r="AA1110" s="17"/>
      <c r="AB1110" s="17"/>
      <c r="AC1110" s="17"/>
      <c r="AD1110" s="17"/>
      <c r="AE1110" s="17"/>
      <c r="AF1110" s="25"/>
      <c r="AT1110">
        <f t="shared" si="310"/>
        <v>1</v>
      </c>
    </row>
    <row r="1111" spans="1:46" x14ac:dyDescent="0.25">
      <c r="A1111" s="6" t="s">
        <v>53</v>
      </c>
      <c r="B1111" s="6">
        <v>1108</v>
      </c>
      <c r="C1111" s="6">
        <v>86</v>
      </c>
      <c r="D1111" s="28">
        <f t="shared" si="311"/>
        <v>17.888888888888889</v>
      </c>
      <c r="E1111" s="12">
        <v>64.400000000000006</v>
      </c>
      <c r="F1111" s="17">
        <f t="shared" si="320"/>
        <v>-0.1388888888888889</v>
      </c>
      <c r="G1111" s="17">
        <f t="shared" si="321"/>
        <v>-0.5</v>
      </c>
      <c r="H1111" s="17">
        <f t="shared" si="307"/>
        <v>-255.55555555555557</v>
      </c>
      <c r="I1111" s="27">
        <f t="shared" si="308"/>
        <v>123.34755859567902</v>
      </c>
      <c r="J1111" s="17">
        <f t="shared" si="309"/>
        <v>270.75599999999997</v>
      </c>
      <c r="K1111" s="17">
        <f t="shared" si="312"/>
        <v>138.54800304012343</v>
      </c>
      <c r="L1111" s="17">
        <f t="shared" si="313"/>
        <v>2478.4698321622081</v>
      </c>
      <c r="M1111" s="18">
        <f t="shared" si="322"/>
        <v>2746144.5740357265</v>
      </c>
      <c r="N1111" s="18">
        <f t="shared" si="314"/>
        <v>1</v>
      </c>
      <c r="O1111" s="18">
        <f t="shared" si="323"/>
        <v>259782.87547243541</v>
      </c>
      <c r="P1111" s="18">
        <f t="shared" si="324"/>
        <v>635109.94231326738</v>
      </c>
      <c r="Q1111" s="18">
        <f t="shared" si="315"/>
        <v>375327.06684083201</v>
      </c>
      <c r="R1111" s="18">
        <f t="shared" si="316"/>
        <v>294411.35802469135</v>
      </c>
      <c r="S1111" s="18">
        <f t="shared" si="317"/>
        <v>222.65328691646573</v>
      </c>
      <c r="T1111" s="18">
        <f t="shared" si="318"/>
        <v>222.65328691646573</v>
      </c>
      <c r="U1111" s="18">
        <v>-255.55555555555557</v>
      </c>
      <c r="V1111" s="18"/>
      <c r="W1111" s="18"/>
      <c r="X1111" s="18">
        <f>76</f>
        <v>76</v>
      </c>
      <c r="Y1111" s="18">
        <f t="shared" si="319"/>
        <v>197434.98535905092</v>
      </c>
      <c r="Z1111" s="17"/>
      <c r="AA1111" s="17"/>
      <c r="AB1111" s="17"/>
      <c r="AC1111" s="17"/>
      <c r="AD1111" s="17"/>
      <c r="AE1111" s="17"/>
      <c r="AF1111" s="25"/>
      <c r="AT1111">
        <f t="shared" si="310"/>
        <v>1</v>
      </c>
    </row>
    <row r="1112" spans="1:46" x14ac:dyDescent="0.25">
      <c r="A1112" s="6" t="s">
        <v>53</v>
      </c>
      <c r="B1112" s="6">
        <v>1109</v>
      </c>
      <c r="C1112" s="6">
        <v>87</v>
      </c>
      <c r="D1112" s="28">
        <f t="shared" si="311"/>
        <v>17.638888888888889</v>
      </c>
      <c r="E1112" s="12">
        <v>63.5</v>
      </c>
      <c r="F1112" s="17">
        <f t="shared" si="320"/>
        <v>-0.33333333333333409</v>
      </c>
      <c r="G1112" s="17">
        <f t="shared" si="321"/>
        <v>-1.2000000000000028</v>
      </c>
      <c r="H1112" s="17">
        <f t="shared" si="307"/>
        <v>-613.33333333333474</v>
      </c>
      <c r="I1112" s="27">
        <f t="shared" si="308"/>
        <v>119.92404641685957</v>
      </c>
      <c r="J1112" s="17">
        <f t="shared" si="309"/>
        <v>270.75599999999997</v>
      </c>
      <c r="K1112" s="17">
        <f t="shared" si="312"/>
        <v>-222.65328691647517</v>
      </c>
      <c r="L1112" s="17">
        <f t="shared" si="313"/>
        <v>-3927.3565886656038</v>
      </c>
      <c r="M1112" s="18">
        <f t="shared" si="322"/>
        <v>-4355438.4568301542</v>
      </c>
      <c r="N1112" s="18">
        <f t="shared" si="314"/>
        <v>1</v>
      </c>
      <c r="O1112" s="18">
        <f t="shared" si="323"/>
        <v>260005.52875935187</v>
      </c>
      <c r="P1112" s="18">
        <f t="shared" si="324"/>
        <v>635248.49031630752</v>
      </c>
      <c r="Q1112" s="18">
        <f t="shared" si="315"/>
        <v>375242.96155695565</v>
      </c>
      <c r="R1112" s="18">
        <f t="shared" si="316"/>
        <v>286239.96913580247</v>
      </c>
      <c r="S1112" s="18">
        <f t="shared" si="317"/>
        <v>202.69651658949442</v>
      </c>
      <c r="T1112" s="18">
        <f t="shared" si="318"/>
        <v>202.69651658949442</v>
      </c>
      <c r="U1112" s="18">
        <v>-613.33333333333474</v>
      </c>
      <c r="V1112" s="18"/>
      <c r="W1112" s="18"/>
      <c r="X1112" s="18">
        <f>76</f>
        <v>76</v>
      </c>
      <c r="Y1112" s="18">
        <f t="shared" si="319"/>
        <v>197604.20185710743</v>
      </c>
      <c r="Z1112" s="17"/>
      <c r="AA1112" s="17"/>
      <c r="AB1112" s="17"/>
      <c r="AC1112" s="17"/>
      <c r="AD1112" s="17"/>
      <c r="AE1112" s="17"/>
      <c r="AF1112" s="25"/>
      <c r="AT1112">
        <f t="shared" si="310"/>
        <v>1</v>
      </c>
    </row>
    <row r="1113" spans="1:46" x14ac:dyDescent="0.25">
      <c r="A1113" s="6" t="s">
        <v>53</v>
      </c>
      <c r="B1113" s="6">
        <v>1110</v>
      </c>
      <c r="C1113" s="6">
        <v>88</v>
      </c>
      <c r="D1113" s="28">
        <f t="shared" si="311"/>
        <v>17.222222222222221</v>
      </c>
      <c r="E1113" s="12">
        <v>62</v>
      </c>
      <c r="F1113" s="17">
        <f t="shared" si="320"/>
        <v>-0.31944444444444403</v>
      </c>
      <c r="G1113" s="17">
        <f t="shared" si="321"/>
        <v>-1.1499999999999986</v>
      </c>
      <c r="H1113" s="17">
        <f t="shared" si="307"/>
        <v>-587.77777777777703</v>
      </c>
      <c r="I1113" s="27">
        <f t="shared" si="308"/>
        <v>114.3252611882716</v>
      </c>
      <c r="J1113" s="17">
        <f t="shared" si="309"/>
        <v>270.75599999999997</v>
      </c>
      <c r="K1113" s="17">
        <f t="shared" si="312"/>
        <v>-202.69651658950545</v>
      </c>
      <c r="L1113" s="17">
        <f t="shared" si="313"/>
        <v>-3490.8844523748157</v>
      </c>
      <c r="M1113" s="18">
        <f t="shared" si="322"/>
        <v>-3874881.7421360454</v>
      </c>
      <c r="N1113" s="18">
        <f t="shared" si="314"/>
        <v>1</v>
      </c>
      <c r="O1113" s="18">
        <f t="shared" si="323"/>
        <v>260208.22527594137</v>
      </c>
      <c r="P1113" s="18">
        <f t="shared" si="324"/>
        <v>635248.49031630752</v>
      </c>
      <c r="Q1113" s="18">
        <f t="shared" si="315"/>
        <v>375040.26504036615</v>
      </c>
      <c r="R1113" s="18">
        <f t="shared" si="316"/>
        <v>272876.54320987652</v>
      </c>
      <c r="S1113" s="18">
        <f t="shared" si="317"/>
        <v>0</v>
      </c>
      <c r="T1113" s="18">
        <f t="shared" si="318"/>
        <v>0</v>
      </c>
      <c r="U1113" s="18">
        <v>-587.77777777777703</v>
      </c>
      <c r="V1113" s="18"/>
      <c r="W1113" s="18"/>
      <c r="X1113" s="18">
        <f>76</f>
        <v>76</v>
      </c>
      <c r="Y1113" s="18">
        <f t="shared" si="319"/>
        <v>197758.25120971544</v>
      </c>
      <c r="Z1113" s="17"/>
      <c r="AA1113" s="17"/>
      <c r="AB1113" s="17"/>
      <c r="AC1113" s="17"/>
      <c r="AD1113" s="17"/>
      <c r="AE1113" s="17"/>
      <c r="AF1113" s="25"/>
      <c r="AT1113">
        <f t="shared" si="310"/>
        <v>1</v>
      </c>
    </row>
    <row r="1114" spans="1:46" x14ac:dyDescent="0.25">
      <c r="A1114" s="6" t="s">
        <v>53</v>
      </c>
      <c r="B1114" s="6">
        <v>1111</v>
      </c>
      <c r="C1114" s="6">
        <v>89</v>
      </c>
      <c r="D1114" s="28">
        <f t="shared" si="311"/>
        <v>17</v>
      </c>
      <c r="E1114" s="12">
        <v>61.2</v>
      </c>
      <c r="F1114" s="17">
        <f t="shared" si="320"/>
        <v>-9.7222222222222612E-2</v>
      </c>
      <c r="G1114" s="17">
        <f t="shared" si="321"/>
        <v>-0.35000000000000142</v>
      </c>
      <c r="H1114" s="17">
        <f t="shared" si="307"/>
        <v>-178.8888888888896</v>
      </c>
      <c r="I1114" s="27">
        <f t="shared" si="308"/>
        <v>111.39396624999999</v>
      </c>
      <c r="J1114" s="17">
        <f t="shared" si="309"/>
        <v>270.75599999999997</v>
      </c>
      <c r="K1114" s="17">
        <f t="shared" si="312"/>
        <v>203.26107736111038</v>
      </c>
      <c r="L1114" s="17">
        <f t="shared" si="313"/>
        <v>3455.4383151388765</v>
      </c>
      <c r="M1114" s="18">
        <f t="shared" si="322"/>
        <v>3838991.9681192921</v>
      </c>
      <c r="N1114" s="18">
        <f t="shared" si="314"/>
        <v>1</v>
      </c>
      <c r="O1114" s="18">
        <f t="shared" si="323"/>
        <v>260208.22527594137</v>
      </c>
      <c r="P1114" s="18">
        <f t="shared" si="324"/>
        <v>635248.49031630752</v>
      </c>
      <c r="Q1114" s="18">
        <f t="shared" si="315"/>
        <v>375040.26504036615</v>
      </c>
      <c r="R1114" s="18">
        <f t="shared" si="316"/>
        <v>265880</v>
      </c>
      <c r="S1114" s="18">
        <f t="shared" si="317"/>
        <v>0</v>
      </c>
      <c r="T1114" s="18">
        <f t="shared" si="318"/>
        <v>0</v>
      </c>
      <c r="U1114" s="18">
        <v>-178.8888888888896</v>
      </c>
      <c r="V1114" s="18"/>
      <c r="W1114" s="18"/>
      <c r="X1114" s="18">
        <f>76</f>
        <v>76</v>
      </c>
      <c r="Y1114" s="18">
        <f t="shared" si="319"/>
        <v>197758.25120971544</v>
      </c>
      <c r="Z1114" s="17"/>
      <c r="AA1114" s="17"/>
      <c r="AB1114" s="17"/>
      <c r="AC1114" s="17"/>
      <c r="AD1114" s="17"/>
      <c r="AE1114" s="17"/>
      <c r="AF1114" s="25"/>
      <c r="AT1114">
        <f t="shared" si="310"/>
        <v>1</v>
      </c>
    </row>
    <row r="1115" spans="1:46" x14ac:dyDescent="0.25">
      <c r="A1115" s="6" t="s">
        <v>53</v>
      </c>
      <c r="B1115" s="6">
        <v>1112</v>
      </c>
      <c r="C1115" s="6">
        <v>90</v>
      </c>
      <c r="D1115" s="28">
        <f t="shared" si="311"/>
        <v>17.027777777777775</v>
      </c>
      <c r="E1115" s="12">
        <v>61.3</v>
      </c>
      <c r="F1115" s="17">
        <f t="shared" si="320"/>
        <v>0.19444444444444425</v>
      </c>
      <c r="G1115" s="17">
        <f t="shared" si="321"/>
        <v>0.69999999999999929</v>
      </c>
      <c r="H1115" s="17">
        <f t="shared" si="307"/>
        <v>357.77777777777743</v>
      </c>
      <c r="I1115" s="27">
        <f t="shared" si="308"/>
        <v>111.75829623167435</v>
      </c>
      <c r="J1115" s="17">
        <f t="shared" si="309"/>
        <v>270.75599999999997</v>
      </c>
      <c r="K1115" s="17">
        <f t="shared" si="312"/>
        <v>740.29207400945177</v>
      </c>
      <c r="L1115" s="17">
        <f t="shared" si="313"/>
        <v>12605.528926883162</v>
      </c>
      <c r="M1115" s="18">
        <f t="shared" si="322"/>
        <v>14017348.166694077</v>
      </c>
      <c r="N1115" s="18">
        <f t="shared" si="314"/>
        <v>1</v>
      </c>
      <c r="O1115" s="18">
        <f t="shared" si="323"/>
        <v>260208.22527594137</v>
      </c>
      <c r="P1115" s="18">
        <f t="shared" si="324"/>
        <v>635451.75139366859</v>
      </c>
      <c r="Q1115" s="18">
        <f t="shared" si="315"/>
        <v>375243.52611772722</v>
      </c>
      <c r="R1115" s="18">
        <f t="shared" si="316"/>
        <v>266749.59876543202</v>
      </c>
      <c r="S1115" s="18">
        <f t="shared" si="317"/>
        <v>0</v>
      </c>
      <c r="T1115" s="18">
        <f t="shared" si="318"/>
        <v>0</v>
      </c>
      <c r="U1115" s="18">
        <v>357.77777777777743</v>
      </c>
      <c r="V1115" s="18"/>
      <c r="W1115" s="18"/>
      <c r="X1115" s="18">
        <f>76</f>
        <v>76</v>
      </c>
      <c r="Y1115" s="18">
        <f t="shared" si="319"/>
        <v>197758.25120971544</v>
      </c>
      <c r="Z1115" s="17"/>
      <c r="AA1115" s="17"/>
      <c r="AB1115" s="17"/>
      <c r="AC1115" s="17"/>
      <c r="AD1115" s="17"/>
      <c r="AE1115" s="17"/>
      <c r="AF1115" s="25"/>
      <c r="AT1115">
        <f t="shared" si="310"/>
        <v>1</v>
      </c>
    </row>
    <row r="1116" spans="1:46" x14ac:dyDescent="0.25">
      <c r="A1116" s="6" t="s">
        <v>53</v>
      </c>
      <c r="B1116" s="6">
        <v>1113</v>
      </c>
      <c r="C1116" s="6">
        <v>91</v>
      </c>
      <c r="D1116" s="28">
        <f t="shared" si="311"/>
        <v>17.388888888888889</v>
      </c>
      <c r="E1116" s="12">
        <v>62.6</v>
      </c>
      <c r="F1116" s="17">
        <f t="shared" si="320"/>
        <v>0.55555555555555558</v>
      </c>
      <c r="G1116" s="17">
        <f t="shared" si="321"/>
        <v>2</v>
      </c>
      <c r="H1116" s="17">
        <f t="shared" si="307"/>
        <v>1022.2222222222223</v>
      </c>
      <c r="I1116" s="27">
        <f t="shared" si="308"/>
        <v>116.54871501929014</v>
      </c>
      <c r="J1116" s="17">
        <f t="shared" si="309"/>
        <v>270.75599999999997</v>
      </c>
      <c r="K1116" s="17">
        <f t="shared" si="312"/>
        <v>1409.5269372415123</v>
      </c>
      <c r="L1116" s="17">
        <f t="shared" si="313"/>
        <v>24510.107297588522</v>
      </c>
      <c r="M1116" s="18">
        <f t="shared" si="322"/>
        <v>27279749.422216024</v>
      </c>
      <c r="N1116" s="18">
        <f t="shared" si="314"/>
        <v>1</v>
      </c>
      <c r="O1116" s="18">
        <f t="shared" si="323"/>
        <v>260208.22527594137</v>
      </c>
      <c r="P1116" s="18">
        <f t="shared" si="324"/>
        <v>636192.04346767801</v>
      </c>
      <c r="Q1116" s="18">
        <f t="shared" si="315"/>
        <v>375983.81819173665</v>
      </c>
      <c r="R1116" s="18">
        <f t="shared" si="316"/>
        <v>278183.5802469136</v>
      </c>
      <c r="S1116" s="18">
        <f t="shared" si="317"/>
        <v>0</v>
      </c>
      <c r="T1116" s="18">
        <f t="shared" si="318"/>
        <v>0</v>
      </c>
      <c r="U1116" s="18">
        <v>1022.2222222222223</v>
      </c>
      <c r="V1116" s="18"/>
      <c r="W1116" s="18"/>
      <c r="X1116" s="18">
        <f>76</f>
        <v>76</v>
      </c>
      <c r="Y1116" s="18">
        <f t="shared" si="319"/>
        <v>197758.25120971544</v>
      </c>
      <c r="Z1116" s="17"/>
      <c r="AA1116" s="17"/>
      <c r="AB1116" s="17"/>
      <c r="AC1116" s="17"/>
      <c r="AD1116" s="17"/>
      <c r="AE1116" s="17"/>
      <c r="AF1116" s="25"/>
      <c r="AT1116">
        <f t="shared" si="310"/>
        <v>1</v>
      </c>
    </row>
    <row r="1117" spans="1:46" x14ac:dyDescent="0.25">
      <c r="A1117" s="6" t="s">
        <v>53</v>
      </c>
      <c r="B1117" s="6">
        <v>1114</v>
      </c>
      <c r="C1117" s="6">
        <v>92</v>
      </c>
      <c r="D1117" s="28">
        <f t="shared" si="311"/>
        <v>18.138888888888889</v>
      </c>
      <c r="E1117" s="12">
        <v>65.3</v>
      </c>
      <c r="F1117" s="17">
        <f t="shared" si="320"/>
        <v>0.74999999999999978</v>
      </c>
      <c r="G1117" s="17">
        <f t="shared" si="321"/>
        <v>2.6999999999999993</v>
      </c>
      <c r="H1117" s="17">
        <f t="shared" si="307"/>
        <v>1379.9999999999995</v>
      </c>
      <c r="I1117" s="27">
        <f t="shared" si="308"/>
        <v>126.81925155574847</v>
      </c>
      <c r="J1117" s="17">
        <f t="shared" si="309"/>
        <v>270.75599999999997</v>
      </c>
      <c r="K1117" s="17">
        <f t="shared" si="312"/>
        <v>1777.5752515557479</v>
      </c>
      <c r="L1117" s="17">
        <f t="shared" si="313"/>
        <v>32243.239979608428</v>
      </c>
      <c r="M1117" s="18">
        <f t="shared" si="322"/>
        <v>35918969.33728379</v>
      </c>
      <c r="N1117" s="18">
        <f t="shared" si="314"/>
        <v>1</v>
      </c>
      <c r="O1117" s="18">
        <f t="shared" si="323"/>
        <v>260208.22527594137</v>
      </c>
      <c r="P1117" s="18">
        <f t="shared" si="324"/>
        <v>637601.57040491956</v>
      </c>
      <c r="Q1117" s="18">
        <f t="shared" si="315"/>
        <v>377393.3451289782</v>
      </c>
      <c r="R1117" s="18">
        <f t="shared" si="316"/>
        <v>302697.74691358028</v>
      </c>
      <c r="S1117" s="18">
        <f t="shared" si="317"/>
        <v>0</v>
      </c>
      <c r="T1117" s="18">
        <f t="shared" si="318"/>
        <v>0</v>
      </c>
      <c r="U1117" s="18">
        <v>1379.9999999999995</v>
      </c>
      <c r="V1117" s="18"/>
      <c r="W1117" s="18"/>
      <c r="X1117" s="18">
        <f>76</f>
        <v>76</v>
      </c>
      <c r="Y1117" s="18">
        <f t="shared" si="319"/>
        <v>197758.25120971544</v>
      </c>
      <c r="Z1117" s="17"/>
      <c r="AA1117" s="17"/>
      <c r="AB1117" s="17"/>
      <c r="AC1117" s="17"/>
      <c r="AD1117" s="17"/>
      <c r="AE1117" s="17"/>
      <c r="AF1117" s="25"/>
      <c r="AT1117">
        <f t="shared" si="310"/>
        <v>1</v>
      </c>
    </row>
    <row r="1118" spans="1:46" x14ac:dyDescent="0.25">
      <c r="A1118" s="6" t="s">
        <v>53</v>
      </c>
      <c r="B1118" s="6">
        <v>1115</v>
      </c>
      <c r="C1118" s="6">
        <v>93</v>
      </c>
      <c r="D1118" s="28">
        <f t="shared" si="311"/>
        <v>18.888888888888889</v>
      </c>
      <c r="E1118" s="12">
        <v>68</v>
      </c>
      <c r="F1118" s="17">
        <f t="shared" si="320"/>
        <v>0.56944444444444564</v>
      </c>
      <c r="G1118" s="17">
        <f t="shared" si="321"/>
        <v>2.0500000000000043</v>
      </c>
      <c r="H1118" s="17">
        <f t="shared" si="307"/>
        <v>1047.7777777777799</v>
      </c>
      <c r="I1118" s="27">
        <f t="shared" si="308"/>
        <v>137.5234151234568</v>
      </c>
      <c r="J1118" s="17">
        <f t="shared" si="309"/>
        <v>270.75599999999997</v>
      </c>
      <c r="K1118" s="17">
        <f t="shared" si="312"/>
        <v>1456.0571929012367</v>
      </c>
      <c r="L1118" s="17">
        <f t="shared" si="313"/>
        <v>27503.302532578917</v>
      </c>
      <c r="M1118" s="18">
        <f t="shared" si="322"/>
        <v>30666182.323825493</v>
      </c>
      <c r="N1118" s="18">
        <f t="shared" si="314"/>
        <v>1</v>
      </c>
      <c r="O1118" s="18">
        <f t="shared" si="323"/>
        <v>260208.22527594137</v>
      </c>
      <c r="P1118" s="18">
        <f t="shared" si="324"/>
        <v>639379.14565647533</v>
      </c>
      <c r="Q1118" s="18">
        <f t="shared" si="315"/>
        <v>379170.92038053396</v>
      </c>
      <c r="R1118" s="18">
        <f t="shared" si="316"/>
        <v>328246.91358024691</v>
      </c>
      <c r="S1118" s="18">
        <f t="shared" si="317"/>
        <v>0</v>
      </c>
      <c r="T1118" s="18">
        <f t="shared" si="318"/>
        <v>0</v>
      </c>
      <c r="U1118" s="18">
        <v>1047.7777777777799</v>
      </c>
      <c r="V1118" s="18"/>
      <c r="W1118" s="18"/>
      <c r="X1118" s="18">
        <f>76</f>
        <v>76</v>
      </c>
      <c r="Y1118" s="18">
        <f t="shared" si="319"/>
        <v>197758.25120971544</v>
      </c>
      <c r="Z1118" s="17"/>
      <c r="AA1118" s="17"/>
      <c r="AB1118" s="17"/>
      <c r="AC1118" s="17"/>
      <c r="AD1118" s="17"/>
      <c r="AE1118" s="17"/>
      <c r="AF1118" s="25"/>
      <c r="AT1118">
        <f t="shared" si="310"/>
        <v>1</v>
      </c>
    </row>
    <row r="1119" spans="1:46" x14ac:dyDescent="0.25">
      <c r="A1119" s="6" t="s">
        <v>53</v>
      </c>
      <c r="B1119" s="6">
        <v>1116</v>
      </c>
      <c r="C1119" s="6">
        <v>94</v>
      </c>
      <c r="D1119" s="28">
        <f t="shared" si="311"/>
        <v>19.277777777777779</v>
      </c>
      <c r="E1119" s="12">
        <v>69.400000000000006</v>
      </c>
      <c r="F1119" s="17">
        <f t="shared" si="320"/>
        <v>0.23611111111111149</v>
      </c>
      <c r="G1119" s="17">
        <f t="shared" si="321"/>
        <v>0.85000000000000142</v>
      </c>
      <c r="H1119" s="17">
        <f t="shared" si="307"/>
        <v>434.44444444444514</v>
      </c>
      <c r="I1119" s="27">
        <f t="shared" si="308"/>
        <v>143.24443677854939</v>
      </c>
      <c r="J1119" s="17">
        <f t="shared" si="309"/>
        <v>270.75599999999997</v>
      </c>
      <c r="K1119" s="17">
        <f t="shared" si="312"/>
        <v>848.44488122299447</v>
      </c>
      <c r="L1119" s="17">
        <f t="shared" si="313"/>
        <v>16356.131876909949</v>
      </c>
      <c r="M1119" s="18">
        <f t="shared" si="322"/>
        <v>18253443.174631502</v>
      </c>
      <c r="N1119" s="18">
        <f t="shared" si="314"/>
        <v>1</v>
      </c>
      <c r="O1119" s="18">
        <f t="shared" si="323"/>
        <v>260208.22527594137</v>
      </c>
      <c r="P1119" s="18">
        <f t="shared" si="324"/>
        <v>640835.2028493766</v>
      </c>
      <c r="Q1119" s="18">
        <f t="shared" si="315"/>
        <v>380626.97757343523</v>
      </c>
      <c r="R1119" s="18">
        <f t="shared" si="316"/>
        <v>341902.09876543214</v>
      </c>
      <c r="S1119" s="18">
        <f t="shared" si="317"/>
        <v>0</v>
      </c>
      <c r="T1119" s="18">
        <f t="shared" si="318"/>
        <v>0</v>
      </c>
      <c r="U1119" s="18">
        <v>434.44444444444514</v>
      </c>
      <c r="V1119" s="18"/>
      <c r="W1119" s="18"/>
      <c r="X1119" s="18">
        <f>76</f>
        <v>76</v>
      </c>
      <c r="Y1119" s="18">
        <f t="shared" si="319"/>
        <v>197758.25120971544</v>
      </c>
      <c r="Z1119" s="17"/>
      <c r="AA1119" s="17"/>
      <c r="AB1119" s="17"/>
      <c r="AC1119" s="17"/>
      <c r="AD1119" s="17"/>
      <c r="AE1119" s="17"/>
      <c r="AF1119" s="25"/>
      <c r="AT1119">
        <f t="shared" si="310"/>
        <v>1</v>
      </c>
    </row>
    <row r="1120" spans="1:46" x14ac:dyDescent="0.25">
      <c r="A1120" s="6" t="s">
        <v>53</v>
      </c>
      <c r="B1120" s="6">
        <v>1117</v>
      </c>
      <c r="C1120" s="6">
        <v>95</v>
      </c>
      <c r="D1120" s="28">
        <f t="shared" si="311"/>
        <v>19.361111111111111</v>
      </c>
      <c r="E1120" s="12">
        <v>69.7</v>
      </c>
      <c r="F1120" s="17">
        <f t="shared" si="320"/>
        <v>-1.3888888888890073E-2</v>
      </c>
      <c r="G1120" s="17">
        <f t="shared" si="321"/>
        <v>-5.0000000000004263E-2</v>
      </c>
      <c r="H1120" s="17">
        <f t="shared" si="307"/>
        <v>-25.555555555557735</v>
      </c>
      <c r="I1120" s="27">
        <f t="shared" si="308"/>
        <v>144.48553801408178</v>
      </c>
      <c r="J1120" s="17">
        <f t="shared" si="309"/>
        <v>270.75599999999997</v>
      </c>
      <c r="K1120" s="17">
        <f t="shared" si="312"/>
        <v>389.68598245852399</v>
      </c>
      <c r="L1120" s="17">
        <f t="shared" si="313"/>
        <v>7544.7536048219781</v>
      </c>
      <c r="M1120" s="18">
        <f t="shared" si="322"/>
        <v>8427489.7765861489</v>
      </c>
      <c r="N1120" s="18">
        <f t="shared" si="314"/>
        <v>1</v>
      </c>
      <c r="O1120" s="18">
        <f t="shared" si="323"/>
        <v>260208.22527594137</v>
      </c>
      <c r="P1120" s="18">
        <f t="shared" si="324"/>
        <v>641683.64773059962</v>
      </c>
      <c r="Q1120" s="18">
        <f t="shared" si="315"/>
        <v>381475.42245465826</v>
      </c>
      <c r="R1120" s="18">
        <f t="shared" si="316"/>
        <v>344864.41358024691</v>
      </c>
      <c r="S1120" s="18">
        <f t="shared" si="317"/>
        <v>0</v>
      </c>
      <c r="T1120" s="18">
        <f t="shared" si="318"/>
        <v>0</v>
      </c>
      <c r="U1120" s="18">
        <v>-25.555555555557735</v>
      </c>
      <c r="V1120" s="18"/>
      <c r="W1120" s="18"/>
      <c r="X1120" s="18">
        <f>76</f>
        <v>76</v>
      </c>
      <c r="Y1120" s="18">
        <f t="shared" si="319"/>
        <v>197758.25120971544</v>
      </c>
      <c r="Z1120" s="17"/>
      <c r="AA1120" s="17"/>
      <c r="AB1120" s="17"/>
      <c r="AC1120" s="17"/>
      <c r="AD1120" s="17"/>
      <c r="AE1120" s="17"/>
      <c r="AF1120" s="25"/>
      <c r="AT1120">
        <f t="shared" si="310"/>
        <v>1</v>
      </c>
    </row>
    <row r="1121" spans="1:46" x14ac:dyDescent="0.25">
      <c r="A1121" s="6" t="s">
        <v>53</v>
      </c>
      <c r="B1121" s="6">
        <v>1118</v>
      </c>
      <c r="C1121" s="6">
        <v>96</v>
      </c>
      <c r="D1121" s="28">
        <f t="shared" si="311"/>
        <v>19.25</v>
      </c>
      <c r="E1121" s="12">
        <v>69.3</v>
      </c>
      <c r="F1121" s="17">
        <f t="shared" si="320"/>
        <v>-0.2222222222222234</v>
      </c>
      <c r="G1121" s="17">
        <f t="shared" si="321"/>
        <v>-0.80000000000000426</v>
      </c>
      <c r="H1121" s="17">
        <f t="shared" si="307"/>
        <v>-408.88888888889107</v>
      </c>
      <c r="I1121" s="27">
        <f t="shared" si="308"/>
        <v>142.83192601562499</v>
      </c>
      <c r="J1121" s="17">
        <f t="shared" si="309"/>
        <v>270.75599999999997</v>
      </c>
      <c r="K1121" s="17">
        <f t="shared" si="312"/>
        <v>4.699037126733856</v>
      </c>
      <c r="L1121" s="17">
        <f t="shared" si="313"/>
        <v>90.456464689626728</v>
      </c>
      <c r="M1121" s="18">
        <f t="shared" si="322"/>
        <v>101130.32752300268</v>
      </c>
      <c r="N1121" s="18">
        <f t="shared" si="314"/>
        <v>1</v>
      </c>
      <c r="O1121" s="18">
        <f t="shared" si="323"/>
        <v>260208.22527594137</v>
      </c>
      <c r="P1121" s="18">
        <f t="shared" si="324"/>
        <v>642073.33371305815</v>
      </c>
      <c r="Q1121" s="18">
        <f t="shared" si="315"/>
        <v>381865.10843711678</v>
      </c>
      <c r="R1121" s="18">
        <f t="shared" si="316"/>
        <v>340917.5</v>
      </c>
      <c r="S1121" s="18">
        <f t="shared" si="317"/>
        <v>204.64914016492548</v>
      </c>
      <c r="T1121" s="18">
        <f t="shared" si="318"/>
        <v>204.64914016492548</v>
      </c>
      <c r="U1121" s="18">
        <v>-408.88888888889107</v>
      </c>
      <c r="V1121" s="18"/>
      <c r="W1121" s="18"/>
      <c r="X1121" s="18">
        <f>76</f>
        <v>76</v>
      </c>
      <c r="Y1121" s="18">
        <f t="shared" si="319"/>
        <v>197758.25120971544</v>
      </c>
      <c r="Z1121" s="17"/>
      <c r="AA1121" s="17"/>
      <c r="AB1121" s="17"/>
      <c r="AC1121" s="17"/>
      <c r="AD1121" s="17"/>
      <c r="AE1121" s="17"/>
      <c r="AF1121" s="25"/>
      <c r="AT1121">
        <f t="shared" si="310"/>
        <v>1</v>
      </c>
    </row>
    <row r="1122" spans="1:46" x14ac:dyDescent="0.25">
      <c r="A1122" s="6" t="s">
        <v>53</v>
      </c>
      <c r="B1122" s="6">
        <v>1119</v>
      </c>
      <c r="C1122" s="6">
        <v>97</v>
      </c>
      <c r="D1122" s="28">
        <f t="shared" si="311"/>
        <v>18.916666666666664</v>
      </c>
      <c r="E1122" s="12">
        <v>68.099999999999994</v>
      </c>
      <c r="F1122" s="17">
        <f t="shared" si="320"/>
        <v>-0.33333333333333215</v>
      </c>
      <c r="G1122" s="17">
        <f t="shared" si="321"/>
        <v>-1.1999999999999957</v>
      </c>
      <c r="H1122" s="17">
        <f t="shared" si="307"/>
        <v>-613.33333333333121</v>
      </c>
      <c r="I1122" s="27">
        <f t="shared" si="308"/>
        <v>137.92819316840274</v>
      </c>
      <c r="J1122" s="17">
        <f t="shared" si="309"/>
        <v>270.75599999999997</v>
      </c>
      <c r="K1122" s="17">
        <f t="shared" si="312"/>
        <v>-204.6491401649285</v>
      </c>
      <c r="L1122" s="17">
        <f t="shared" si="313"/>
        <v>-3871.2795681198968</v>
      </c>
      <c r="M1122" s="18">
        <f t="shared" si="322"/>
        <v>-4331961.8367261644</v>
      </c>
      <c r="N1122" s="18">
        <f t="shared" si="314"/>
        <v>1</v>
      </c>
      <c r="O1122" s="18">
        <f t="shared" si="323"/>
        <v>260412.87441610629</v>
      </c>
      <c r="P1122" s="18">
        <f t="shared" si="324"/>
        <v>642078.03275018488</v>
      </c>
      <c r="Q1122" s="18">
        <f t="shared" si="315"/>
        <v>381665.15833407862</v>
      </c>
      <c r="R1122" s="18">
        <f t="shared" si="316"/>
        <v>329213.0555555555</v>
      </c>
      <c r="S1122" s="18">
        <f t="shared" si="317"/>
        <v>81.68944051215658</v>
      </c>
      <c r="T1122" s="18">
        <f t="shared" si="318"/>
        <v>81.68944051215658</v>
      </c>
      <c r="U1122" s="18">
        <v>-613.33333333333121</v>
      </c>
      <c r="V1122" s="18"/>
      <c r="W1122" s="18"/>
      <c r="X1122" s="18">
        <f>76</f>
        <v>76</v>
      </c>
      <c r="Y1122" s="18">
        <f t="shared" si="319"/>
        <v>197913.78455624077</v>
      </c>
      <c r="Z1122" s="17"/>
      <c r="AA1122" s="17"/>
      <c r="AB1122" s="17"/>
      <c r="AC1122" s="17"/>
      <c r="AD1122" s="17"/>
      <c r="AE1122" s="17"/>
      <c r="AF1122" s="25"/>
      <c r="AT1122">
        <f t="shared" si="310"/>
        <v>1</v>
      </c>
    </row>
    <row r="1123" spans="1:46" x14ac:dyDescent="0.25">
      <c r="A1123" s="6" t="s">
        <v>53</v>
      </c>
      <c r="B1123" s="6">
        <v>1120</v>
      </c>
      <c r="C1123" s="6">
        <v>98</v>
      </c>
      <c r="D1123" s="28">
        <f t="shared" si="311"/>
        <v>18.583333333333336</v>
      </c>
      <c r="E1123" s="12">
        <v>66.900000000000006</v>
      </c>
      <c r="F1123" s="17">
        <f t="shared" si="320"/>
        <v>-0.26388888888888767</v>
      </c>
      <c r="G1123" s="17">
        <f t="shared" si="321"/>
        <v>-0.94999999999999574</v>
      </c>
      <c r="H1123" s="17">
        <f t="shared" si="307"/>
        <v>-485.55555555555333</v>
      </c>
      <c r="I1123" s="27">
        <f t="shared" si="308"/>
        <v>133.11011504340283</v>
      </c>
      <c r="J1123" s="17">
        <f t="shared" si="309"/>
        <v>270.75599999999997</v>
      </c>
      <c r="K1123" s="17">
        <f t="shared" si="312"/>
        <v>-81.689440512150554</v>
      </c>
      <c r="L1123" s="17">
        <f t="shared" si="313"/>
        <v>-1518.0621028507981</v>
      </c>
      <c r="M1123" s="18">
        <f t="shared" si="322"/>
        <v>-1700229.5551928938</v>
      </c>
      <c r="N1123" s="18">
        <f t="shared" si="314"/>
        <v>1</v>
      </c>
      <c r="O1123" s="18">
        <f t="shared" si="323"/>
        <v>260494.56385661845</v>
      </c>
      <c r="P1123" s="18">
        <f t="shared" si="324"/>
        <v>642078.03275018488</v>
      </c>
      <c r="Q1123" s="18">
        <f t="shared" si="315"/>
        <v>381583.4688935664</v>
      </c>
      <c r="R1123" s="18">
        <f t="shared" si="316"/>
        <v>317713.05555555568</v>
      </c>
      <c r="S1123" s="18">
        <f t="shared" si="317"/>
        <v>0</v>
      </c>
      <c r="T1123" s="18">
        <f t="shared" si="318"/>
        <v>0</v>
      </c>
      <c r="U1123" s="18">
        <v>-485.55555555555333</v>
      </c>
      <c r="V1123" s="18"/>
      <c r="W1123" s="18"/>
      <c r="X1123" s="18">
        <f>76</f>
        <v>76</v>
      </c>
      <c r="Y1123" s="18">
        <f t="shared" si="319"/>
        <v>197975.86853103002</v>
      </c>
      <c r="Z1123" s="17"/>
      <c r="AA1123" s="17"/>
      <c r="AB1123" s="17"/>
      <c r="AC1123" s="17"/>
      <c r="AD1123" s="17"/>
      <c r="AE1123" s="17"/>
      <c r="AF1123" s="25"/>
      <c r="AT1123">
        <f t="shared" si="310"/>
        <v>1</v>
      </c>
    </row>
    <row r="1124" spans="1:46" x14ac:dyDescent="0.25">
      <c r="A1124" s="6" t="s">
        <v>53</v>
      </c>
      <c r="B1124" s="6">
        <v>1121</v>
      </c>
      <c r="C1124" s="6">
        <v>99</v>
      </c>
      <c r="D1124" s="28">
        <f t="shared" si="311"/>
        <v>18.388888888888889</v>
      </c>
      <c r="E1124" s="12">
        <v>66.2</v>
      </c>
      <c r="F1124" s="17">
        <f t="shared" si="320"/>
        <v>-0.16666666666666705</v>
      </c>
      <c r="G1124" s="17">
        <f t="shared" si="321"/>
        <v>-0.60000000000000142</v>
      </c>
      <c r="H1124" s="17">
        <f t="shared" si="307"/>
        <v>-306.66666666666737</v>
      </c>
      <c r="I1124" s="27">
        <f t="shared" si="308"/>
        <v>130.33912529706791</v>
      </c>
      <c r="J1124" s="17">
        <f t="shared" si="309"/>
        <v>270.75599999999997</v>
      </c>
      <c r="K1124" s="17">
        <f t="shared" si="312"/>
        <v>94.428458630400513</v>
      </c>
      <c r="L1124" s="17">
        <f t="shared" si="313"/>
        <v>1736.4344337034761</v>
      </c>
      <c r="M1124" s="18">
        <f t="shared" si="322"/>
        <v>1946543.0001815967</v>
      </c>
      <c r="N1124" s="18">
        <f t="shared" si="314"/>
        <v>1</v>
      </c>
      <c r="O1124" s="18">
        <f t="shared" si="323"/>
        <v>260494.56385661845</v>
      </c>
      <c r="P1124" s="18">
        <f t="shared" si="324"/>
        <v>642078.03275018488</v>
      </c>
      <c r="Q1124" s="18">
        <f t="shared" si="315"/>
        <v>381583.4688935664</v>
      </c>
      <c r="R1124" s="18">
        <f t="shared" si="316"/>
        <v>311099.13580246916</v>
      </c>
      <c r="S1124" s="18">
        <f t="shared" si="317"/>
        <v>0</v>
      </c>
      <c r="T1124" s="18">
        <f t="shared" si="318"/>
        <v>0</v>
      </c>
      <c r="U1124" s="18">
        <v>-306.66666666666737</v>
      </c>
      <c r="V1124" s="18"/>
      <c r="W1124" s="18"/>
      <c r="X1124" s="18">
        <f>76</f>
        <v>76</v>
      </c>
      <c r="Y1124" s="18">
        <f t="shared" si="319"/>
        <v>197975.86853103002</v>
      </c>
      <c r="Z1124" s="17"/>
      <c r="AA1124" s="17"/>
      <c r="AB1124" s="17"/>
      <c r="AC1124" s="17"/>
      <c r="AD1124" s="17"/>
      <c r="AE1124" s="17"/>
      <c r="AF1124" s="25"/>
      <c r="AT1124">
        <f t="shared" si="310"/>
        <v>1</v>
      </c>
    </row>
    <row r="1125" spans="1:46" x14ac:dyDescent="0.25">
      <c r="A1125" s="6" t="s">
        <v>53</v>
      </c>
      <c r="B1125" s="6">
        <v>1122</v>
      </c>
      <c r="C1125" s="6">
        <v>100</v>
      </c>
      <c r="D1125" s="28">
        <f t="shared" si="311"/>
        <v>18.25</v>
      </c>
      <c r="E1125" s="12">
        <v>65.7</v>
      </c>
      <c r="F1125" s="17">
        <f t="shared" si="320"/>
        <v>-0.18055555555555516</v>
      </c>
      <c r="G1125" s="17">
        <f t="shared" si="321"/>
        <v>-0.64999999999999858</v>
      </c>
      <c r="H1125" s="17">
        <f t="shared" si="307"/>
        <v>-332.22222222222149</v>
      </c>
      <c r="I1125" s="27">
        <f t="shared" si="308"/>
        <v>128.37769164062499</v>
      </c>
      <c r="J1125" s="17">
        <f t="shared" si="309"/>
        <v>270.75599999999997</v>
      </c>
      <c r="K1125" s="17">
        <f t="shared" si="312"/>
        <v>66.91146941840347</v>
      </c>
      <c r="L1125" s="17">
        <f t="shared" si="313"/>
        <v>1221.1343168858634</v>
      </c>
      <c r="M1125" s="18">
        <f t="shared" si="322"/>
        <v>1370112.7035459387</v>
      </c>
      <c r="N1125" s="18">
        <f t="shared" si="314"/>
        <v>1</v>
      </c>
      <c r="O1125" s="18">
        <f t="shared" si="323"/>
        <v>260494.56385661845</v>
      </c>
      <c r="P1125" s="18">
        <f t="shared" si="324"/>
        <v>642172.46120881534</v>
      </c>
      <c r="Q1125" s="18">
        <f t="shared" si="315"/>
        <v>381677.89735219686</v>
      </c>
      <c r="R1125" s="18">
        <f t="shared" si="316"/>
        <v>306417.5</v>
      </c>
      <c r="S1125" s="18">
        <f t="shared" si="317"/>
        <v>242.8625602266693</v>
      </c>
      <c r="T1125" s="18">
        <f t="shared" si="318"/>
        <v>242.8625602266693</v>
      </c>
      <c r="U1125" s="18">
        <v>-332.22222222222149</v>
      </c>
      <c r="V1125" s="18"/>
      <c r="W1125" s="18"/>
      <c r="X1125" s="18">
        <f>76</f>
        <v>76</v>
      </c>
      <c r="Y1125" s="18">
        <f t="shared" si="319"/>
        <v>197975.86853103002</v>
      </c>
      <c r="Z1125" s="17"/>
      <c r="AA1125" s="17"/>
      <c r="AB1125" s="17"/>
      <c r="AC1125" s="17"/>
      <c r="AD1125" s="17"/>
      <c r="AE1125" s="17"/>
      <c r="AF1125" s="25"/>
      <c r="AT1125">
        <f t="shared" si="310"/>
        <v>1</v>
      </c>
    </row>
    <row r="1126" spans="1:46" x14ac:dyDescent="0.25">
      <c r="A1126" s="6" t="s">
        <v>53</v>
      </c>
      <c r="B1126" s="6">
        <v>1123</v>
      </c>
      <c r="C1126" s="6">
        <v>101</v>
      </c>
      <c r="D1126" s="28">
        <f t="shared" si="311"/>
        <v>18.027777777777779</v>
      </c>
      <c r="E1126" s="12">
        <v>64.900000000000006</v>
      </c>
      <c r="F1126" s="17">
        <f t="shared" si="320"/>
        <v>-0.34722222222222221</v>
      </c>
      <c r="G1126" s="17">
        <f t="shared" si="321"/>
        <v>-1.25</v>
      </c>
      <c r="H1126" s="17">
        <f t="shared" si="307"/>
        <v>-638.88888888888891</v>
      </c>
      <c r="I1126" s="27">
        <f t="shared" si="308"/>
        <v>125.27032866222994</v>
      </c>
      <c r="J1126" s="17">
        <f t="shared" si="309"/>
        <v>270.75599999999997</v>
      </c>
      <c r="K1126" s="17">
        <f t="shared" si="312"/>
        <v>-242.86256022665896</v>
      </c>
      <c r="L1126" s="17">
        <f t="shared" si="313"/>
        <v>-4378.2722663083796</v>
      </c>
      <c r="M1126" s="18">
        <f t="shared" si="322"/>
        <v>-4916799.7550643105</v>
      </c>
      <c r="N1126" s="18">
        <f t="shared" si="314"/>
        <v>1</v>
      </c>
      <c r="O1126" s="18">
        <f t="shared" si="323"/>
        <v>260737.42641684512</v>
      </c>
      <c r="P1126" s="18">
        <f t="shared" si="324"/>
        <v>642239.37267823378</v>
      </c>
      <c r="Q1126" s="18">
        <f t="shared" si="315"/>
        <v>381501.94626138866</v>
      </c>
      <c r="R1126" s="18">
        <f t="shared" si="316"/>
        <v>299000.7098765432</v>
      </c>
      <c r="S1126" s="18">
        <f t="shared" si="317"/>
        <v>786.00597302470123</v>
      </c>
      <c r="T1126" s="18">
        <f t="shared" si="318"/>
        <v>786.00597302470123</v>
      </c>
      <c r="U1126" s="18">
        <v>-638.88888888888891</v>
      </c>
      <c r="V1126" s="18"/>
      <c r="W1126" s="18"/>
      <c r="X1126" s="18">
        <f>76</f>
        <v>76</v>
      </c>
      <c r="Y1126" s="18">
        <f t="shared" si="319"/>
        <v>198160.44407680229</v>
      </c>
      <c r="Z1126" s="17"/>
      <c r="AA1126" s="17"/>
      <c r="AB1126" s="17"/>
      <c r="AC1126" s="17"/>
      <c r="AD1126" s="17"/>
      <c r="AE1126" s="17"/>
      <c r="AF1126" s="25"/>
      <c r="AT1126">
        <f t="shared" si="310"/>
        <v>1</v>
      </c>
    </row>
    <row r="1127" spans="1:46" x14ac:dyDescent="0.25">
      <c r="A1127" s="6" t="s">
        <v>53</v>
      </c>
      <c r="B1127" s="6">
        <v>1124</v>
      </c>
      <c r="C1127" s="6">
        <v>102</v>
      </c>
      <c r="D1127" s="28">
        <f t="shared" si="311"/>
        <v>17.555555555555557</v>
      </c>
      <c r="E1127" s="12">
        <v>63.2</v>
      </c>
      <c r="F1127" s="17">
        <f t="shared" si="320"/>
        <v>-0.63888888888889006</v>
      </c>
      <c r="G1127" s="17">
        <f t="shared" si="321"/>
        <v>-2.3000000000000043</v>
      </c>
      <c r="H1127" s="17">
        <f t="shared" si="307"/>
        <v>-1175.5555555555577</v>
      </c>
      <c r="I1127" s="27">
        <f t="shared" si="308"/>
        <v>118.79358253086421</v>
      </c>
      <c r="J1127" s="17">
        <f t="shared" si="309"/>
        <v>270.75599999999997</v>
      </c>
      <c r="K1127" s="17">
        <f t="shared" si="312"/>
        <v>-786.00597302469362</v>
      </c>
      <c r="L1127" s="17">
        <f t="shared" si="313"/>
        <v>-13798.771526433511</v>
      </c>
      <c r="M1127" s="18">
        <f t="shared" si="322"/>
        <v>-15509819.195711266</v>
      </c>
      <c r="N1127" s="18">
        <f t="shared" si="314"/>
        <v>1</v>
      </c>
      <c r="O1127" s="18">
        <f t="shared" si="323"/>
        <v>261523.43238986982</v>
      </c>
      <c r="P1127" s="18">
        <f t="shared" si="324"/>
        <v>642239.37267823378</v>
      </c>
      <c r="Q1127" s="18">
        <f t="shared" si="315"/>
        <v>380715.94028836396</v>
      </c>
      <c r="R1127" s="18">
        <f t="shared" si="316"/>
        <v>283541.72839506174</v>
      </c>
      <c r="S1127" s="18">
        <f t="shared" si="317"/>
        <v>1512.2133475954761</v>
      </c>
      <c r="T1127" s="18">
        <f t="shared" si="318"/>
        <v>1512.2133475954761</v>
      </c>
      <c r="U1127" s="18">
        <v>-1175.5555555555577</v>
      </c>
      <c r="V1127" s="18"/>
      <c r="W1127" s="18"/>
      <c r="X1127" s="18">
        <f>76</f>
        <v>76</v>
      </c>
      <c r="Y1127" s="18">
        <f t="shared" si="319"/>
        <v>198757.80861630107</v>
      </c>
      <c r="Z1127" s="17"/>
      <c r="AA1127" s="17"/>
      <c r="AB1127" s="17"/>
      <c r="AC1127" s="17"/>
      <c r="AD1127" s="17"/>
      <c r="AE1127" s="17"/>
      <c r="AF1127" s="25"/>
      <c r="AT1127">
        <f t="shared" si="310"/>
        <v>1</v>
      </c>
    </row>
    <row r="1128" spans="1:46" x14ac:dyDescent="0.25">
      <c r="A1128" s="6" t="s">
        <v>53</v>
      </c>
      <c r="B1128" s="6">
        <v>1125</v>
      </c>
      <c r="C1128" s="6">
        <v>103</v>
      </c>
      <c r="D1128" s="28">
        <f t="shared" si="311"/>
        <v>16.75</v>
      </c>
      <c r="E1128" s="12">
        <v>60.3</v>
      </c>
      <c r="F1128" s="17">
        <f t="shared" si="320"/>
        <v>-1.0277777777777786</v>
      </c>
      <c r="G1128" s="17">
        <f t="shared" si="321"/>
        <v>-3.7000000000000028</v>
      </c>
      <c r="H1128" s="17">
        <f t="shared" si="307"/>
        <v>-1891.1111111111127</v>
      </c>
      <c r="I1128" s="27">
        <f t="shared" si="308"/>
        <v>108.141763515625</v>
      </c>
      <c r="J1128" s="17">
        <f t="shared" si="309"/>
        <v>270.75599999999997</v>
      </c>
      <c r="K1128" s="17">
        <f t="shared" si="312"/>
        <v>-1512.2133475954879</v>
      </c>
      <c r="L1128" s="17">
        <f t="shared" si="313"/>
        <v>-25329.573572224421</v>
      </c>
      <c r="M1128" s="18">
        <f t="shared" si="322"/>
        <v>-28495770.268752474</v>
      </c>
      <c r="N1128" s="18">
        <f t="shared" si="314"/>
        <v>1</v>
      </c>
      <c r="O1128" s="18">
        <f t="shared" si="323"/>
        <v>263035.6457374653</v>
      </c>
      <c r="P1128" s="18">
        <f t="shared" si="324"/>
        <v>642239.37267823378</v>
      </c>
      <c r="Q1128" s="18">
        <f t="shared" si="315"/>
        <v>379203.72694076848</v>
      </c>
      <c r="R1128" s="18">
        <f t="shared" si="316"/>
        <v>258117.5</v>
      </c>
      <c r="S1128" s="18">
        <f t="shared" si="317"/>
        <v>2141.0849828819628</v>
      </c>
      <c r="T1128" s="18">
        <f t="shared" si="318"/>
        <v>2141.0849828819628</v>
      </c>
      <c r="U1128" s="18">
        <v>-1891.1111111111127</v>
      </c>
      <c r="V1128" s="18"/>
      <c r="W1128" s="18"/>
      <c r="X1128" s="18">
        <f>76</f>
        <v>76</v>
      </c>
      <c r="Y1128" s="18">
        <f t="shared" si="319"/>
        <v>199907.09076047363</v>
      </c>
      <c r="Z1128" s="17"/>
      <c r="AA1128" s="17"/>
      <c r="AB1128" s="17"/>
      <c r="AC1128" s="17"/>
      <c r="AD1128" s="17"/>
      <c r="AE1128" s="17"/>
      <c r="AF1128" s="25"/>
      <c r="AT1128">
        <f t="shared" si="310"/>
        <v>1</v>
      </c>
    </row>
    <row r="1129" spans="1:46" x14ac:dyDescent="0.25">
      <c r="A1129" s="6" t="s">
        <v>53</v>
      </c>
      <c r="B1129" s="6">
        <v>1126</v>
      </c>
      <c r="C1129" s="6">
        <v>104</v>
      </c>
      <c r="D1129" s="28">
        <f t="shared" si="311"/>
        <v>15.499999999999998</v>
      </c>
      <c r="E1129" s="12">
        <v>55.8</v>
      </c>
      <c r="F1129" s="17">
        <f t="shared" si="320"/>
        <v>-1.3611111111111107</v>
      </c>
      <c r="G1129" s="17">
        <f t="shared" si="321"/>
        <v>-4.8999999999999986</v>
      </c>
      <c r="H1129" s="17">
        <f t="shared" si="307"/>
        <v>-2504.4444444444439</v>
      </c>
      <c r="I1129" s="27">
        <f t="shared" si="308"/>
        <v>92.603461562499973</v>
      </c>
      <c r="J1129" s="17">
        <f t="shared" si="309"/>
        <v>270.75599999999997</v>
      </c>
      <c r="K1129" s="17">
        <f t="shared" si="312"/>
        <v>-2141.0849828819441</v>
      </c>
      <c r="L1129" s="17">
        <f t="shared" si="313"/>
        <v>-33186.817234670132</v>
      </c>
      <c r="M1129" s="18">
        <f t="shared" si="322"/>
        <v>-37368356.206238568</v>
      </c>
      <c r="N1129" s="18">
        <f t="shared" si="314"/>
        <v>1</v>
      </c>
      <c r="O1129" s="18">
        <f t="shared" si="323"/>
        <v>265176.73072034726</v>
      </c>
      <c r="P1129" s="18">
        <f t="shared" si="324"/>
        <v>642239.37267823378</v>
      </c>
      <c r="Q1129" s="18">
        <f t="shared" si="315"/>
        <v>377062.64195788652</v>
      </c>
      <c r="R1129" s="18">
        <f t="shared" si="316"/>
        <v>221029.99999999994</v>
      </c>
      <c r="S1129" s="18">
        <f t="shared" si="317"/>
        <v>2362.2853349488578</v>
      </c>
      <c r="T1129" s="18">
        <f t="shared" si="318"/>
        <v>2362.2853349488578</v>
      </c>
      <c r="U1129" s="18">
        <v>-2504.4444444444439</v>
      </c>
      <c r="V1129" s="18"/>
      <c r="W1129" s="18"/>
      <c r="X1129" s="18">
        <f>76</f>
        <v>76</v>
      </c>
      <c r="Y1129" s="18">
        <f t="shared" si="319"/>
        <v>201534.31534746391</v>
      </c>
      <c r="Z1129" s="17"/>
      <c r="AA1129" s="17"/>
      <c r="AB1129" s="17"/>
      <c r="AC1129" s="17"/>
      <c r="AD1129" s="17"/>
      <c r="AE1129" s="17"/>
      <c r="AF1129" s="25"/>
      <c r="AT1129">
        <f t="shared" si="310"/>
        <v>1</v>
      </c>
    </row>
    <row r="1130" spans="1:46" x14ac:dyDescent="0.25">
      <c r="A1130" s="6" t="s">
        <v>53</v>
      </c>
      <c r="B1130" s="6">
        <v>1127</v>
      </c>
      <c r="C1130" s="6">
        <v>105</v>
      </c>
      <c r="D1130" s="28">
        <f t="shared" si="311"/>
        <v>14.027777777777777</v>
      </c>
      <c r="E1130" s="12">
        <v>50.5</v>
      </c>
      <c r="F1130" s="17">
        <f t="shared" si="320"/>
        <v>-1.4722222222222214</v>
      </c>
      <c r="G1130" s="17">
        <f t="shared" si="321"/>
        <v>-5.2999999999999972</v>
      </c>
      <c r="H1130" s="17">
        <f t="shared" si="307"/>
        <v>-2708.8888888888873</v>
      </c>
      <c r="I1130" s="27">
        <f t="shared" si="308"/>
        <v>75.8475539400077</v>
      </c>
      <c r="J1130" s="17">
        <f t="shared" si="309"/>
        <v>270.75599999999997</v>
      </c>
      <c r="K1130" s="17">
        <f t="shared" si="312"/>
        <v>-2362.2853349488796</v>
      </c>
      <c r="L1130" s="17">
        <f t="shared" si="313"/>
        <v>-33137.613726366224</v>
      </c>
      <c r="M1130" s="18">
        <f t="shared" si="322"/>
        <v>-37346090.669614732</v>
      </c>
      <c r="N1130" s="18">
        <f t="shared" si="314"/>
        <v>1</v>
      </c>
      <c r="O1130" s="18">
        <f t="shared" si="323"/>
        <v>267539.01605529612</v>
      </c>
      <c r="P1130" s="18">
        <f t="shared" si="324"/>
        <v>642239.37267823378</v>
      </c>
      <c r="Q1130" s="18">
        <f t="shared" si="315"/>
        <v>374700.35662293766</v>
      </c>
      <c r="R1130" s="18">
        <f t="shared" si="316"/>
        <v>181036.26543209873</v>
      </c>
      <c r="S1130" s="18">
        <f t="shared" si="317"/>
        <v>2326.25926955248</v>
      </c>
      <c r="T1130" s="18">
        <f t="shared" si="318"/>
        <v>2326.25926955248</v>
      </c>
      <c r="U1130" s="18">
        <v>-2708.8888888888873</v>
      </c>
      <c r="V1130" s="18"/>
      <c r="W1130" s="18"/>
      <c r="X1130" s="18">
        <f>76</f>
        <v>76</v>
      </c>
      <c r="Y1130" s="18">
        <f t="shared" si="319"/>
        <v>203329.65220202506</v>
      </c>
      <c r="Z1130" s="17"/>
      <c r="AA1130" s="17"/>
      <c r="AB1130" s="17"/>
      <c r="AC1130" s="17"/>
      <c r="AD1130" s="17"/>
      <c r="AE1130" s="17"/>
      <c r="AF1130" s="25"/>
      <c r="AT1130">
        <f t="shared" si="310"/>
        <v>1</v>
      </c>
    </row>
    <row r="1131" spans="1:46" x14ac:dyDescent="0.25">
      <c r="A1131" s="6" t="s">
        <v>53</v>
      </c>
      <c r="B1131" s="6">
        <v>1128</v>
      </c>
      <c r="C1131" s="6">
        <v>106</v>
      </c>
      <c r="D1131" s="28">
        <f t="shared" si="311"/>
        <v>12.555555555555555</v>
      </c>
      <c r="E1131" s="12">
        <v>45.2</v>
      </c>
      <c r="F1131" s="17">
        <f t="shared" si="320"/>
        <v>-1.4444444444444442</v>
      </c>
      <c r="G1131" s="17">
        <f t="shared" si="321"/>
        <v>-5.1999999999999993</v>
      </c>
      <c r="H1131" s="17">
        <f t="shared" si="307"/>
        <v>-2657.7777777777774</v>
      </c>
      <c r="I1131" s="27">
        <f t="shared" si="308"/>
        <v>60.762508225308643</v>
      </c>
      <c r="J1131" s="17">
        <f t="shared" si="309"/>
        <v>270.75599999999997</v>
      </c>
      <c r="K1131" s="17">
        <f t="shared" si="312"/>
        <v>-2326.259269552469</v>
      </c>
      <c r="L1131" s="17">
        <f t="shared" si="313"/>
        <v>-29207.477495492112</v>
      </c>
      <c r="M1131" s="18">
        <f t="shared" si="322"/>
        <v>-32946034.614915103</v>
      </c>
      <c r="N1131" s="18">
        <f t="shared" si="314"/>
        <v>1</v>
      </c>
      <c r="O1131" s="18">
        <f t="shared" si="323"/>
        <v>269865.2753248486</v>
      </c>
      <c r="P1131" s="18">
        <f t="shared" si="324"/>
        <v>642239.37267823378</v>
      </c>
      <c r="Q1131" s="18">
        <f t="shared" si="315"/>
        <v>372374.09735338518</v>
      </c>
      <c r="R1131" s="18">
        <f t="shared" si="316"/>
        <v>145030.61728395062</v>
      </c>
      <c r="S1131" s="18">
        <f t="shared" si="317"/>
        <v>1981.4198160137166</v>
      </c>
      <c r="T1131" s="18">
        <f t="shared" si="318"/>
        <v>1981.4198160137166</v>
      </c>
      <c r="U1131" s="18">
        <v>-2657.7777777777774</v>
      </c>
      <c r="V1131" s="18"/>
      <c r="W1131" s="18"/>
      <c r="X1131" s="18">
        <f>76</f>
        <v>76</v>
      </c>
      <c r="Y1131" s="18">
        <f t="shared" si="319"/>
        <v>205097.60924688494</v>
      </c>
      <c r="Z1131" s="17"/>
      <c r="AA1131" s="17"/>
      <c r="AB1131" s="17"/>
      <c r="AC1131" s="17"/>
      <c r="AD1131" s="17"/>
      <c r="AE1131" s="17"/>
      <c r="AF1131" s="25"/>
      <c r="AT1131">
        <f t="shared" si="310"/>
        <v>1</v>
      </c>
    </row>
    <row r="1132" spans="1:46" x14ac:dyDescent="0.25">
      <c r="A1132" s="6" t="s">
        <v>53</v>
      </c>
      <c r="B1132" s="6">
        <v>1129</v>
      </c>
      <c r="C1132" s="6">
        <v>107</v>
      </c>
      <c r="D1132" s="28">
        <f t="shared" si="311"/>
        <v>11.138888888888889</v>
      </c>
      <c r="E1132" s="12">
        <v>40.1</v>
      </c>
      <c r="F1132" s="17">
        <f t="shared" si="320"/>
        <v>-1.25</v>
      </c>
      <c r="G1132" s="17">
        <f t="shared" si="321"/>
        <v>-4.5</v>
      </c>
      <c r="H1132" s="17">
        <f t="shared" si="307"/>
        <v>-2300</v>
      </c>
      <c r="I1132" s="27">
        <f t="shared" si="308"/>
        <v>47.824183986304014</v>
      </c>
      <c r="J1132" s="17">
        <f t="shared" si="309"/>
        <v>270.75599999999997</v>
      </c>
      <c r="K1132" s="17">
        <f t="shared" si="312"/>
        <v>-1981.4198160136962</v>
      </c>
      <c r="L1132" s="17">
        <f t="shared" si="313"/>
        <v>-22070.815172819228</v>
      </c>
      <c r="M1132" s="18">
        <f t="shared" si="322"/>
        <v>-24917950.330112908</v>
      </c>
      <c r="N1132" s="18">
        <f t="shared" si="314"/>
        <v>1</v>
      </c>
      <c r="O1132" s="18">
        <f t="shared" si="323"/>
        <v>271846.69514086231</v>
      </c>
      <c r="P1132" s="18">
        <f t="shared" si="324"/>
        <v>642239.37267823378</v>
      </c>
      <c r="Q1132" s="18">
        <f t="shared" si="315"/>
        <v>370392.67753737146</v>
      </c>
      <c r="R1132" s="18">
        <f t="shared" si="316"/>
        <v>114148.85802469136</v>
      </c>
      <c r="S1132" s="18">
        <f t="shared" si="317"/>
        <v>1530.2699117399752</v>
      </c>
      <c r="T1132" s="18">
        <f t="shared" si="318"/>
        <v>1530.2699117399752</v>
      </c>
      <c r="U1132" s="18">
        <v>-2300</v>
      </c>
      <c r="V1132" s="18"/>
      <c r="W1132" s="18"/>
      <c r="X1132" s="18">
        <f>76</f>
        <v>76</v>
      </c>
      <c r="Y1132" s="18">
        <f t="shared" si="319"/>
        <v>206603.48830705535</v>
      </c>
      <c r="Z1132" s="17"/>
      <c r="AA1132" s="17"/>
      <c r="AB1132" s="17"/>
      <c r="AC1132" s="17"/>
      <c r="AD1132" s="17"/>
      <c r="AE1132" s="17"/>
      <c r="AF1132" s="25"/>
      <c r="AT1132">
        <f t="shared" si="310"/>
        <v>1</v>
      </c>
    </row>
    <row r="1133" spans="1:46" x14ac:dyDescent="0.25">
      <c r="A1133" s="6" t="s">
        <v>53</v>
      </c>
      <c r="B1133" s="6">
        <v>1130</v>
      </c>
      <c r="C1133" s="6">
        <v>108</v>
      </c>
      <c r="D1133" s="28">
        <f t="shared" si="311"/>
        <v>10.055555555555555</v>
      </c>
      <c r="E1133" s="12">
        <v>36.200000000000003</v>
      </c>
      <c r="F1133" s="17">
        <f t="shared" si="320"/>
        <v>-1.0000000000000004</v>
      </c>
      <c r="G1133" s="17">
        <f t="shared" si="321"/>
        <v>-3.6000000000000014</v>
      </c>
      <c r="H1133" s="17">
        <f t="shared" si="307"/>
        <v>-1840.0000000000009</v>
      </c>
      <c r="I1133" s="27">
        <f t="shared" si="308"/>
        <v>38.974088260030861</v>
      </c>
      <c r="J1133" s="17">
        <f t="shared" si="309"/>
        <v>270.75599999999997</v>
      </c>
      <c r="K1133" s="17">
        <f t="shared" si="312"/>
        <v>-1530.2699117399702</v>
      </c>
      <c r="L1133" s="17">
        <f t="shared" si="313"/>
        <v>-15387.714112496367</v>
      </c>
      <c r="M1133" s="18">
        <f t="shared" si="322"/>
        <v>-17388116.947120894</v>
      </c>
      <c r="N1133" s="18">
        <f t="shared" si="314"/>
        <v>1</v>
      </c>
      <c r="O1133" s="18">
        <f t="shared" si="323"/>
        <v>273376.96505260229</v>
      </c>
      <c r="P1133" s="18">
        <f t="shared" si="324"/>
        <v>642239.37267823378</v>
      </c>
      <c r="Q1133" s="18">
        <f t="shared" si="315"/>
        <v>368862.40762563149</v>
      </c>
      <c r="R1133" s="18">
        <f t="shared" si="316"/>
        <v>93025.061728395056</v>
      </c>
      <c r="S1133" s="18">
        <f t="shared" si="317"/>
        <v>1332.6073583748075</v>
      </c>
      <c r="T1133" s="18">
        <f t="shared" si="318"/>
        <v>1332.6073583748075</v>
      </c>
      <c r="U1133" s="18">
        <v>-1840.0000000000009</v>
      </c>
      <c r="V1133" s="18"/>
      <c r="W1133" s="18"/>
      <c r="X1133" s="18">
        <f>76</f>
        <v>76</v>
      </c>
      <c r="Y1133" s="18">
        <f t="shared" si="319"/>
        <v>207766.49343997776</v>
      </c>
      <c r="Z1133" s="17"/>
      <c r="AA1133" s="17"/>
      <c r="AB1133" s="17"/>
      <c r="AC1133" s="17"/>
      <c r="AD1133" s="17"/>
      <c r="AE1133" s="17"/>
      <c r="AF1133" s="25"/>
      <c r="AT1133">
        <f t="shared" si="310"/>
        <v>1</v>
      </c>
    </row>
    <row r="1134" spans="1:46" x14ac:dyDescent="0.25">
      <c r="A1134" s="6" t="s">
        <v>53</v>
      </c>
      <c r="B1134" s="6">
        <v>1131</v>
      </c>
      <c r="C1134" s="6">
        <v>109</v>
      </c>
      <c r="D1134" s="28">
        <f t="shared" si="311"/>
        <v>9.1388888888888875</v>
      </c>
      <c r="E1134" s="12">
        <v>32.9</v>
      </c>
      <c r="F1134" s="17">
        <f t="shared" si="320"/>
        <v>-0.88888888888888917</v>
      </c>
      <c r="G1134" s="17">
        <f t="shared" si="321"/>
        <v>-3.2000000000000011</v>
      </c>
      <c r="H1134" s="17">
        <f t="shared" si="307"/>
        <v>-1635.5555555555561</v>
      </c>
      <c r="I1134" s="27">
        <f t="shared" si="308"/>
        <v>32.192197180748451</v>
      </c>
      <c r="J1134" s="17">
        <f t="shared" si="309"/>
        <v>270.75599999999997</v>
      </c>
      <c r="K1134" s="17">
        <f t="shared" si="312"/>
        <v>-1332.6073583748075</v>
      </c>
      <c r="L1134" s="17">
        <f t="shared" si="313"/>
        <v>-12178.5505807031</v>
      </c>
      <c r="M1134" s="18">
        <f t="shared" si="322"/>
        <v>-13773940.706775207</v>
      </c>
      <c r="N1134" s="18">
        <f t="shared" si="314"/>
        <v>1</v>
      </c>
      <c r="O1134" s="18">
        <f t="shared" si="323"/>
        <v>274709.5724109771</v>
      </c>
      <c r="P1134" s="18">
        <f t="shared" si="324"/>
        <v>642239.37267823378</v>
      </c>
      <c r="Q1134" s="18">
        <f t="shared" si="315"/>
        <v>367529.80026725668</v>
      </c>
      <c r="R1134" s="18">
        <f t="shared" si="316"/>
        <v>76837.746913580224</v>
      </c>
      <c r="S1134" s="18">
        <f t="shared" si="317"/>
        <v>1312.832604332536</v>
      </c>
      <c r="T1134" s="18">
        <f t="shared" si="318"/>
        <v>1312.832604332536</v>
      </c>
      <c r="U1134" s="18">
        <v>-1635.5555555555561</v>
      </c>
      <c r="V1134" s="18"/>
      <c r="W1134" s="18"/>
      <c r="X1134" s="18">
        <f>76</f>
        <v>76</v>
      </c>
      <c r="Y1134" s="18">
        <f t="shared" si="319"/>
        <v>208779.27503234259</v>
      </c>
      <c r="Z1134" s="17"/>
      <c r="AA1134" s="17"/>
      <c r="AB1134" s="17"/>
      <c r="AC1134" s="17"/>
      <c r="AD1134" s="17"/>
      <c r="AE1134" s="17"/>
      <c r="AF1134" s="25"/>
      <c r="AT1134">
        <f t="shared" si="310"/>
        <v>1</v>
      </c>
    </row>
    <row r="1135" spans="1:46" x14ac:dyDescent="0.25">
      <c r="A1135" s="6" t="s">
        <v>53</v>
      </c>
      <c r="B1135" s="6">
        <v>1132</v>
      </c>
      <c r="C1135" s="6">
        <v>110</v>
      </c>
      <c r="D1135" s="28">
        <f t="shared" si="311"/>
        <v>8.2777777777777786</v>
      </c>
      <c r="E1135" s="12">
        <v>29.8</v>
      </c>
      <c r="F1135" s="17">
        <f t="shared" si="320"/>
        <v>-0.87499999999999956</v>
      </c>
      <c r="G1135" s="17">
        <f t="shared" si="321"/>
        <v>-3.1499999999999986</v>
      </c>
      <c r="H1135" s="17">
        <f t="shared" si="307"/>
        <v>-1609.9999999999991</v>
      </c>
      <c r="I1135" s="27">
        <f t="shared" si="308"/>
        <v>26.411395667438278</v>
      </c>
      <c r="J1135" s="17">
        <f t="shared" si="309"/>
        <v>270.75599999999997</v>
      </c>
      <c r="K1135" s="17">
        <f t="shared" si="312"/>
        <v>-1312.832604332561</v>
      </c>
      <c r="L1135" s="17">
        <f t="shared" si="313"/>
        <v>-10867.336558086201</v>
      </c>
      <c r="M1135" s="18">
        <f t="shared" si="322"/>
        <v>-12301824.983753579</v>
      </c>
      <c r="N1135" s="18">
        <f t="shared" si="314"/>
        <v>1</v>
      </c>
      <c r="O1135" s="18">
        <f t="shared" si="323"/>
        <v>276022.40501530963</v>
      </c>
      <c r="P1135" s="18">
        <f t="shared" si="324"/>
        <v>642239.37267823378</v>
      </c>
      <c r="Q1135" s="18">
        <f t="shared" si="315"/>
        <v>366216.96766292414</v>
      </c>
      <c r="R1135" s="18">
        <f t="shared" si="316"/>
        <v>63039.876543209895</v>
      </c>
      <c r="S1135" s="18">
        <f t="shared" si="317"/>
        <v>1445.978078036278</v>
      </c>
      <c r="T1135" s="18">
        <f t="shared" si="318"/>
        <v>1445.978078036278</v>
      </c>
      <c r="U1135" s="18">
        <v>-1609.9999999999991</v>
      </c>
      <c r="V1135" s="18"/>
      <c r="W1135" s="18"/>
      <c r="X1135" s="18">
        <f>76</f>
        <v>76</v>
      </c>
      <c r="Y1135" s="18">
        <f t="shared" si="319"/>
        <v>209777.02781163531</v>
      </c>
      <c r="Z1135" s="17"/>
      <c r="AA1135" s="17"/>
      <c r="AB1135" s="17"/>
      <c r="AC1135" s="17"/>
      <c r="AD1135" s="17"/>
      <c r="AE1135" s="17"/>
      <c r="AF1135" s="25"/>
      <c r="AT1135">
        <f t="shared" si="310"/>
        <v>1</v>
      </c>
    </row>
    <row r="1136" spans="1:46" x14ac:dyDescent="0.25">
      <c r="A1136" s="6" t="s">
        <v>53</v>
      </c>
      <c r="B1136" s="6">
        <v>1133</v>
      </c>
      <c r="C1136" s="6">
        <v>111</v>
      </c>
      <c r="D1136" s="28">
        <f t="shared" si="311"/>
        <v>7.3888888888888893</v>
      </c>
      <c r="E1136" s="12">
        <v>26.6</v>
      </c>
      <c r="F1136" s="17">
        <f t="shared" si="320"/>
        <v>-0.94444444444444453</v>
      </c>
      <c r="G1136" s="17">
        <f t="shared" si="321"/>
        <v>-3.4000000000000004</v>
      </c>
      <c r="H1136" s="17">
        <f t="shared" si="307"/>
        <v>-1737.7777777777778</v>
      </c>
      <c r="I1136" s="27">
        <f t="shared" si="308"/>
        <v>21.043699741512349</v>
      </c>
      <c r="J1136" s="17">
        <f t="shared" si="309"/>
        <v>270.75599999999997</v>
      </c>
      <c r="K1136" s="17">
        <f t="shared" si="312"/>
        <v>-1445.9780780362653</v>
      </c>
      <c r="L1136" s="17">
        <f t="shared" si="313"/>
        <v>-10684.171354379072</v>
      </c>
      <c r="M1136" s="18">
        <f t="shared" si="322"/>
        <v>-12105166.144511489</v>
      </c>
      <c r="N1136" s="18">
        <f t="shared" si="314"/>
        <v>1</v>
      </c>
      <c r="O1136" s="18">
        <f t="shared" si="323"/>
        <v>277468.38309334591</v>
      </c>
      <c r="P1136" s="18">
        <f t="shared" si="324"/>
        <v>642239.37267823378</v>
      </c>
      <c r="Q1136" s="18">
        <f t="shared" si="315"/>
        <v>364770.98958488787</v>
      </c>
      <c r="R1136" s="18">
        <f t="shared" si="316"/>
        <v>50228.024691358027</v>
      </c>
      <c r="S1136" s="18">
        <f t="shared" si="317"/>
        <v>1553.5108930362621</v>
      </c>
      <c r="T1136" s="18">
        <f t="shared" si="318"/>
        <v>1553.5108930362621</v>
      </c>
      <c r="U1136" s="18">
        <v>-1737.7777777777778</v>
      </c>
      <c r="V1136" s="18"/>
      <c r="W1136" s="18"/>
      <c r="X1136" s="18">
        <f>76</f>
        <v>76</v>
      </c>
      <c r="Y1136" s="18">
        <f t="shared" si="319"/>
        <v>210875.9711509429</v>
      </c>
      <c r="Z1136" s="17"/>
      <c r="AA1136" s="17"/>
      <c r="AB1136" s="17"/>
      <c r="AC1136" s="17"/>
      <c r="AD1136" s="17"/>
      <c r="AE1136" s="17"/>
      <c r="AF1136" s="25"/>
      <c r="AT1136">
        <f t="shared" si="310"/>
        <v>1</v>
      </c>
    </row>
    <row r="1137" spans="1:46" x14ac:dyDescent="0.25">
      <c r="A1137" s="6" t="s">
        <v>53</v>
      </c>
      <c r="B1137" s="6">
        <v>1134</v>
      </c>
      <c r="C1137" s="6">
        <v>112</v>
      </c>
      <c r="D1137" s="28">
        <f t="shared" si="311"/>
        <v>6.3888888888888884</v>
      </c>
      <c r="E1137" s="12">
        <v>23</v>
      </c>
      <c r="F1137" s="17">
        <f t="shared" si="320"/>
        <v>-1.0000000000000004</v>
      </c>
      <c r="G1137" s="17">
        <f t="shared" si="321"/>
        <v>-3.6000000000000014</v>
      </c>
      <c r="H1137" s="17">
        <f t="shared" si="307"/>
        <v>-1840.0000000000009</v>
      </c>
      <c r="I1137" s="27">
        <f t="shared" si="308"/>
        <v>15.733106963734567</v>
      </c>
      <c r="J1137" s="17">
        <f t="shared" si="309"/>
        <v>270.75599999999997</v>
      </c>
      <c r="K1137" s="17">
        <f t="shared" si="312"/>
        <v>-1553.5108930362662</v>
      </c>
      <c r="L1137" s="17">
        <f t="shared" si="313"/>
        <v>-9925.2084832872551</v>
      </c>
      <c r="M1137" s="18">
        <f t="shared" si="322"/>
        <v>-11255186.420047747</v>
      </c>
      <c r="N1137" s="18">
        <f t="shared" si="314"/>
        <v>1</v>
      </c>
      <c r="O1137" s="18">
        <f t="shared" si="323"/>
        <v>279021.89398638217</v>
      </c>
      <c r="P1137" s="18">
        <f t="shared" si="324"/>
        <v>642239.37267823378</v>
      </c>
      <c r="Q1137" s="18">
        <f t="shared" si="315"/>
        <v>363217.4786918516</v>
      </c>
      <c r="R1137" s="18">
        <f t="shared" si="316"/>
        <v>37552.469135802465</v>
      </c>
      <c r="S1137" s="18">
        <f t="shared" si="317"/>
        <v>1430.272815536242</v>
      </c>
      <c r="T1137" s="18">
        <f t="shared" si="318"/>
        <v>1430.272815536242</v>
      </c>
      <c r="U1137" s="18">
        <v>-1840.0000000000009</v>
      </c>
      <c r="V1137" s="18"/>
      <c r="W1137" s="18"/>
      <c r="X1137" s="18">
        <f>76</f>
        <v>76</v>
      </c>
      <c r="Y1137" s="18">
        <f t="shared" si="319"/>
        <v>212056.63942965044</v>
      </c>
      <c r="Z1137" s="17"/>
      <c r="AA1137" s="17"/>
      <c r="AB1137" s="17"/>
      <c r="AC1137" s="17"/>
      <c r="AD1137" s="17"/>
      <c r="AE1137" s="17"/>
      <c r="AF1137" s="25"/>
      <c r="AT1137">
        <f t="shared" si="310"/>
        <v>1</v>
      </c>
    </row>
    <row r="1138" spans="1:46" x14ac:dyDescent="0.25">
      <c r="A1138" s="6" t="s">
        <v>53</v>
      </c>
      <c r="B1138" s="6">
        <v>1135</v>
      </c>
      <c r="C1138" s="6">
        <v>113</v>
      </c>
      <c r="D1138" s="28">
        <f t="shared" si="311"/>
        <v>5.3888888888888884</v>
      </c>
      <c r="E1138" s="12">
        <v>19.399999999999999</v>
      </c>
      <c r="F1138" s="17">
        <f t="shared" si="320"/>
        <v>-0.93055555555555547</v>
      </c>
      <c r="G1138" s="17">
        <f t="shared" si="321"/>
        <v>-3.3499999999999996</v>
      </c>
      <c r="H1138" s="17">
        <f t="shared" si="307"/>
        <v>-1712.2222222222222</v>
      </c>
      <c r="I1138" s="27">
        <f t="shared" si="308"/>
        <v>11.193406685956788</v>
      </c>
      <c r="J1138" s="17">
        <f t="shared" si="309"/>
        <v>270.75599999999997</v>
      </c>
      <c r="K1138" s="17">
        <f t="shared" si="312"/>
        <v>-1430.2728155362656</v>
      </c>
      <c r="L1138" s="17">
        <f t="shared" si="313"/>
        <v>-7707.5812837232088</v>
      </c>
      <c r="M1138" s="18">
        <f t="shared" si="322"/>
        <v>-8748104.7570258416</v>
      </c>
      <c r="N1138" s="18">
        <f t="shared" si="314"/>
        <v>1</v>
      </c>
      <c r="O1138" s="18">
        <f t="shared" si="323"/>
        <v>280452.16680191841</v>
      </c>
      <c r="P1138" s="18">
        <f t="shared" si="324"/>
        <v>642239.37267823378</v>
      </c>
      <c r="Q1138" s="18">
        <f t="shared" si="315"/>
        <v>361787.20587631536</v>
      </c>
      <c r="R1138" s="18">
        <f t="shared" si="316"/>
        <v>26716.91358024691</v>
      </c>
      <c r="S1138" s="18">
        <f t="shared" si="317"/>
        <v>948.00872112944489</v>
      </c>
      <c r="T1138" s="18">
        <f t="shared" si="318"/>
        <v>948.00872112944489</v>
      </c>
      <c r="U1138" s="18">
        <v>-1712.2222222222222</v>
      </c>
      <c r="V1138" s="18"/>
      <c r="W1138" s="18"/>
      <c r="X1138" s="18">
        <f>76</f>
        <v>76</v>
      </c>
      <c r="Y1138" s="18">
        <f t="shared" si="319"/>
        <v>213143.64676945799</v>
      </c>
      <c r="Z1138" s="17"/>
      <c r="AA1138" s="17"/>
      <c r="AB1138" s="17"/>
      <c r="AC1138" s="17"/>
      <c r="AD1138" s="17"/>
      <c r="AE1138" s="17"/>
      <c r="AF1138" s="25"/>
      <c r="AT1138">
        <f t="shared" si="310"/>
        <v>1</v>
      </c>
    </row>
    <row r="1139" spans="1:46" x14ac:dyDescent="0.25">
      <c r="A1139" s="6" t="s">
        <v>53</v>
      </c>
      <c r="B1139" s="6">
        <v>1136</v>
      </c>
      <c r="C1139" s="6">
        <v>114</v>
      </c>
      <c r="D1139" s="28">
        <f t="shared" si="311"/>
        <v>4.5277777777777777</v>
      </c>
      <c r="E1139" s="12">
        <v>16.3</v>
      </c>
      <c r="F1139" s="17">
        <f t="shared" si="320"/>
        <v>-0.66666666666666652</v>
      </c>
      <c r="G1139" s="17">
        <f t="shared" si="321"/>
        <v>-2.3999999999999995</v>
      </c>
      <c r="H1139" s="17">
        <f t="shared" si="307"/>
        <v>-1226.6666666666663</v>
      </c>
      <c r="I1139" s="27">
        <f t="shared" si="308"/>
        <v>7.9019455372299383</v>
      </c>
      <c r="J1139" s="17">
        <f t="shared" si="309"/>
        <v>270.75599999999997</v>
      </c>
      <c r="K1139" s="17">
        <f t="shared" si="312"/>
        <v>-948.00872112943637</v>
      </c>
      <c r="L1139" s="17">
        <f t="shared" si="313"/>
        <v>-4292.3728206693922</v>
      </c>
      <c r="M1139" s="18">
        <f t="shared" si="322"/>
        <v>-4876135.5242804298</v>
      </c>
      <c r="N1139" s="18">
        <f t="shared" si="314"/>
        <v>1</v>
      </c>
      <c r="O1139" s="18">
        <f t="shared" si="323"/>
        <v>281400.17552304786</v>
      </c>
      <c r="P1139" s="18">
        <f t="shared" si="324"/>
        <v>642239.37267823378</v>
      </c>
      <c r="Q1139" s="18">
        <f t="shared" si="315"/>
        <v>360839.19715518592</v>
      </c>
      <c r="R1139" s="18">
        <f t="shared" si="316"/>
        <v>18860.709876543209</v>
      </c>
      <c r="S1139" s="18">
        <f t="shared" si="317"/>
        <v>259.5710275733145</v>
      </c>
      <c r="T1139" s="18">
        <f t="shared" si="318"/>
        <v>259.5710275733145</v>
      </c>
      <c r="U1139" s="18">
        <v>-1226.6666666666663</v>
      </c>
      <c r="V1139" s="18"/>
      <c r="W1139" s="18"/>
      <c r="X1139" s="18">
        <f>76</f>
        <v>76</v>
      </c>
      <c r="Y1139" s="18">
        <f t="shared" si="319"/>
        <v>213864.13339751639</v>
      </c>
      <c r="Z1139" s="17"/>
      <c r="AA1139" s="17"/>
      <c r="AB1139" s="17"/>
      <c r="AC1139" s="17"/>
      <c r="AD1139" s="17"/>
      <c r="AE1139" s="17"/>
      <c r="AF1139" s="25"/>
      <c r="AT1139">
        <f t="shared" si="310"/>
        <v>1</v>
      </c>
    </row>
    <row r="1140" spans="1:46" x14ac:dyDescent="0.25">
      <c r="A1140" s="6" t="s">
        <v>53</v>
      </c>
      <c r="B1140" s="6">
        <v>1137</v>
      </c>
      <c r="C1140" s="6">
        <v>115</v>
      </c>
      <c r="D1140" s="28">
        <f t="shared" si="311"/>
        <v>4.0555555555555554</v>
      </c>
      <c r="E1140" s="12">
        <v>14.6</v>
      </c>
      <c r="F1140" s="17">
        <f t="shared" si="320"/>
        <v>-0.29166666666666685</v>
      </c>
      <c r="G1140" s="17">
        <f t="shared" si="321"/>
        <v>-1.0500000000000007</v>
      </c>
      <c r="H1140" s="17">
        <f t="shared" si="307"/>
        <v>-536.66666666666697</v>
      </c>
      <c r="I1140" s="27">
        <f t="shared" si="308"/>
        <v>6.3396390933641964</v>
      </c>
      <c r="J1140" s="17">
        <f t="shared" si="309"/>
        <v>270.75599999999997</v>
      </c>
      <c r="K1140" s="17">
        <f t="shared" si="312"/>
        <v>-259.57102757330279</v>
      </c>
      <c r="L1140" s="17">
        <f t="shared" si="313"/>
        <v>-1052.7047229361724</v>
      </c>
      <c r="M1140" s="18">
        <f t="shared" si="322"/>
        <v>-1196925.269978428</v>
      </c>
      <c r="N1140" s="18">
        <f t="shared" si="314"/>
        <v>1</v>
      </c>
      <c r="O1140" s="18">
        <f t="shared" si="323"/>
        <v>281659.74655062117</v>
      </c>
      <c r="P1140" s="18">
        <f t="shared" si="324"/>
        <v>642239.37267823378</v>
      </c>
      <c r="Q1140" s="18">
        <f t="shared" si="315"/>
        <v>360579.6261276126</v>
      </c>
      <c r="R1140" s="18">
        <f t="shared" si="316"/>
        <v>15131.728395061726</v>
      </c>
      <c r="S1140" s="18">
        <f t="shared" si="317"/>
        <v>0</v>
      </c>
      <c r="T1140" s="18">
        <f t="shared" si="318"/>
        <v>0</v>
      </c>
      <c r="U1140" s="18">
        <v>-536.66666666666697</v>
      </c>
      <c r="V1140" s="18"/>
      <c r="W1140" s="18"/>
      <c r="X1140" s="18">
        <f>76</f>
        <v>76</v>
      </c>
      <c r="Y1140" s="18">
        <f t="shared" si="319"/>
        <v>214061.4073784721</v>
      </c>
      <c r="Z1140" s="17"/>
      <c r="AA1140" s="17"/>
      <c r="AB1140" s="17"/>
      <c r="AC1140" s="17"/>
      <c r="AD1140" s="17"/>
      <c r="AE1140" s="17"/>
      <c r="AF1140" s="25"/>
      <c r="AT1140">
        <f t="shared" si="310"/>
        <v>1</v>
      </c>
    </row>
    <row r="1141" spans="1:46" x14ac:dyDescent="0.25">
      <c r="A1141" s="6" t="s">
        <v>53</v>
      </c>
      <c r="B1141" s="6">
        <v>1138</v>
      </c>
      <c r="C1141" s="6">
        <v>116</v>
      </c>
      <c r="D1141" s="28">
        <f t="shared" si="311"/>
        <v>3.9444444444444442</v>
      </c>
      <c r="E1141" s="12">
        <v>14.2</v>
      </c>
      <c r="F1141" s="17">
        <f t="shared" si="320"/>
        <v>-4.1666666666666519E-2</v>
      </c>
      <c r="G1141" s="17">
        <f t="shared" si="321"/>
        <v>-0.14999999999999947</v>
      </c>
      <c r="H1141" s="17">
        <f t="shared" si="307"/>
        <v>-76.666666666666401</v>
      </c>
      <c r="I1141" s="27">
        <f t="shared" si="308"/>
        <v>5.9970202044753078</v>
      </c>
      <c r="J1141" s="17">
        <f t="shared" si="309"/>
        <v>270.75599999999997</v>
      </c>
      <c r="K1141" s="17">
        <f t="shared" si="312"/>
        <v>200.08635353780886</v>
      </c>
      <c r="L1141" s="17">
        <f t="shared" si="313"/>
        <v>789.22950562135713</v>
      </c>
      <c r="M1141" s="18">
        <f t="shared" si="322"/>
        <v>898143.17739710445</v>
      </c>
      <c r="N1141" s="18">
        <f t="shared" si="314"/>
        <v>1</v>
      </c>
      <c r="O1141" s="18">
        <f t="shared" si="323"/>
        <v>281659.74655062117</v>
      </c>
      <c r="P1141" s="18">
        <f t="shared" si="324"/>
        <v>642239.37267823378</v>
      </c>
      <c r="Q1141" s="18">
        <f t="shared" si="315"/>
        <v>360579.6261276126</v>
      </c>
      <c r="R1141" s="18">
        <f t="shared" si="316"/>
        <v>14313.95061728395</v>
      </c>
      <c r="S1141" s="18">
        <f t="shared" si="317"/>
        <v>0</v>
      </c>
      <c r="T1141" s="18">
        <f t="shared" si="318"/>
        <v>0</v>
      </c>
      <c r="U1141" s="18">
        <v>-76.666666666666401</v>
      </c>
      <c r="V1141" s="18"/>
      <c r="W1141" s="18"/>
      <c r="X1141" s="18">
        <f>76</f>
        <v>76</v>
      </c>
      <c r="Y1141" s="18">
        <f t="shared" si="319"/>
        <v>214061.4073784721</v>
      </c>
      <c r="Z1141" s="17"/>
      <c r="AA1141" s="17"/>
      <c r="AB1141" s="17"/>
      <c r="AC1141" s="17"/>
      <c r="AD1141" s="17"/>
      <c r="AE1141" s="17"/>
      <c r="AF1141" s="25"/>
      <c r="AT1141">
        <f t="shared" si="310"/>
        <v>1</v>
      </c>
    </row>
    <row r="1142" spans="1:46" x14ac:dyDescent="0.25">
      <c r="A1142" s="6" t="s">
        <v>53</v>
      </c>
      <c r="B1142" s="6">
        <v>1139</v>
      </c>
      <c r="C1142" s="6">
        <v>117</v>
      </c>
      <c r="D1142" s="28">
        <f t="shared" si="311"/>
        <v>3.9722222222222223</v>
      </c>
      <c r="E1142" s="12">
        <v>14.3</v>
      </c>
      <c r="F1142" s="17">
        <f t="shared" si="320"/>
        <v>5.5555555555555601E-2</v>
      </c>
      <c r="G1142" s="17">
        <f t="shared" si="321"/>
        <v>0.20000000000000018</v>
      </c>
      <c r="H1142" s="17">
        <f t="shared" si="307"/>
        <v>102.2222222222223</v>
      </c>
      <c r="I1142" s="27">
        <f t="shared" si="308"/>
        <v>6.0817826900077163</v>
      </c>
      <c r="J1142" s="17">
        <f t="shared" si="309"/>
        <v>270.75599999999997</v>
      </c>
      <c r="K1142" s="17">
        <f t="shared" si="312"/>
        <v>379.06000491223</v>
      </c>
      <c r="L1142" s="17">
        <f t="shared" si="313"/>
        <v>1505.7105750680248</v>
      </c>
      <c r="M1142" s="18">
        <f t="shared" si="322"/>
        <v>1715004.3450024803</v>
      </c>
      <c r="N1142" s="18">
        <f t="shared" si="314"/>
        <v>1</v>
      </c>
      <c r="O1142" s="18">
        <f t="shared" si="323"/>
        <v>281659.74655062117</v>
      </c>
      <c r="P1142" s="18">
        <f t="shared" si="324"/>
        <v>642439.45903177164</v>
      </c>
      <c r="Q1142" s="18">
        <f t="shared" si="315"/>
        <v>360779.71248115046</v>
      </c>
      <c r="R1142" s="18">
        <f t="shared" si="316"/>
        <v>14516.265432098768</v>
      </c>
      <c r="S1142" s="18">
        <f t="shared" si="317"/>
        <v>0</v>
      </c>
      <c r="T1142" s="18">
        <f t="shared" si="318"/>
        <v>0</v>
      </c>
      <c r="U1142" s="18">
        <v>102.2222222222223</v>
      </c>
      <c r="V1142" s="18"/>
      <c r="W1142" s="18"/>
      <c r="X1142" s="18">
        <f>76</f>
        <v>76</v>
      </c>
      <c r="Y1142" s="18">
        <f t="shared" si="319"/>
        <v>214061.4073784721</v>
      </c>
      <c r="Z1142" s="17"/>
      <c r="AA1142" s="17"/>
      <c r="AB1142" s="17"/>
      <c r="AC1142" s="17"/>
      <c r="AD1142" s="17"/>
      <c r="AE1142" s="17"/>
      <c r="AF1142" s="25"/>
      <c r="AT1142">
        <f t="shared" si="310"/>
        <v>1</v>
      </c>
    </row>
    <row r="1143" spans="1:46" x14ac:dyDescent="0.25">
      <c r="A1143" s="6" t="s">
        <v>53</v>
      </c>
      <c r="B1143" s="6">
        <v>1140</v>
      </c>
      <c r="C1143" s="6">
        <v>118</v>
      </c>
      <c r="D1143" s="28">
        <f t="shared" si="311"/>
        <v>4.0555555555555554</v>
      </c>
      <c r="E1143" s="12">
        <v>14.6</v>
      </c>
      <c r="F1143" s="17">
        <f t="shared" si="320"/>
        <v>0.11111111111111097</v>
      </c>
      <c r="G1143" s="17">
        <f t="shared" si="321"/>
        <v>0.39999999999999947</v>
      </c>
      <c r="H1143" s="17">
        <f t="shared" si="307"/>
        <v>204.44444444444417</v>
      </c>
      <c r="I1143" s="27">
        <f t="shared" si="308"/>
        <v>6.3396390933641964</v>
      </c>
      <c r="J1143" s="17">
        <f t="shared" si="309"/>
        <v>270.75599999999997</v>
      </c>
      <c r="K1143" s="17">
        <f t="shared" si="312"/>
        <v>481.5400835378083</v>
      </c>
      <c r="L1143" s="17">
        <f t="shared" si="313"/>
        <v>1952.9125610144447</v>
      </c>
      <c r="M1143" s="18">
        <f t="shared" si="322"/>
        <v>2226320.3195564668</v>
      </c>
      <c r="N1143" s="18">
        <f t="shared" si="314"/>
        <v>1</v>
      </c>
      <c r="O1143" s="18">
        <f t="shared" si="323"/>
        <v>281659.74655062117</v>
      </c>
      <c r="P1143" s="18">
        <f t="shared" si="324"/>
        <v>642818.51903668384</v>
      </c>
      <c r="Q1143" s="18">
        <f t="shared" si="315"/>
        <v>361158.77248606266</v>
      </c>
      <c r="R1143" s="18">
        <f t="shared" si="316"/>
        <v>15131.728395061726</v>
      </c>
      <c r="S1143" s="18">
        <f t="shared" si="317"/>
        <v>0</v>
      </c>
      <c r="T1143" s="18">
        <f t="shared" si="318"/>
        <v>0</v>
      </c>
      <c r="U1143" s="18">
        <v>204.44444444444417</v>
      </c>
      <c r="V1143" s="18"/>
      <c r="W1143" s="18"/>
      <c r="X1143" s="18">
        <f>76</f>
        <v>76</v>
      </c>
      <c r="Y1143" s="18">
        <f t="shared" si="319"/>
        <v>214061.4073784721</v>
      </c>
      <c r="Z1143" s="17"/>
      <c r="AA1143" s="17"/>
      <c r="AB1143" s="17"/>
      <c r="AC1143" s="17"/>
      <c r="AD1143" s="17"/>
      <c r="AE1143" s="17"/>
      <c r="AF1143" s="25"/>
      <c r="AT1143">
        <f t="shared" si="310"/>
        <v>1</v>
      </c>
    </row>
    <row r="1144" spans="1:46" x14ac:dyDescent="0.25">
      <c r="A1144" s="6" t="s">
        <v>53</v>
      </c>
      <c r="B1144" s="6">
        <v>1141</v>
      </c>
      <c r="C1144" s="6">
        <v>119</v>
      </c>
      <c r="D1144" s="28">
        <f t="shared" si="311"/>
        <v>4.1944444444444446</v>
      </c>
      <c r="E1144" s="12">
        <v>15.1</v>
      </c>
      <c r="F1144" s="17">
        <f t="shared" si="320"/>
        <v>0.24999999999999983</v>
      </c>
      <c r="G1144" s="17">
        <f t="shared" si="321"/>
        <v>0.89999999999999947</v>
      </c>
      <c r="H1144" s="17">
        <f t="shared" si="307"/>
        <v>459.99999999999972</v>
      </c>
      <c r="I1144" s="27">
        <f t="shared" si="308"/>
        <v>6.7812962548225322</v>
      </c>
      <c r="J1144" s="17">
        <f t="shared" si="309"/>
        <v>270.75599999999997</v>
      </c>
      <c r="K1144" s="17">
        <f t="shared" si="312"/>
        <v>737.53729625482219</v>
      </c>
      <c r="L1144" s="17">
        <f t="shared" si="313"/>
        <v>3093.5592148466153</v>
      </c>
      <c r="M1144" s="18">
        <f t="shared" si="322"/>
        <v>3529751.0641399883</v>
      </c>
      <c r="N1144" s="18">
        <f t="shared" si="314"/>
        <v>1</v>
      </c>
      <c r="O1144" s="18">
        <f t="shared" si="323"/>
        <v>281659.74655062117</v>
      </c>
      <c r="P1144" s="18">
        <f t="shared" si="324"/>
        <v>643300.05912022165</v>
      </c>
      <c r="Q1144" s="18">
        <f t="shared" si="315"/>
        <v>361640.31256960047</v>
      </c>
      <c r="R1144" s="18">
        <f t="shared" si="316"/>
        <v>16185.895061728397</v>
      </c>
      <c r="S1144" s="18">
        <f t="shared" si="317"/>
        <v>0</v>
      </c>
      <c r="T1144" s="18">
        <f t="shared" si="318"/>
        <v>0</v>
      </c>
      <c r="U1144" s="18">
        <v>459.99999999999972</v>
      </c>
      <c r="V1144" s="18"/>
      <c r="W1144" s="18"/>
      <c r="X1144" s="18">
        <f>76</f>
        <v>76</v>
      </c>
      <c r="Y1144" s="18">
        <f t="shared" si="319"/>
        <v>214061.4073784721</v>
      </c>
      <c r="Z1144" s="17"/>
      <c r="AA1144" s="17"/>
      <c r="AB1144" s="17"/>
      <c r="AC1144" s="17"/>
      <c r="AD1144" s="17"/>
      <c r="AE1144" s="17"/>
      <c r="AF1144" s="25"/>
      <c r="AT1144">
        <f t="shared" si="310"/>
        <v>1</v>
      </c>
    </row>
    <row r="1145" spans="1:46" x14ac:dyDescent="0.25">
      <c r="A1145" s="6" t="s">
        <v>53</v>
      </c>
      <c r="B1145" s="6">
        <v>1142</v>
      </c>
      <c r="C1145" s="6">
        <v>120</v>
      </c>
      <c r="D1145" s="28">
        <f t="shared" si="311"/>
        <v>4.5555555555555554</v>
      </c>
      <c r="E1145" s="12">
        <v>16.399999999999999</v>
      </c>
      <c r="F1145" s="17">
        <f t="shared" si="320"/>
        <v>0.5555555555555558</v>
      </c>
      <c r="G1145" s="17">
        <f t="shared" si="321"/>
        <v>2.0000000000000009</v>
      </c>
      <c r="H1145" s="17">
        <f t="shared" si="307"/>
        <v>1022.2222222222226</v>
      </c>
      <c r="I1145" s="27">
        <f t="shared" si="308"/>
        <v>7.9991993364197524</v>
      </c>
      <c r="J1145" s="17">
        <f t="shared" si="309"/>
        <v>270.75599999999997</v>
      </c>
      <c r="K1145" s="17">
        <f t="shared" si="312"/>
        <v>1300.9774215586422</v>
      </c>
      <c r="L1145" s="17">
        <f t="shared" si="313"/>
        <v>5926.6749204338139</v>
      </c>
      <c r="M1145" s="18">
        <f t="shared" si="322"/>
        <v>6768262.7591354158</v>
      </c>
      <c r="N1145" s="18">
        <f t="shared" si="314"/>
        <v>1</v>
      </c>
      <c r="O1145" s="18">
        <f t="shared" si="323"/>
        <v>281659.74655062117</v>
      </c>
      <c r="P1145" s="18">
        <f t="shared" si="324"/>
        <v>644037.59641647642</v>
      </c>
      <c r="Q1145" s="18">
        <f t="shared" si="315"/>
        <v>362377.84986585524</v>
      </c>
      <c r="R1145" s="18">
        <f t="shared" si="316"/>
        <v>19092.839506172837</v>
      </c>
      <c r="S1145" s="18">
        <f t="shared" si="317"/>
        <v>0</v>
      </c>
      <c r="T1145" s="18">
        <f t="shared" si="318"/>
        <v>0</v>
      </c>
      <c r="U1145" s="18">
        <v>1022.2222222222226</v>
      </c>
      <c r="V1145" s="18"/>
      <c r="W1145" s="18"/>
      <c r="X1145" s="18">
        <f>76</f>
        <v>76</v>
      </c>
      <c r="Y1145" s="18">
        <f t="shared" si="319"/>
        <v>214061.4073784721</v>
      </c>
      <c r="Z1145" s="17"/>
      <c r="AA1145" s="17"/>
      <c r="AB1145" s="17"/>
      <c r="AC1145" s="17"/>
      <c r="AD1145" s="17"/>
      <c r="AE1145" s="17"/>
      <c r="AF1145" s="25"/>
      <c r="AT1145">
        <f t="shared" si="310"/>
        <v>1</v>
      </c>
    </row>
    <row r="1146" spans="1:46" x14ac:dyDescent="0.25">
      <c r="A1146" s="6" t="s">
        <v>53</v>
      </c>
      <c r="B1146" s="6">
        <v>1143</v>
      </c>
      <c r="C1146" s="6">
        <v>121</v>
      </c>
      <c r="D1146" s="28">
        <f t="shared" si="311"/>
        <v>5.3055555555555562</v>
      </c>
      <c r="E1146" s="12">
        <v>19.100000000000001</v>
      </c>
      <c r="F1146" s="17">
        <f t="shared" si="320"/>
        <v>0.84722222222222243</v>
      </c>
      <c r="G1146" s="17">
        <f t="shared" si="321"/>
        <v>3.0500000000000007</v>
      </c>
      <c r="H1146" s="17">
        <f t="shared" si="307"/>
        <v>1558.8888888888894</v>
      </c>
      <c r="I1146" s="27">
        <f t="shared" si="308"/>
        <v>10.849895560378089</v>
      </c>
      <c r="J1146" s="17">
        <f t="shared" si="309"/>
        <v>270.75599999999997</v>
      </c>
      <c r="K1146" s="17">
        <f t="shared" si="312"/>
        <v>1840.4947844492676</v>
      </c>
      <c r="L1146" s="17">
        <f t="shared" si="313"/>
        <v>9764.8473286058379</v>
      </c>
      <c r="M1146" s="18">
        <f t="shared" si="322"/>
        <v>11161220.496596472</v>
      </c>
      <c r="N1146" s="18">
        <f t="shared" si="314"/>
        <v>1</v>
      </c>
      <c r="O1146" s="18">
        <f t="shared" si="323"/>
        <v>281659.74655062117</v>
      </c>
      <c r="P1146" s="18">
        <f t="shared" si="324"/>
        <v>645338.57383803511</v>
      </c>
      <c r="Q1146" s="18">
        <f t="shared" si="315"/>
        <v>363678.82728741394</v>
      </c>
      <c r="R1146" s="18">
        <f t="shared" si="316"/>
        <v>25897.006172839512</v>
      </c>
      <c r="S1146" s="18">
        <f t="shared" si="317"/>
        <v>0</v>
      </c>
      <c r="T1146" s="18">
        <f t="shared" si="318"/>
        <v>0</v>
      </c>
      <c r="U1146" s="18">
        <v>1558.8888888888894</v>
      </c>
      <c r="V1146" s="18"/>
      <c r="W1146" s="18"/>
      <c r="X1146" s="18">
        <f>76</f>
        <v>76</v>
      </c>
      <c r="Y1146" s="18">
        <f t="shared" si="319"/>
        <v>214061.4073784721</v>
      </c>
      <c r="Z1146" s="17"/>
      <c r="AA1146" s="17"/>
      <c r="AB1146" s="17"/>
      <c r="AC1146" s="17"/>
      <c r="AD1146" s="17"/>
      <c r="AE1146" s="17"/>
      <c r="AF1146" s="25"/>
      <c r="AT1146">
        <f t="shared" si="310"/>
        <v>1</v>
      </c>
    </row>
    <row r="1147" spans="1:46" x14ac:dyDescent="0.25">
      <c r="A1147" s="6" t="s">
        <v>53</v>
      </c>
      <c r="B1147" s="6">
        <v>1144</v>
      </c>
      <c r="C1147" s="6">
        <v>122</v>
      </c>
      <c r="D1147" s="28">
        <f t="shared" si="311"/>
        <v>6.25</v>
      </c>
      <c r="E1147" s="12">
        <v>22.5</v>
      </c>
      <c r="F1147" s="17">
        <f t="shared" si="320"/>
        <v>0.73611111111111072</v>
      </c>
      <c r="G1147" s="17">
        <f t="shared" si="321"/>
        <v>2.6499999999999986</v>
      </c>
      <c r="H1147" s="17">
        <f t="shared" si="307"/>
        <v>1354.4444444444437</v>
      </c>
      <c r="I1147" s="27">
        <f t="shared" si="308"/>
        <v>15.056494140625</v>
      </c>
      <c r="J1147" s="17">
        <f t="shared" si="309"/>
        <v>270.75599999999997</v>
      </c>
      <c r="K1147" s="17">
        <f t="shared" si="312"/>
        <v>1640.2569385850688</v>
      </c>
      <c r="L1147" s="17">
        <f t="shared" si="313"/>
        <v>10251.60586615668</v>
      </c>
      <c r="M1147" s="18">
        <f t="shared" si="322"/>
        <v>11727837.110883242</v>
      </c>
      <c r="N1147" s="18">
        <f t="shared" si="314"/>
        <v>1</v>
      </c>
      <c r="O1147" s="18">
        <f t="shared" si="323"/>
        <v>281659.74655062117</v>
      </c>
      <c r="P1147" s="18">
        <f t="shared" si="324"/>
        <v>647179.06862248434</v>
      </c>
      <c r="Q1147" s="18">
        <f t="shared" si="315"/>
        <v>365519.32207186316</v>
      </c>
      <c r="R1147" s="18">
        <f t="shared" si="316"/>
        <v>35937.5</v>
      </c>
      <c r="S1147" s="18">
        <f t="shared" si="317"/>
        <v>0</v>
      </c>
      <c r="T1147" s="18">
        <f t="shared" si="318"/>
        <v>0</v>
      </c>
      <c r="U1147" s="18">
        <v>1354.4444444444437</v>
      </c>
      <c r="V1147" s="18"/>
      <c r="W1147" s="18"/>
      <c r="X1147" s="18">
        <f>76</f>
        <v>76</v>
      </c>
      <c r="Y1147" s="18">
        <f t="shared" si="319"/>
        <v>214061.4073784721</v>
      </c>
      <c r="Z1147" s="17"/>
      <c r="AA1147" s="17"/>
      <c r="AB1147" s="17"/>
      <c r="AC1147" s="17"/>
      <c r="AD1147" s="17"/>
      <c r="AE1147" s="17"/>
      <c r="AF1147" s="25"/>
      <c r="AT1147">
        <f t="shared" si="310"/>
        <v>1</v>
      </c>
    </row>
    <row r="1148" spans="1:46" x14ac:dyDescent="0.25">
      <c r="A1148" s="6" t="s">
        <v>53</v>
      </c>
      <c r="B1148" s="6">
        <v>1145</v>
      </c>
      <c r="C1148" s="6">
        <v>123</v>
      </c>
      <c r="D1148" s="28">
        <f t="shared" si="311"/>
        <v>6.7777777777777768</v>
      </c>
      <c r="E1148" s="12">
        <v>24.4</v>
      </c>
      <c r="F1148" s="17">
        <f t="shared" si="320"/>
        <v>0.31944444444444453</v>
      </c>
      <c r="G1148" s="17">
        <f t="shared" si="321"/>
        <v>1.1500000000000004</v>
      </c>
      <c r="H1148" s="17">
        <f t="shared" si="307"/>
        <v>587.77777777777794</v>
      </c>
      <c r="I1148" s="27">
        <f t="shared" si="308"/>
        <v>17.706734521604933</v>
      </c>
      <c r="J1148" s="17">
        <f t="shared" si="309"/>
        <v>270.75599999999997</v>
      </c>
      <c r="K1148" s="17">
        <f t="shared" si="312"/>
        <v>876.24051229938289</v>
      </c>
      <c r="L1148" s="17">
        <f t="shared" si="313"/>
        <v>5938.963472251372</v>
      </c>
      <c r="M1148" s="18">
        <f t="shared" si="322"/>
        <v>6800113.175727821</v>
      </c>
      <c r="N1148" s="18">
        <f t="shared" si="314"/>
        <v>1</v>
      </c>
      <c r="O1148" s="18">
        <f t="shared" si="323"/>
        <v>281659.74655062117</v>
      </c>
      <c r="P1148" s="18">
        <f t="shared" si="324"/>
        <v>648819.32556106942</v>
      </c>
      <c r="Q1148" s="18">
        <f t="shared" si="315"/>
        <v>367159.57901044824</v>
      </c>
      <c r="R1148" s="18">
        <f t="shared" si="316"/>
        <v>42263.209876543195</v>
      </c>
      <c r="S1148" s="18">
        <f t="shared" si="317"/>
        <v>145.39640265429625</v>
      </c>
      <c r="T1148" s="18">
        <f t="shared" si="318"/>
        <v>145.39640265429625</v>
      </c>
      <c r="U1148" s="18">
        <v>587.77777777777794</v>
      </c>
      <c r="V1148" s="18"/>
      <c r="W1148" s="18"/>
      <c r="X1148" s="18">
        <f>76</f>
        <v>76</v>
      </c>
      <c r="Y1148" s="18">
        <f t="shared" si="319"/>
        <v>214061.4073784721</v>
      </c>
      <c r="Z1148" s="17"/>
      <c r="AA1148" s="17"/>
      <c r="AB1148" s="17"/>
      <c r="AC1148" s="17"/>
      <c r="AD1148" s="17"/>
      <c r="AE1148" s="17"/>
      <c r="AF1148" s="25"/>
      <c r="AT1148">
        <f t="shared" si="310"/>
        <v>1</v>
      </c>
    </row>
    <row r="1149" spans="1:46" x14ac:dyDescent="0.25">
      <c r="A1149" s="6" t="s">
        <v>53</v>
      </c>
      <c r="B1149" s="6">
        <v>1146</v>
      </c>
      <c r="C1149" s="6">
        <v>124</v>
      </c>
      <c r="D1149" s="28">
        <f t="shared" si="311"/>
        <v>6.8888888888888893</v>
      </c>
      <c r="E1149" s="12">
        <v>24.8</v>
      </c>
      <c r="F1149" s="17">
        <f t="shared" si="320"/>
        <v>-0.23611111111111099</v>
      </c>
      <c r="G1149" s="17">
        <f t="shared" si="321"/>
        <v>-0.84999999999999964</v>
      </c>
      <c r="H1149" s="17">
        <f t="shared" si="307"/>
        <v>-434.44444444444423</v>
      </c>
      <c r="I1149" s="27">
        <f t="shared" si="308"/>
        <v>18.292041790123459</v>
      </c>
      <c r="J1149" s="17">
        <f t="shared" si="309"/>
        <v>270.75599999999997</v>
      </c>
      <c r="K1149" s="17">
        <f t="shared" si="312"/>
        <v>-145.39640265432081</v>
      </c>
      <c r="L1149" s="17">
        <f t="shared" si="313"/>
        <v>-1001.6196627297657</v>
      </c>
      <c r="M1149" s="18">
        <f t="shared" si="322"/>
        <v>-1147856.1334883114</v>
      </c>
      <c r="N1149" s="18">
        <f t="shared" si="314"/>
        <v>1</v>
      </c>
      <c r="O1149" s="18">
        <f t="shared" si="323"/>
        <v>281805.14295327547</v>
      </c>
      <c r="P1149" s="18">
        <f t="shared" si="324"/>
        <v>649695.56607336877</v>
      </c>
      <c r="Q1149" s="18">
        <f t="shared" si="315"/>
        <v>367890.4231200933</v>
      </c>
      <c r="R1149" s="18">
        <f t="shared" si="316"/>
        <v>43660.246913580253</v>
      </c>
      <c r="S1149" s="18">
        <f t="shared" si="317"/>
        <v>1605.0297563146451</v>
      </c>
      <c r="T1149" s="18">
        <f t="shared" si="318"/>
        <v>1605.0297563146451</v>
      </c>
      <c r="U1149" s="18">
        <v>-434.44444444444423</v>
      </c>
      <c r="V1149" s="18"/>
      <c r="W1149" s="18"/>
      <c r="X1149" s="18">
        <f>76</f>
        <v>76</v>
      </c>
      <c r="Y1149" s="18">
        <f t="shared" si="319"/>
        <v>214171.90864448936</v>
      </c>
      <c r="Z1149" s="17"/>
      <c r="AA1149" s="17"/>
      <c r="AB1149" s="17"/>
      <c r="AC1149" s="17"/>
      <c r="AD1149" s="17"/>
      <c r="AE1149" s="17"/>
      <c r="AF1149" s="25"/>
      <c r="AT1149">
        <f t="shared" si="310"/>
        <v>1</v>
      </c>
    </row>
    <row r="1150" spans="1:46" x14ac:dyDescent="0.25">
      <c r="A1150" s="6" t="s">
        <v>53</v>
      </c>
      <c r="B1150" s="6">
        <v>1147</v>
      </c>
      <c r="C1150" s="6">
        <v>125</v>
      </c>
      <c r="D1150" s="28">
        <f t="shared" si="311"/>
        <v>6.3055555555555554</v>
      </c>
      <c r="E1150" s="12">
        <v>22.7</v>
      </c>
      <c r="F1150" s="17">
        <f t="shared" si="320"/>
        <v>-1.0277777777777781</v>
      </c>
      <c r="G1150" s="17">
        <f t="shared" si="321"/>
        <v>-3.7000000000000011</v>
      </c>
      <c r="H1150" s="17">
        <f t="shared" si="307"/>
        <v>-1891.1111111111118</v>
      </c>
      <c r="I1150" s="27">
        <f t="shared" si="308"/>
        <v>15.325354796489197</v>
      </c>
      <c r="J1150" s="17">
        <f t="shared" si="309"/>
        <v>270.75599999999997</v>
      </c>
      <c r="K1150" s="17">
        <f t="shared" si="312"/>
        <v>-1605.0297563146228</v>
      </c>
      <c r="L1150" s="17">
        <f t="shared" si="313"/>
        <v>-10120.604296761649</v>
      </c>
      <c r="M1150" s="18">
        <f t="shared" si="322"/>
        <v>-11608333.128385611</v>
      </c>
      <c r="N1150" s="18">
        <f t="shared" si="314"/>
        <v>1</v>
      </c>
      <c r="O1150" s="18">
        <f t="shared" si="323"/>
        <v>283410.17270959012</v>
      </c>
      <c r="P1150" s="18">
        <f t="shared" si="324"/>
        <v>649695.56607336877</v>
      </c>
      <c r="Q1150" s="18">
        <f t="shared" si="315"/>
        <v>366285.39336377865</v>
      </c>
      <c r="R1150" s="18">
        <f t="shared" si="316"/>
        <v>36579.228395061727</v>
      </c>
      <c r="S1150" s="18">
        <f t="shared" si="317"/>
        <v>1994.6839917708421</v>
      </c>
      <c r="T1150" s="18">
        <f t="shared" si="318"/>
        <v>1994.6839917708421</v>
      </c>
      <c r="U1150" s="18">
        <v>-1891.1111111111118</v>
      </c>
      <c r="V1150" s="18"/>
      <c r="W1150" s="18"/>
      <c r="X1150" s="18">
        <f>76</f>
        <v>76</v>
      </c>
      <c r="Y1150" s="18">
        <f t="shared" si="319"/>
        <v>215391.7312592885</v>
      </c>
      <c r="Z1150" s="17"/>
      <c r="AA1150" s="17"/>
      <c r="AB1150" s="17"/>
      <c r="AC1150" s="17"/>
      <c r="AD1150" s="17"/>
      <c r="AE1150" s="17"/>
      <c r="AF1150" s="25"/>
      <c r="AT1150">
        <f t="shared" si="310"/>
        <v>1</v>
      </c>
    </row>
    <row r="1151" spans="1:46" x14ac:dyDescent="0.25">
      <c r="A1151" s="6" t="s">
        <v>53</v>
      </c>
      <c r="B1151" s="6">
        <v>1148</v>
      </c>
      <c r="C1151" s="6">
        <v>126</v>
      </c>
      <c r="D1151" s="28">
        <f t="shared" si="311"/>
        <v>4.833333333333333</v>
      </c>
      <c r="E1151" s="12">
        <v>17.399999999999999</v>
      </c>
      <c r="F1151" s="17">
        <f t="shared" si="320"/>
        <v>-1.2361111111111109</v>
      </c>
      <c r="G1151" s="17">
        <f t="shared" si="321"/>
        <v>-4.4499999999999993</v>
      </c>
      <c r="H1151" s="17">
        <f t="shared" si="307"/>
        <v>-2274.4444444444443</v>
      </c>
      <c r="I1151" s="27">
        <f t="shared" si="308"/>
        <v>9.0044526736111088</v>
      </c>
      <c r="J1151" s="17">
        <f t="shared" si="309"/>
        <v>270.75599999999997</v>
      </c>
      <c r="K1151" s="17">
        <f t="shared" si="312"/>
        <v>-1994.6839917708335</v>
      </c>
      <c r="L1151" s="17">
        <f t="shared" si="313"/>
        <v>-9640.9726268923605</v>
      </c>
      <c r="M1151" s="18">
        <f t="shared" si="322"/>
        <v>-11067836.575672429</v>
      </c>
      <c r="N1151" s="18">
        <f t="shared" si="314"/>
        <v>1</v>
      </c>
      <c r="O1151" s="18">
        <f t="shared" si="323"/>
        <v>285404.85670136096</v>
      </c>
      <c r="P1151" s="18">
        <f t="shared" si="324"/>
        <v>649695.56607336877</v>
      </c>
      <c r="Q1151" s="18">
        <f t="shared" si="315"/>
        <v>364290.70937200781</v>
      </c>
      <c r="R1151" s="18">
        <f t="shared" si="316"/>
        <v>21492.222222222219</v>
      </c>
      <c r="S1151" s="18">
        <f t="shared" si="317"/>
        <v>1103.5800814930699</v>
      </c>
      <c r="T1151" s="18">
        <f t="shared" si="318"/>
        <v>1103.5800814930699</v>
      </c>
      <c r="U1151" s="18">
        <v>-2274.4444444444443</v>
      </c>
      <c r="V1151" s="18"/>
      <c r="W1151" s="18"/>
      <c r="X1151" s="18">
        <f>76</f>
        <v>76</v>
      </c>
      <c r="Y1151" s="18">
        <f t="shared" si="319"/>
        <v>216907.69109303434</v>
      </c>
      <c r="Z1151" s="17"/>
      <c r="AA1151" s="17"/>
      <c r="AB1151" s="17"/>
      <c r="AC1151" s="17"/>
      <c r="AD1151" s="17"/>
      <c r="AE1151" s="17"/>
      <c r="AF1151" s="25"/>
      <c r="AT1151">
        <f t="shared" si="310"/>
        <v>1</v>
      </c>
    </row>
    <row r="1152" spans="1:46" x14ac:dyDescent="0.25">
      <c r="A1152" s="6" t="s">
        <v>53</v>
      </c>
      <c r="B1152" s="6">
        <v>1149</v>
      </c>
      <c r="C1152" s="6">
        <v>127</v>
      </c>
      <c r="D1152" s="28">
        <f t="shared" si="311"/>
        <v>3.8333333333333335</v>
      </c>
      <c r="E1152" s="12">
        <v>13.8</v>
      </c>
      <c r="F1152" s="17">
        <f t="shared" si="320"/>
        <v>-0.74999999999999978</v>
      </c>
      <c r="G1152" s="17">
        <f t="shared" si="321"/>
        <v>-2.6999999999999993</v>
      </c>
      <c r="H1152" s="17">
        <f t="shared" si="307"/>
        <v>-1379.9999999999995</v>
      </c>
      <c r="I1152" s="27">
        <f t="shared" si="308"/>
        <v>5.6639185069444453</v>
      </c>
      <c r="J1152" s="17">
        <f t="shared" si="309"/>
        <v>270.75599999999997</v>
      </c>
      <c r="K1152" s="17">
        <f t="shared" si="312"/>
        <v>-1103.5800814930553</v>
      </c>
      <c r="L1152" s="17">
        <f t="shared" si="313"/>
        <v>-4230.3903123900454</v>
      </c>
      <c r="M1152" s="18">
        <f t="shared" si="322"/>
        <v>-4860718.4689361621</v>
      </c>
      <c r="N1152" s="18">
        <f t="shared" si="314"/>
        <v>1</v>
      </c>
      <c r="O1152" s="18">
        <f t="shared" si="323"/>
        <v>286508.43678285403</v>
      </c>
      <c r="P1152" s="18">
        <f t="shared" si="324"/>
        <v>649695.56607336877</v>
      </c>
      <c r="Q1152" s="18">
        <f t="shared" si="315"/>
        <v>363187.12929051474</v>
      </c>
      <c r="R1152" s="18">
        <f t="shared" si="316"/>
        <v>13518.888888888891</v>
      </c>
      <c r="S1152" s="18">
        <f t="shared" si="317"/>
        <v>184.96126388886478</v>
      </c>
      <c r="T1152" s="18">
        <f t="shared" si="318"/>
        <v>184.96126388886478</v>
      </c>
      <c r="U1152" s="18">
        <v>-1379.9999999999995</v>
      </c>
      <c r="V1152" s="18"/>
      <c r="W1152" s="18"/>
      <c r="X1152" s="18">
        <f>76</f>
        <v>76</v>
      </c>
      <c r="Y1152" s="18">
        <f t="shared" si="319"/>
        <v>217746.41195496905</v>
      </c>
      <c r="Z1152" s="17"/>
      <c r="AA1152" s="17"/>
      <c r="AB1152" s="17"/>
      <c r="AC1152" s="17"/>
      <c r="AD1152" s="17"/>
      <c r="AE1152" s="17"/>
      <c r="AF1152" s="25"/>
      <c r="AT1152">
        <f t="shared" si="310"/>
        <v>1</v>
      </c>
    </row>
    <row r="1153" spans="1:46" x14ac:dyDescent="0.25">
      <c r="A1153" s="6" t="s">
        <v>53</v>
      </c>
      <c r="B1153" s="6">
        <v>1150</v>
      </c>
      <c r="C1153" s="6">
        <v>128</v>
      </c>
      <c r="D1153" s="28">
        <f t="shared" si="311"/>
        <v>3.333333333333333</v>
      </c>
      <c r="E1153" s="12">
        <v>12</v>
      </c>
      <c r="F1153" s="17">
        <f t="shared" si="320"/>
        <v>-0.25000000000000011</v>
      </c>
      <c r="G1153" s="17">
        <f t="shared" si="321"/>
        <v>-0.90000000000000036</v>
      </c>
      <c r="H1153" s="17">
        <f t="shared" si="307"/>
        <v>-460.00000000000023</v>
      </c>
      <c r="I1153" s="27">
        <f t="shared" si="308"/>
        <v>4.2827361111111104</v>
      </c>
      <c r="J1153" s="17">
        <f t="shared" si="309"/>
        <v>270.75599999999997</v>
      </c>
      <c r="K1153" s="17">
        <f t="shared" si="312"/>
        <v>-184.96126388888916</v>
      </c>
      <c r="L1153" s="17">
        <f t="shared" si="313"/>
        <v>-616.53754629629714</v>
      </c>
      <c r="M1153" s="18">
        <f t="shared" si="322"/>
        <v>-709018.17824074172</v>
      </c>
      <c r="N1153" s="18">
        <f t="shared" si="314"/>
        <v>1</v>
      </c>
      <c r="O1153" s="18">
        <f t="shared" si="323"/>
        <v>286693.39804674289</v>
      </c>
      <c r="P1153" s="18">
        <f t="shared" si="324"/>
        <v>649695.56607336877</v>
      </c>
      <c r="Q1153" s="18">
        <f t="shared" si="315"/>
        <v>363002.16802662588</v>
      </c>
      <c r="R1153" s="18">
        <f t="shared" si="316"/>
        <v>10222.222222222221</v>
      </c>
      <c r="S1153" s="18">
        <f t="shared" si="317"/>
        <v>0</v>
      </c>
      <c r="T1153" s="18">
        <f t="shared" si="318"/>
        <v>0</v>
      </c>
      <c r="U1153" s="18">
        <v>-460.00000000000023</v>
      </c>
      <c r="V1153" s="18"/>
      <c r="W1153" s="18"/>
      <c r="X1153" s="18">
        <f>76</f>
        <v>76</v>
      </c>
      <c r="Y1153" s="18">
        <f t="shared" si="319"/>
        <v>217886.98251552461</v>
      </c>
      <c r="Z1153" s="17"/>
      <c r="AA1153" s="17"/>
      <c r="AB1153" s="17"/>
      <c r="AC1153" s="17"/>
      <c r="AD1153" s="17"/>
      <c r="AE1153" s="17"/>
      <c r="AF1153" s="25"/>
      <c r="AT1153">
        <f t="shared" si="310"/>
        <v>1</v>
      </c>
    </row>
    <row r="1154" spans="1:46" x14ac:dyDescent="0.25">
      <c r="A1154" s="6" t="s">
        <v>53</v>
      </c>
      <c r="B1154" s="6">
        <v>1151</v>
      </c>
      <c r="C1154" s="6">
        <v>129</v>
      </c>
      <c r="D1154" s="28">
        <f t="shared" si="311"/>
        <v>3.333333333333333</v>
      </c>
      <c r="E1154" s="12">
        <v>12</v>
      </c>
      <c r="F1154" s="17">
        <f t="shared" si="320"/>
        <v>0</v>
      </c>
      <c r="G1154" s="17">
        <f t="shared" si="321"/>
        <v>0</v>
      </c>
      <c r="H1154" s="17">
        <f t="shared" si="307"/>
        <v>0</v>
      </c>
      <c r="I1154" s="27">
        <f t="shared" si="308"/>
        <v>4.2827361111111104</v>
      </c>
      <c r="J1154" s="17">
        <f t="shared" si="309"/>
        <v>270.75599999999997</v>
      </c>
      <c r="K1154" s="17">
        <f t="shared" si="312"/>
        <v>275.03873611111106</v>
      </c>
      <c r="L1154" s="17">
        <f t="shared" si="313"/>
        <v>916.7957870370368</v>
      </c>
      <c r="M1154" s="18">
        <f t="shared" si="322"/>
        <v>1055231.9508796295</v>
      </c>
      <c r="N1154" s="18">
        <f t="shared" si="314"/>
        <v>1</v>
      </c>
      <c r="O1154" s="18">
        <f t="shared" si="323"/>
        <v>286693.39804674289</v>
      </c>
      <c r="P1154" s="18">
        <f t="shared" si="324"/>
        <v>649695.56607336877</v>
      </c>
      <c r="Q1154" s="18">
        <f t="shared" si="315"/>
        <v>363002.16802662588</v>
      </c>
      <c r="R1154" s="18">
        <f t="shared" si="316"/>
        <v>10222.222222222221</v>
      </c>
      <c r="S1154" s="18">
        <f t="shared" si="317"/>
        <v>0</v>
      </c>
      <c r="T1154" s="18">
        <f t="shared" si="318"/>
        <v>0</v>
      </c>
      <c r="U1154" s="18">
        <v>0</v>
      </c>
      <c r="V1154" s="18"/>
      <c r="W1154" s="18"/>
      <c r="X1154" s="18">
        <f>76</f>
        <v>76</v>
      </c>
      <c r="Y1154" s="18">
        <f t="shared" si="319"/>
        <v>217886.98251552461</v>
      </c>
      <c r="Z1154" s="17"/>
      <c r="AA1154" s="17"/>
      <c r="AB1154" s="17"/>
      <c r="AC1154" s="17"/>
      <c r="AD1154" s="17"/>
      <c r="AE1154" s="17"/>
      <c r="AF1154" s="25"/>
      <c r="AT1154">
        <f t="shared" si="310"/>
        <v>1</v>
      </c>
    </row>
    <row r="1155" spans="1:46" x14ac:dyDescent="0.25">
      <c r="A1155" s="6" t="s">
        <v>53</v>
      </c>
      <c r="B1155" s="6">
        <v>1152</v>
      </c>
      <c r="C1155" s="6">
        <v>130</v>
      </c>
      <c r="D1155" s="28">
        <f t="shared" si="311"/>
        <v>3.333333333333333</v>
      </c>
      <c r="E1155" s="12">
        <v>12</v>
      </c>
      <c r="F1155" s="17">
        <f t="shared" si="320"/>
        <v>0.26388888888888895</v>
      </c>
      <c r="G1155" s="17">
        <f t="shared" si="321"/>
        <v>0.95000000000000018</v>
      </c>
      <c r="H1155" s="17">
        <f t="shared" ref="H1155:H1218" si="325">$AC$2*F1155</f>
        <v>485.55555555555566</v>
      </c>
      <c r="I1155" s="27">
        <f t="shared" ref="I1155:I1218" si="326">1/2*$Z$2*$AA$2*$AB$2*D1155^2</f>
        <v>4.2827361111111104</v>
      </c>
      <c r="J1155" s="17">
        <f t="shared" ref="J1155:J1218" si="327">$AC$2*$AE$2*9.81</f>
        <v>270.75599999999997</v>
      </c>
      <c r="K1155" s="17">
        <f t="shared" si="312"/>
        <v>760.59429166666678</v>
      </c>
      <c r="L1155" s="17">
        <f t="shared" si="313"/>
        <v>2535.3143055555556</v>
      </c>
      <c r="M1155" s="18">
        <f t="shared" si="322"/>
        <v>2920682.08</v>
      </c>
      <c r="N1155" s="18">
        <f t="shared" si="314"/>
        <v>1</v>
      </c>
      <c r="O1155" s="18">
        <f t="shared" si="323"/>
        <v>286693.39804674289</v>
      </c>
      <c r="P1155" s="18">
        <f t="shared" si="324"/>
        <v>649970.6048094799</v>
      </c>
      <c r="Q1155" s="18">
        <f t="shared" si="315"/>
        <v>363277.20676273701</v>
      </c>
      <c r="R1155" s="18">
        <f t="shared" si="316"/>
        <v>10222.222222222221</v>
      </c>
      <c r="S1155" s="18">
        <f t="shared" si="317"/>
        <v>0</v>
      </c>
      <c r="T1155" s="18">
        <f t="shared" si="318"/>
        <v>0</v>
      </c>
      <c r="U1155" s="18">
        <v>485.55555555555566</v>
      </c>
      <c r="V1155" s="18"/>
      <c r="W1155" s="18"/>
      <c r="X1155" s="18">
        <f>76</f>
        <v>76</v>
      </c>
      <c r="Y1155" s="18">
        <f t="shared" si="319"/>
        <v>217886.98251552461</v>
      </c>
      <c r="Z1155" s="17"/>
      <c r="AA1155" s="17"/>
      <c r="AB1155" s="17"/>
      <c r="AC1155" s="17"/>
      <c r="AD1155" s="17"/>
      <c r="AE1155" s="17"/>
      <c r="AF1155" s="25"/>
      <c r="AT1155">
        <f t="shared" ref="AT1155:AT1218" si="328">B1157-B1156</f>
        <v>1</v>
      </c>
    </row>
    <row r="1156" spans="1:46" x14ac:dyDescent="0.25">
      <c r="A1156" s="6" t="s">
        <v>53</v>
      </c>
      <c r="B1156" s="6">
        <v>1153</v>
      </c>
      <c r="C1156" s="6">
        <v>131</v>
      </c>
      <c r="D1156" s="28">
        <f t="shared" ref="D1156:D1219" si="329">E1156/3.6</f>
        <v>3.8611111111111112</v>
      </c>
      <c r="E1156" s="12">
        <v>13.9</v>
      </c>
      <c r="F1156" s="17">
        <f t="shared" si="320"/>
        <v>0.94444444444444453</v>
      </c>
      <c r="G1156" s="17">
        <f t="shared" si="321"/>
        <v>3.4000000000000004</v>
      </c>
      <c r="H1156" s="17">
        <f t="shared" si="325"/>
        <v>1737.7777777777778</v>
      </c>
      <c r="I1156" s="27">
        <f t="shared" si="326"/>
        <v>5.7463016946373457</v>
      </c>
      <c r="J1156" s="17">
        <f t="shared" si="327"/>
        <v>270.75599999999997</v>
      </c>
      <c r="K1156" s="17">
        <f t="shared" ref="K1156:K1219" si="330">H1156+I1156+J1156</f>
        <v>2014.2800794724153</v>
      </c>
      <c r="L1156" s="17">
        <f t="shared" ref="L1156:L1219" si="331">K1156*D1156</f>
        <v>7777.3591957407143</v>
      </c>
      <c r="M1156" s="18">
        <f t="shared" si="322"/>
        <v>8967295.1526890434</v>
      </c>
      <c r="N1156" s="18">
        <f t="shared" ref="N1156:N1219" si="332">B1157-B1156</f>
        <v>1</v>
      </c>
      <c r="O1156" s="18">
        <f t="shared" si="323"/>
        <v>286693.39804674289</v>
      </c>
      <c r="P1156" s="18">
        <f t="shared" si="324"/>
        <v>650731.19910114654</v>
      </c>
      <c r="Q1156" s="18">
        <f t="shared" ref="Q1156:Q1219" si="333">P1156-O1156</f>
        <v>364037.80105440365</v>
      </c>
      <c r="R1156" s="18">
        <f t="shared" ref="R1156:R1219" si="334">1/2*$AC$2*D1156^2</f>
        <v>13715.524691358025</v>
      </c>
      <c r="S1156" s="18">
        <f t="shared" ref="S1156:S1219" si="335">O1157-O1156</f>
        <v>0</v>
      </c>
      <c r="T1156" s="18">
        <f t="shared" ref="T1156:T1219" si="336">S1156/N1156</f>
        <v>0</v>
      </c>
      <c r="U1156" s="18">
        <v>1737.7777777777778</v>
      </c>
      <c r="V1156" s="18"/>
      <c r="W1156" s="18"/>
      <c r="X1156" s="18">
        <f>76</f>
        <v>76</v>
      </c>
      <c r="Y1156" s="18">
        <f t="shared" ref="Y1156:Y1219" si="337">O1156*0.76</f>
        <v>217886.98251552461</v>
      </c>
      <c r="Z1156" s="17"/>
      <c r="AA1156" s="17"/>
      <c r="AB1156" s="17"/>
      <c r="AC1156" s="17"/>
      <c r="AD1156" s="17"/>
      <c r="AE1156" s="17"/>
      <c r="AF1156" s="25"/>
      <c r="AT1156">
        <f t="shared" si="328"/>
        <v>1</v>
      </c>
    </row>
    <row r="1157" spans="1:46" x14ac:dyDescent="0.25">
      <c r="A1157" s="6" t="s">
        <v>53</v>
      </c>
      <c r="B1157" s="6">
        <v>1154</v>
      </c>
      <c r="C1157" s="6">
        <v>132</v>
      </c>
      <c r="D1157" s="28">
        <f t="shared" si="329"/>
        <v>5.2222222222222223</v>
      </c>
      <c r="E1157" s="12">
        <v>18.8</v>
      </c>
      <c r="F1157" s="17">
        <f t="shared" ref="F1157:F1220" si="338">($E1158-$E1156)/2/3.6</f>
        <v>1.5555555555555556</v>
      </c>
      <c r="G1157" s="17">
        <f t="shared" ref="G1157:G1220" si="339">($E1158-$E1156)/2</f>
        <v>5.6000000000000005</v>
      </c>
      <c r="H1157" s="17">
        <f t="shared" si="325"/>
        <v>2862.2222222222222</v>
      </c>
      <c r="I1157" s="27">
        <f t="shared" si="326"/>
        <v>10.511737854938271</v>
      </c>
      <c r="J1157" s="17">
        <f t="shared" si="327"/>
        <v>270.75599999999997</v>
      </c>
      <c r="K1157" s="17">
        <f t="shared" si="330"/>
        <v>3143.4899600771605</v>
      </c>
      <c r="L1157" s="17">
        <f t="shared" si="331"/>
        <v>16416.003124847393</v>
      </c>
      <c r="M1157" s="18">
        <f t="shared" ref="M1157:M1220" si="340">L1157*B1157</f>
        <v>18944067.606073894</v>
      </c>
      <c r="N1157" s="18">
        <f t="shared" si="332"/>
        <v>1</v>
      </c>
      <c r="O1157" s="18">
        <f t="shared" ref="O1157:O1220" si="341">O1156+IF(K1157&lt;0,ABS(K1157)*N1157,0)</f>
        <v>286693.39804674289</v>
      </c>
      <c r="P1157" s="18">
        <f t="shared" ref="P1157:P1220" si="342">P1156+IF(K1156&gt;0,K1156*N1156,0)</f>
        <v>652745.479180619</v>
      </c>
      <c r="Q1157" s="18">
        <f t="shared" si="333"/>
        <v>366052.08113387611</v>
      </c>
      <c r="R1157" s="18">
        <f t="shared" si="334"/>
        <v>25089.876543209877</v>
      </c>
      <c r="S1157" s="18">
        <f t="shared" si="335"/>
        <v>0</v>
      </c>
      <c r="T1157" s="18">
        <f t="shared" si="336"/>
        <v>0</v>
      </c>
      <c r="U1157" s="18">
        <v>2862.2222222222222</v>
      </c>
      <c r="V1157" s="18"/>
      <c r="W1157" s="18"/>
      <c r="X1157" s="18">
        <f>76</f>
        <v>76</v>
      </c>
      <c r="Y1157" s="18">
        <f t="shared" si="337"/>
        <v>217886.98251552461</v>
      </c>
      <c r="Z1157" s="17"/>
      <c r="AA1157" s="17"/>
      <c r="AB1157" s="17"/>
      <c r="AC1157" s="17"/>
      <c r="AD1157" s="17"/>
      <c r="AE1157" s="17"/>
      <c r="AF1157" s="25"/>
      <c r="AT1157">
        <f t="shared" si="328"/>
        <v>1</v>
      </c>
    </row>
    <row r="1158" spans="1:46" x14ac:dyDescent="0.25">
      <c r="A1158" s="6" t="s">
        <v>53</v>
      </c>
      <c r="B1158" s="6">
        <v>1155</v>
      </c>
      <c r="C1158" s="6">
        <v>133</v>
      </c>
      <c r="D1158" s="28">
        <f t="shared" si="329"/>
        <v>6.9722222222222223</v>
      </c>
      <c r="E1158" s="12">
        <v>25.1</v>
      </c>
      <c r="F1158" s="17">
        <f t="shared" si="338"/>
        <v>1.5277777777777777</v>
      </c>
      <c r="G1158" s="17">
        <f t="shared" si="339"/>
        <v>5.5</v>
      </c>
      <c r="H1158" s="17">
        <f t="shared" si="325"/>
        <v>2811.1111111111109</v>
      </c>
      <c r="I1158" s="27">
        <f t="shared" si="326"/>
        <v>18.737267898341049</v>
      </c>
      <c r="J1158" s="17">
        <f t="shared" si="327"/>
        <v>270.75599999999997</v>
      </c>
      <c r="K1158" s="17">
        <f t="shared" si="330"/>
        <v>3100.6043790094518</v>
      </c>
      <c r="L1158" s="17">
        <f t="shared" si="331"/>
        <v>21618.102753649233</v>
      </c>
      <c r="M1158" s="18">
        <f t="shared" si="340"/>
        <v>24968908.680464864</v>
      </c>
      <c r="N1158" s="18">
        <f t="shared" si="332"/>
        <v>1</v>
      </c>
      <c r="O1158" s="18">
        <f t="shared" si="341"/>
        <v>286693.39804674289</v>
      </c>
      <c r="P1158" s="18">
        <f t="shared" si="342"/>
        <v>655888.96914069611</v>
      </c>
      <c r="Q1158" s="18">
        <f t="shared" si="333"/>
        <v>369195.57109395321</v>
      </c>
      <c r="R1158" s="18">
        <f t="shared" si="334"/>
        <v>44722.932098765436</v>
      </c>
      <c r="S1158" s="18">
        <f t="shared" si="335"/>
        <v>0</v>
      </c>
      <c r="T1158" s="18">
        <f t="shared" si="336"/>
        <v>0</v>
      </c>
      <c r="U1158" s="18">
        <v>2811.1111111111109</v>
      </c>
      <c r="V1158" s="18"/>
      <c r="W1158" s="18"/>
      <c r="X1158" s="18">
        <f>76</f>
        <v>76</v>
      </c>
      <c r="Y1158" s="18">
        <f t="shared" si="337"/>
        <v>217886.98251552461</v>
      </c>
      <c r="Z1158" s="17"/>
      <c r="AA1158" s="17"/>
      <c r="AB1158" s="17"/>
      <c r="AC1158" s="17"/>
      <c r="AD1158" s="17"/>
      <c r="AE1158" s="17"/>
      <c r="AF1158" s="25"/>
      <c r="AT1158">
        <f t="shared" si="328"/>
        <v>1</v>
      </c>
    </row>
    <row r="1159" spans="1:46" x14ac:dyDescent="0.25">
      <c r="A1159" s="6" t="s">
        <v>53</v>
      </c>
      <c r="B1159" s="6">
        <v>1156</v>
      </c>
      <c r="C1159" s="6">
        <v>134</v>
      </c>
      <c r="D1159" s="28">
        <f t="shared" si="329"/>
        <v>8.2777777777777786</v>
      </c>
      <c r="E1159" s="12">
        <v>29.8</v>
      </c>
      <c r="F1159" s="17">
        <f t="shared" si="338"/>
        <v>1.2083333333333328</v>
      </c>
      <c r="G1159" s="17">
        <f t="shared" si="339"/>
        <v>4.3499999999999979</v>
      </c>
      <c r="H1159" s="17">
        <f t="shared" si="325"/>
        <v>2223.3333333333326</v>
      </c>
      <c r="I1159" s="27">
        <f t="shared" si="326"/>
        <v>26.411395667438278</v>
      </c>
      <c r="J1159" s="17">
        <f t="shared" si="327"/>
        <v>270.75599999999997</v>
      </c>
      <c r="K1159" s="17">
        <f t="shared" si="330"/>
        <v>2520.5007290007707</v>
      </c>
      <c r="L1159" s="17">
        <f t="shared" si="331"/>
        <v>20864.14492339527</v>
      </c>
      <c r="M1159" s="18">
        <f t="shared" si="340"/>
        <v>24118951.531444933</v>
      </c>
      <c r="N1159" s="18">
        <f t="shared" si="332"/>
        <v>1</v>
      </c>
      <c r="O1159" s="18">
        <f t="shared" si="341"/>
        <v>286693.39804674289</v>
      </c>
      <c r="P1159" s="18">
        <f t="shared" si="342"/>
        <v>658989.57351970556</v>
      </c>
      <c r="Q1159" s="18">
        <f t="shared" si="333"/>
        <v>372296.17547296267</v>
      </c>
      <c r="R1159" s="18">
        <f t="shared" si="334"/>
        <v>63039.876543209895</v>
      </c>
      <c r="S1159" s="18">
        <f t="shared" si="335"/>
        <v>0</v>
      </c>
      <c r="T1159" s="18">
        <f t="shared" si="336"/>
        <v>0</v>
      </c>
      <c r="U1159" s="18">
        <v>2223.3333333333326</v>
      </c>
      <c r="V1159" s="18"/>
      <c r="W1159" s="18"/>
      <c r="X1159" s="18">
        <f>76</f>
        <v>76</v>
      </c>
      <c r="Y1159" s="18">
        <f t="shared" si="337"/>
        <v>217886.98251552461</v>
      </c>
      <c r="Z1159" s="17"/>
      <c r="AA1159" s="17"/>
      <c r="AB1159" s="17"/>
      <c r="AC1159" s="17"/>
      <c r="AD1159" s="17"/>
      <c r="AE1159" s="17"/>
      <c r="AF1159" s="25"/>
      <c r="AT1159">
        <f t="shared" si="328"/>
        <v>1</v>
      </c>
    </row>
    <row r="1160" spans="1:46" x14ac:dyDescent="0.25">
      <c r="A1160" s="6" t="s">
        <v>53</v>
      </c>
      <c r="B1160" s="6">
        <v>1157</v>
      </c>
      <c r="C1160" s="6">
        <v>135</v>
      </c>
      <c r="D1160" s="28">
        <f t="shared" si="329"/>
        <v>9.3888888888888875</v>
      </c>
      <c r="E1160" s="12">
        <v>33.799999999999997</v>
      </c>
      <c r="F1160" s="17">
        <f t="shared" si="338"/>
        <v>1.166666666666667</v>
      </c>
      <c r="G1160" s="17">
        <f t="shared" si="339"/>
        <v>4.2000000000000011</v>
      </c>
      <c r="H1160" s="17">
        <f t="shared" si="325"/>
        <v>2146.6666666666674</v>
      </c>
      <c r="I1160" s="27">
        <f t="shared" si="326"/>
        <v>33.97756279706789</v>
      </c>
      <c r="J1160" s="17">
        <f t="shared" si="327"/>
        <v>270.75599999999997</v>
      </c>
      <c r="K1160" s="17">
        <f t="shared" si="330"/>
        <v>2451.4002294637353</v>
      </c>
      <c r="L1160" s="17">
        <f t="shared" si="331"/>
        <v>23015.924376631734</v>
      </c>
      <c r="M1160" s="18">
        <f t="shared" si="340"/>
        <v>26629424.503762916</v>
      </c>
      <c r="N1160" s="18">
        <f t="shared" si="332"/>
        <v>1</v>
      </c>
      <c r="O1160" s="18">
        <f t="shared" si="341"/>
        <v>286693.39804674289</v>
      </c>
      <c r="P1160" s="18">
        <f t="shared" si="342"/>
        <v>661510.07424870634</v>
      </c>
      <c r="Q1160" s="18">
        <f t="shared" si="333"/>
        <v>374816.67620196345</v>
      </c>
      <c r="R1160" s="18">
        <f t="shared" si="334"/>
        <v>81099.135802469114</v>
      </c>
      <c r="S1160" s="18">
        <f t="shared" si="335"/>
        <v>0</v>
      </c>
      <c r="T1160" s="18">
        <f t="shared" si="336"/>
        <v>0</v>
      </c>
      <c r="U1160" s="18">
        <v>2146.6666666666674</v>
      </c>
      <c r="V1160" s="18"/>
      <c r="W1160" s="18"/>
      <c r="X1160" s="18">
        <f>76</f>
        <v>76</v>
      </c>
      <c r="Y1160" s="18">
        <f t="shared" si="337"/>
        <v>217886.98251552461</v>
      </c>
      <c r="Z1160" s="17"/>
      <c r="AA1160" s="17"/>
      <c r="AB1160" s="17"/>
      <c r="AC1160" s="17"/>
      <c r="AD1160" s="17"/>
      <c r="AE1160" s="17"/>
      <c r="AF1160" s="25"/>
      <c r="AT1160">
        <f t="shared" si="328"/>
        <v>1</v>
      </c>
    </row>
    <row r="1161" spans="1:46" x14ac:dyDescent="0.25">
      <c r="A1161" s="6" t="s">
        <v>53</v>
      </c>
      <c r="B1161" s="6">
        <v>1158</v>
      </c>
      <c r="C1161" s="6">
        <v>136</v>
      </c>
      <c r="D1161" s="28">
        <f t="shared" si="329"/>
        <v>10.611111111111112</v>
      </c>
      <c r="E1161" s="12">
        <v>38.200000000000003</v>
      </c>
      <c r="F1161" s="17">
        <f t="shared" si="338"/>
        <v>1.3333333333333335</v>
      </c>
      <c r="G1161" s="17">
        <f t="shared" si="339"/>
        <v>4.8000000000000007</v>
      </c>
      <c r="H1161" s="17">
        <f t="shared" si="325"/>
        <v>2453.3333333333335</v>
      </c>
      <c r="I1161" s="27">
        <f t="shared" si="326"/>
        <v>43.399582241512356</v>
      </c>
      <c r="J1161" s="17">
        <f t="shared" si="327"/>
        <v>270.75599999999997</v>
      </c>
      <c r="K1161" s="17">
        <f t="shared" si="330"/>
        <v>2767.4889155748456</v>
      </c>
      <c r="L1161" s="17">
        <f t="shared" si="331"/>
        <v>29366.132381933086</v>
      </c>
      <c r="M1161" s="18">
        <f t="shared" si="340"/>
        <v>34005981.298278511</v>
      </c>
      <c r="N1161" s="18">
        <f t="shared" si="332"/>
        <v>1</v>
      </c>
      <c r="O1161" s="18">
        <f t="shared" si="341"/>
        <v>286693.39804674289</v>
      </c>
      <c r="P1161" s="18">
        <f t="shared" si="342"/>
        <v>663961.47447817004</v>
      </c>
      <c r="Q1161" s="18">
        <f t="shared" si="333"/>
        <v>377268.07643142715</v>
      </c>
      <c r="R1161" s="18">
        <f t="shared" si="334"/>
        <v>103588.02469135805</v>
      </c>
      <c r="S1161" s="18">
        <f t="shared" si="335"/>
        <v>0</v>
      </c>
      <c r="T1161" s="18">
        <f t="shared" si="336"/>
        <v>0</v>
      </c>
      <c r="U1161" s="18">
        <v>2453.3333333333335</v>
      </c>
      <c r="V1161" s="18"/>
      <c r="W1161" s="18"/>
      <c r="X1161" s="18">
        <f>76</f>
        <v>76</v>
      </c>
      <c r="Y1161" s="18">
        <f t="shared" si="337"/>
        <v>217886.98251552461</v>
      </c>
      <c r="Z1161" s="17"/>
      <c r="AA1161" s="17"/>
      <c r="AB1161" s="17"/>
      <c r="AC1161" s="17"/>
      <c r="AD1161" s="17"/>
      <c r="AE1161" s="17"/>
      <c r="AF1161" s="25"/>
      <c r="AT1161">
        <f t="shared" si="328"/>
        <v>1</v>
      </c>
    </row>
    <row r="1162" spans="1:46" x14ac:dyDescent="0.25">
      <c r="A1162" s="6" t="s">
        <v>53</v>
      </c>
      <c r="B1162" s="6">
        <v>1159</v>
      </c>
      <c r="C1162" s="6">
        <v>137</v>
      </c>
      <c r="D1162" s="28">
        <f t="shared" si="329"/>
        <v>12.055555555555555</v>
      </c>
      <c r="E1162" s="12">
        <v>43.4</v>
      </c>
      <c r="F1162" s="17">
        <f t="shared" si="338"/>
        <v>1.4861111111111105</v>
      </c>
      <c r="G1162" s="17">
        <f t="shared" si="339"/>
        <v>5.3499999999999979</v>
      </c>
      <c r="H1162" s="17">
        <f t="shared" si="325"/>
        <v>2734.4444444444434</v>
      </c>
      <c r="I1162" s="27">
        <f t="shared" si="326"/>
        <v>56.019377982253076</v>
      </c>
      <c r="J1162" s="17">
        <f t="shared" si="327"/>
        <v>270.75599999999997</v>
      </c>
      <c r="K1162" s="17">
        <f t="shared" si="330"/>
        <v>3061.2198224266963</v>
      </c>
      <c r="L1162" s="17">
        <f t="shared" si="331"/>
        <v>36904.705637032952</v>
      </c>
      <c r="M1162" s="18">
        <f t="shared" si="340"/>
        <v>42772553.833321191</v>
      </c>
      <c r="N1162" s="18">
        <f t="shared" si="332"/>
        <v>1</v>
      </c>
      <c r="O1162" s="18">
        <f t="shared" si="341"/>
        <v>286693.39804674289</v>
      </c>
      <c r="P1162" s="18">
        <f t="shared" si="342"/>
        <v>666728.9633937449</v>
      </c>
      <c r="Q1162" s="18">
        <f t="shared" si="333"/>
        <v>380035.565347002</v>
      </c>
      <c r="R1162" s="18">
        <f t="shared" si="334"/>
        <v>133709.50617283949</v>
      </c>
      <c r="S1162" s="18">
        <f t="shared" si="335"/>
        <v>0</v>
      </c>
      <c r="T1162" s="18">
        <f t="shared" si="336"/>
        <v>0</v>
      </c>
      <c r="U1162" s="18">
        <v>2734.4444444444434</v>
      </c>
      <c r="V1162" s="18"/>
      <c r="W1162" s="18"/>
      <c r="X1162" s="18">
        <f>76</f>
        <v>76</v>
      </c>
      <c r="Y1162" s="18">
        <f t="shared" si="337"/>
        <v>217886.98251552461</v>
      </c>
      <c r="Z1162" s="17"/>
      <c r="AA1162" s="17"/>
      <c r="AB1162" s="17"/>
      <c r="AC1162" s="17"/>
      <c r="AD1162" s="17"/>
      <c r="AE1162" s="17"/>
      <c r="AF1162" s="25"/>
      <c r="AT1162">
        <f t="shared" si="328"/>
        <v>1</v>
      </c>
    </row>
    <row r="1163" spans="1:46" x14ac:dyDescent="0.25">
      <c r="A1163" s="6" t="s">
        <v>53</v>
      </c>
      <c r="B1163" s="6">
        <v>1160</v>
      </c>
      <c r="C1163" s="6">
        <v>138</v>
      </c>
      <c r="D1163" s="28">
        <f t="shared" si="329"/>
        <v>13.583333333333332</v>
      </c>
      <c r="E1163" s="12">
        <v>48.9</v>
      </c>
      <c r="F1163" s="17">
        <f t="shared" si="338"/>
        <v>1.4444444444444442</v>
      </c>
      <c r="G1163" s="17">
        <f t="shared" si="339"/>
        <v>5.1999999999999993</v>
      </c>
      <c r="H1163" s="17">
        <f t="shared" si="325"/>
        <v>2657.7777777777774</v>
      </c>
      <c r="I1163" s="27">
        <f t="shared" si="326"/>
        <v>71.117509835069427</v>
      </c>
      <c r="J1163" s="17">
        <f t="shared" si="327"/>
        <v>270.75599999999997</v>
      </c>
      <c r="K1163" s="17">
        <f t="shared" si="330"/>
        <v>2999.6512876128468</v>
      </c>
      <c r="L1163" s="17">
        <f t="shared" si="331"/>
        <v>40745.263323407831</v>
      </c>
      <c r="M1163" s="18">
        <f t="shared" si="340"/>
        <v>47264505.455153085</v>
      </c>
      <c r="N1163" s="18">
        <f t="shared" si="332"/>
        <v>1</v>
      </c>
      <c r="O1163" s="18">
        <f t="shared" si="341"/>
        <v>286693.39804674289</v>
      </c>
      <c r="P1163" s="18">
        <f t="shared" si="342"/>
        <v>669790.18321617157</v>
      </c>
      <c r="Q1163" s="18">
        <f t="shared" si="333"/>
        <v>383096.78516942868</v>
      </c>
      <c r="R1163" s="18">
        <f t="shared" si="334"/>
        <v>169746.38888888885</v>
      </c>
      <c r="S1163" s="18">
        <f t="shared" si="335"/>
        <v>0</v>
      </c>
      <c r="T1163" s="18">
        <f t="shared" si="336"/>
        <v>0</v>
      </c>
      <c r="U1163" s="18">
        <v>2657.7777777777774</v>
      </c>
      <c r="V1163" s="18"/>
      <c r="W1163" s="18"/>
      <c r="X1163" s="18">
        <f>76</f>
        <v>76</v>
      </c>
      <c r="Y1163" s="18">
        <f t="shared" si="337"/>
        <v>217886.98251552461</v>
      </c>
      <c r="Z1163" s="17"/>
      <c r="AA1163" s="17"/>
      <c r="AB1163" s="17"/>
      <c r="AC1163" s="17"/>
      <c r="AD1163" s="17"/>
      <c r="AE1163" s="17"/>
      <c r="AF1163" s="25"/>
      <c r="AT1163">
        <f t="shared" si="328"/>
        <v>1</v>
      </c>
    </row>
    <row r="1164" spans="1:46" x14ac:dyDescent="0.25">
      <c r="A1164" s="6" t="s">
        <v>53</v>
      </c>
      <c r="B1164" s="6">
        <v>1161</v>
      </c>
      <c r="C1164" s="6">
        <v>139</v>
      </c>
      <c r="D1164" s="28">
        <f t="shared" si="329"/>
        <v>14.944444444444443</v>
      </c>
      <c r="E1164" s="12">
        <v>53.8</v>
      </c>
      <c r="F1164" s="17">
        <f t="shared" si="338"/>
        <v>1.2361111111111109</v>
      </c>
      <c r="G1164" s="17">
        <f t="shared" si="339"/>
        <v>4.4499999999999993</v>
      </c>
      <c r="H1164" s="17">
        <f t="shared" si="325"/>
        <v>2274.4444444444443</v>
      </c>
      <c r="I1164" s="27">
        <f t="shared" si="326"/>
        <v>86.084185482253062</v>
      </c>
      <c r="J1164" s="17">
        <f t="shared" si="327"/>
        <v>270.75599999999997</v>
      </c>
      <c r="K1164" s="17">
        <f t="shared" si="330"/>
        <v>2631.2846299266971</v>
      </c>
      <c r="L1164" s="17">
        <f t="shared" si="331"/>
        <v>39323.086969460077</v>
      </c>
      <c r="M1164" s="18">
        <f t="shared" si="340"/>
        <v>45654103.971543148</v>
      </c>
      <c r="N1164" s="18">
        <f t="shared" si="332"/>
        <v>1</v>
      </c>
      <c r="O1164" s="18">
        <f t="shared" si="341"/>
        <v>286693.39804674289</v>
      </c>
      <c r="P1164" s="18">
        <f t="shared" si="342"/>
        <v>672789.83450378443</v>
      </c>
      <c r="Q1164" s="18">
        <f t="shared" si="333"/>
        <v>386096.43645704153</v>
      </c>
      <c r="R1164" s="18">
        <f t="shared" si="334"/>
        <v>205469.50617283946</v>
      </c>
      <c r="S1164" s="18">
        <f t="shared" si="335"/>
        <v>0</v>
      </c>
      <c r="T1164" s="18">
        <f t="shared" si="336"/>
        <v>0</v>
      </c>
      <c r="U1164" s="18">
        <v>2274.4444444444443</v>
      </c>
      <c r="V1164" s="18"/>
      <c r="W1164" s="18"/>
      <c r="X1164" s="18">
        <f>76</f>
        <v>76</v>
      </c>
      <c r="Y1164" s="18">
        <f t="shared" si="337"/>
        <v>217886.98251552461</v>
      </c>
      <c r="Z1164" s="17"/>
      <c r="AA1164" s="17"/>
      <c r="AB1164" s="17"/>
      <c r="AC1164" s="17"/>
      <c r="AD1164" s="17"/>
      <c r="AE1164" s="17"/>
      <c r="AF1164" s="25"/>
      <c r="AT1164">
        <f t="shared" si="328"/>
        <v>1</v>
      </c>
    </row>
    <row r="1165" spans="1:46" x14ac:dyDescent="0.25">
      <c r="A1165" s="6" t="s">
        <v>53</v>
      </c>
      <c r="B1165" s="6">
        <v>1162</v>
      </c>
      <c r="C1165" s="6">
        <v>140</v>
      </c>
      <c r="D1165" s="28">
        <f t="shared" si="329"/>
        <v>16.055555555555554</v>
      </c>
      <c r="E1165" s="12">
        <v>57.8</v>
      </c>
      <c r="F1165" s="17">
        <f t="shared" si="338"/>
        <v>1.0694444444444449</v>
      </c>
      <c r="G1165" s="17">
        <f t="shared" si="339"/>
        <v>3.8500000000000014</v>
      </c>
      <c r="H1165" s="17">
        <f t="shared" si="325"/>
        <v>1967.7777777777785</v>
      </c>
      <c r="I1165" s="27">
        <f t="shared" si="326"/>
        <v>99.360667426697489</v>
      </c>
      <c r="J1165" s="17">
        <f t="shared" si="327"/>
        <v>270.75599999999997</v>
      </c>
      <c r="K1165" s="17">
        <f t="shared" si="330"/>
        <v>2337.8944452044757</v>
      </c>
      <c r="L1165" s="17">
        <f t="shared" si="331"/>
        <v>37536.19414800519</v>
      </c>
      <c r="M1165" s="18">
        <f t="shared" si="340"/>
        <v>43617057.599982031</v>
      </c>
      <c r="N1165" s="18">
        <f t="shared" si="332"/>
        <v>1</v>
      </c>
      <c r="O1165" s="18">
        <f t="shared" si="341"/>
        <v>286693.39804674289</v>
      </c>
      <c r="P1165" s="18">
        <f t="shared" si="342"/>
        <v>675421.11913371109</v>
      </c>
      <c r="Q1165" s="18">
        <f t="shared" si="333"/>
        <v>388727.7210869682</v>
      </c>
      <c r="R1165" s="18">
        <f t="shared" si="334"/>
        <v>237158.39506172831</v>
      </c>
      <c r="S1165" s="18">
        <f t="shared" si="335"/>
        <v>0</v>
      </c>
      <c r="T1165" s="18">
        <f t="shared" si="336"/>
        <v>0</v>
      </c>
      <c r="U1165" s="18">
        <v>1967.7777777777785</v>
      </c>
      <c r="V1165" s="18"/>
      <c r="W1165" s="18"/>
      <c r="X1165" s="18">
        <f>76</f>
        <v>76</v>
      </c>
      <c r="Y1165" s="18">
        <f t="shared" si="337"/>
        <v>217886.98251552461</v>
      </c>
      <c r="Z1165" s="17"/>
      <c r="AA1165" s="17"/>
      <c r="AB1165" s="17"/>
      <c r="AC1165" s="17"/>
      <c r="AD1165" s="17"/>
      <c r="AE1165" s="17"/>
      <c r="AF1165" s="25"/>
      <c r="AT1165">
        <f t="shared" si="328"/>
        <v>1</v>
      </c>
    </row>
    <row r="1166" spans="1:46" x14ac:dyDescent="0.25">
      <c r="A1166" s="6" t="s">
        <v>53</v>
      </c>
      <c r="B1166" s="6">
        <v>1163</v>
      </c>
      <c r="C1166" s="6">
        <v>141</v>
      </c>
      <c r="D1166" s="28">
        <f t="shared" si="329"/>
        <v>17.083333333333332</v>
      </c>
      <c r="E1166" s="12">
        <v>61.5</v>
      </c>
      <c r="F1166" s="17">
        <f t="shared" si="338"/>
        <v>1.0000000000000004</v>
      </c>
      <c r="G1166" s="17">
        <f t="shared" si="339"/>
        <v>3.6000000000000014</v>
      </c>
      <c r="H1166" s="17">
        <f t="shared" si="325"/>
        <v>1840.0000000000009</v>
      </c>
      <c r="I1166" s="27">
        <f t="shared" si="326"/>
        <v>112.48874066840276</v>
      </c>
      <c r="J1166" s="17">
        <f t="shared" si="327"/>
        <v>270.75599999999997</v>
      </c>
      <c r="K1166" s="17">
        <f t="shared" si="330"/>
        <v>2223.2447406684037</v>
      </c>
      <c r="L1166" s="17">
        <f t="shared" si="331"/>
        <v>37980.430986418563</v>
      </c>
      <c r="M1166" s="18">
        <f t="shared" si="340"/>
        <v>44171241.23720479</v>
      </c>
      <c r="N1166" s="18">
        <f t="shared" si="332"/>
        <v>1</v>
      </c>
      <c r="O1166" s="18">
        <f t="shared" si="341"/>
        <v>286693.39804674289</v>
      </c>
      <c r="P1166" s="18">
        <f t="shared" si="342"/>
        <v>677759.01357891562</v>
      </c>
      <c r="Q1166" s="18">
        <f t="shared" si="333"/>
        <v>391065.61553217273</v>
      </c>
      <c r="R1166" s="18">
        <f t="shared" si="334"/>
        <v>268493.0555555555</v>
      </c>
      <c r="S1166" s="18">
        <f t="shared" si="335"/>
        <v>0</v>
      </c>
      <c r="T1166" s="18">
        <f t="shared" si="336"/>
        <v>0</v>
      </c>
      <c r="U1166" s="18">
        <v>1840.0000000000009</v>
      </c>
      <c r="V1166" s="18"/>
      <c r="W1166" s="18"/>
      <c r="X1166" s="18">
        <f>76</f>
        <v>76</v>
      </c>
      <c r="Y1166" s="18">
        <f t="shared" si="337"/>
        <v>217886.98251552461</v>
      </c>
      <c r="Z1166" s="17"/>
      <c r="AA1166" s="17"/>
      <c r="AB1166" s="17"/>
      <c r="AC1166" s="17"/>
      <c r="AD1166" s="17"/>
      <c r="AE1166" s="17"/>
      <c r="AF1166" s="25"/>
      <c r="AT1166">
        <f t="shared" si="328"/>
        <v>1</v>
      </c>
    </row>
    <row r="1167" spans="1:46" x14ac:dyDescent="0.25">
      <c r="A1167" s="6" t="s">
        <v>53</v>
      </c>
      <c r="B1167" s="6">
        <v>1164</v>
      </c>
      <c r="C1167" s="6">
        <v>142</v>
      </c>
      <c r="D1167" s="28">
        <f t="shared" si="329"/>
        <v>18.055555555555554</v>
      </c>
      <c r="E1167" s="12">
        <v>65</v>
      </c>
      <c r="F1167" s="17">
        <f t="shared" si="338"/>
        <v>0.95833333333333415</v>
      </c>
      <c r="G1167" s="17">
        <f t="shared" si="339"/>
        <v>3.4500000000000028</v>
      </c>
      <c r="H1167" s="17">
        <f t="shared" si="325"/>
        <v>1763.3333333333348</v>
      </c>
      <c r="I1167" s="27">
        <f t="shared" si="326"/>
        <v>125.65666714891972</v>
      </c>
      <c r="J1167" s="17">
        <f t="shared" si="327"/>
        <v>270.75599999999997</v>
      </c>
      <c r="K1167" s="17">
        <f t="shared" si="330"/>
        <v>2159.7460004822547</v>
      </c>
      <c r="L1167" s="17">
        <f t="shared" si="331"/>
        <v>38995.413897596263</v>
      </c>
      <c r="M1167" s="18">
        <f t="shared" si="340"/>
        <v>45390661.776802048</v>
      </c>
      <c r="N1167" s="18">
        <f t="shared" si="332"/>
        <v>1</v>
      </c>
      <c r="O1167" s="18">
        <f t="shared" si="341"/>
        <v>286693.39804674289</v>
      </c>
      <c r="P1167" s="18">
        <f t="shared" si="342"/>
        <v>679982.25831958407</v>
      </c>
      <c r="Q1167" s="18">
        <f t="shared" si="333"/>
        <v>393288.86027284118</v>
      </c>
      <c r="R1167" s="18">
        <f t="shared" si="334"/>
        <v>299922.83950617275</v>
      </c>
      <c r="S1167" s="18">
        <f t="shared" si="335"/>
        <v>0</v>
      </c>
      <c r="T1167" s="18">
        <f t="shared" si="336"/>
        <v>0</v>
      </c>
      <c r="U1167" s="18">
        <v>1763.3333333333348</v>
      </c>
      <c r="V1167" s="18"/>
      <c r="W1167" s="18"/>
      <c r="X1167" s="18">
        <f>76</f>
        <v>76</v>
      </c>
      <c r="Y1167" s="18">
        <f t="shared" si="337"/>
        <v>217886.98251552461</v>
      </c>
      <c r="Z1167" s="17"/>
      <c r="AA1167" s="17"/>
      <c r="AB1167" s="17"/>
      <c r="AC1167" s="17"/>
      <c r="AD1167" s="17"/>
      <c r="AE1167" s="17"/>
      <c r="AF1167" s="25"/>
      <c r="AT1167">
        <f t="shared" si="328"/>
        <v>1</v>
      </c>
    </row>
    <row r="1168" spans="1:46" x14ac:dyDescent="0.25">
      <c r="A1168" s="6" t="s">
        <v>53</v>
      </c>
      <c r="B1168" s="6">
        <v>1165</v>
      </c>
      <c r="C1168" s="6">
        <v>143</v>
      </c>
      <c r="D1168" s="28">
        <f t="shared" si="329"/>
        <v>19</v>
      </c>
      <c r="E1168" s="12">
        <v>68.400000000000006</v>
      </c>
      <c r="F1168" s="17">
        <f t="shared" si="338"/>
        <v>0.91666666666666585</v>
      </c>
      <c r="G1168" s="17">
        <f t="shared" si="339"/>
        <v>3.2999999999999972</v>
      </c>
      <c r="H1168" s="17">
        <f t="shared" si="325"/>
        <v>1686.6666666666652</v>
      </c>
      <c r="I1168" s="27">
        <f t="shared" si="326"/>
        <v>139.14609625</v>
      </c>
      <c r="J1168" s="17">
        <f t="shared" si="327"/>
        <v>270.75599999999997</v>
      </c>
      <c r="K1168" s="17">
        <f t="shared" si="330"/>
        <v>2096.568762916665</v>
      </c>
      <c r="L1168" s="17">
        <f t="shared" si="331"/>
        <v>39834.806495416633</v>
      </c>
      <c r="M1168" s="18">
        <f t="shared" si="340"/>
        <v>46407549.567160375</v>
      </c>
      <c r="N1168" s="18">
        <f t="shared" si="332"/>
        <v>1</v>
      </c>
      <c r="O1168" s="18">
        <f t="shared" si="341"/>
        <v>286693.39804674289</v>
      </c>
      <c r="P1168" s="18">
        <f t="shared" si="342"/>
        <v>682142.00432006631</v>
      </c>
      <c r="Q1168" s="18">
        <f t="shared" si="333"/>
        <v>395448.60627332341</v>
      </c>
      <c r="R1168" s="18">
        <f t="shared" si="334"/>
        <v>332120</v>
      </c>
      <c r="S1168" s="18">
        <f t="shared" si="335"/>
        <v>0</v>
      </c>
      <c r="T1168" s="18">
        <f t="shared" si="336"/>
        <v>0</v>
      </c>
      <c r="U1168" s="18">
        <v>1686.6666666666652</v>
      </c>
      <c r="V1168" s="18"/>
      <c r="W1168" s="18"/>
      <c r="X1168" s="18">
        <f>76</f>
        <v>76</v>
      </c>
      <c r="Y1168" s="18">
        <f t="shared" si="337"/>
        <v>217886.98251552461</v>
      </c>
      <c r="Z1168" s="17"/>
      <c r="AA1168" s="17"/>
      <c r="AB1168" s="17"/>
      <c r="AC1168" s="17"/>
      <c r="AD1168" s="17"/>
      <c r="AE1168" s="17"/>
      <c r="AF1168" s="25"/>
      <c r="AT1168">
        <f t="shared" si="328"/>
        <v>1</v>
      </c>
    </row>
    <row r="1169" spans="1:46" x14ac:dyDescent="0.25">
      <c r="A1169" s="6" t="s">
        <v>53</v>
      </c>
      <c r="B1169" s="6">
        <v>1166</v>
      </c>
      <c r="C1169" s="6">
        <v>144</v>
      </c>
      <c r="D1169" s="28">
        <f t="shared" si="329"/>
        <v>19.888888888888886</v>
      </c>
      <c r="E1169" s="12">
        <v>71.599999999999994</v>
      </c>
      <c r="F1169" s="17">
        <f t="shared" si="338"/>
        <v>0.63888888888888806</v>
      </c>
      <c r="G1169" s="17">
        <f t="shared" si="339"/>
        <v>2.2999999999999972</v>
      </c>
      <c r="H1169" s="17">
        <f t="shared" si="325"/>
        <v>1175.5555555555541</v>
      </c>
      <c r="I1169" s="27">
        <f t="shared" si="326"/>
        <v>152.47016415123451</v>
      </c>
      <c r="J1169" s="17">
        <f t="shared" si="327"/>
        <v>270.75599999999997</v>
      </c>
      <c r="K1169" s="17">
        <f t="shared" si="330"/>
        <v>1598.7817197067884</v>
      </c>
      <c r="L1169" s="17">
        <f t="shared" si="331"/>
        <v>31797.99198083501</v>
      </c>
      <c r="M1169" s="18">
        <f t="shared" si="340"/>
        <v>37076458.649653621</v>
      </c>
      <c r="N1169" s="18">
        <f t="shared" si="332"/>
        <v>1</v>
      </c>
      <c r="O1169" s="18">
        <f t="shared" si="341"/>
        <v>286693.39804674289</v>
      </c>
      <c r="P1169" s="18">
        <f t="shared" si="342"/>
        <v>684238.57308298303</v>
      </c>
      <c r="Q1169" s="18">
        <f t="shared" si="333"/>
        <v>397545.17503624014</v>
      </c>
      <c r="R1169" s="18">
        <f t="shared" si="334"/>
        <v>363922.46913580236</v>
      </c>
      <c r="S1169" s="18">
        <f t="shared" si="335"/>
        <v>0</v>
      </c>
      <c r="T1169" s="18">
        <f t="shared" si="336"/>
        <v>0</v>
      </c>
      <c r="U1169" s="18">
        <v>1175.5555555555541</v>
      </c>
      <c r="V1169" s="18"/>
      <c r="W1169" s="18"/>
      <c r="X1169" s="18">
        <f>76</f>
        <v>76</v>
      </c>
      <c r="Y1169" s="18">
        <f t="shared" si="337"/>
        <v>217886.98251552461</v>
      </c>
      <c r="Z1169" s="17"/>
      <c r="AA1169" s="17"/>
      <c r="AB1169" s="17"/>
      <c r="AC1169" s="17"/>
      <c r="AD1169" s="17"/>
      <c r="AE1169" s="17"/>
      <c r="AF1169" s="25"/>
      <c r="AT1169">
        <f t="shared" si="328"/>
        <v>1</v>
      </c>
    </row>
    <row r="1170" spans="1:46" x14ac:dyDescent="0.25">
      <c r="A1170" s="6" t="s">
        <v>53</v>
      </c>
      <c r="B1170" s="6">
        <v>1167</v>
      </c>
      <c r="C1170" s="6">
        <v>145</v>
      </c>
      <c r="D1170" s="28">
        <f t="shared" si="329"/>
        <v>20.277777777777779</v>
      </c>
      <c r="E1170" s="12">
        <v>73</v>
      </c>
      <c r="F1170" s="17">
        <f t="shared" si="338"/>
        <v>0.37500000000000039</v>
      </c>
      <c r="G1170" s="17">
        <f t="shared" si="339"/>
        <v>1.3500000000000014</v>
      </c>
      <c r="H1170" s="17">
        <f t="shared" si="325"/>
        <v>690.00000000000068</v>
      </c>
      <c r="I1170" s="27">
        <f t="shared" si="326"/>
        <v>158.49097733410494</v>
      </c>
      <c r="J1170" s="17">
        <f t="shared" si="327"/>
        <v>270.75599999999997</v>
      </c>
      <c r="K1170" s="17">
        <f t="shared" si="330"/>
        <v>1119.2469773341056</v>
      </c>
      <c r="L1170" s="17">
        <f t="shared" si="331"/>
        <v>22695.841484830475</v>
      </c>
      <c r="M1170" s="18">
        <f t="shared" si="340"/>
        <v>26486047.012797166</v>
      </c>
      <c r="N1170" s="18">
        <f t="shared" si="332"/>
        <v>1</v>
      </c>
      <c r="O1170" s="18">
        <f t="shared" si="341"/>
        <v>286693.39804674289</v>
      </c>
      <c r="P1170" s="18">
        <f t="shared" si="342"/>
        <v>685837.35480268986</v>
      </c>
      <c r="Q1170" s="18">
        <f t="shared" si="333"/>
        <v>399143.95675594697</v>
      </c>
      <c r="R1170" s="18">
        <f t="shared" si="334"/>
        <v>378293.2098765432</v>
      </c>
      <c r="S1170" s="18">
        <f t="shared" si="335"/>
        <v>0</v>
      </c>
      <c r="T1170" s="18">
        <f t="shared" si="336"/>
        <v>0</v>
      </c>
      <c r="U1170" s="18">
        <v>690.00000000000068</v>
      </c>
      <c r="V1170" s="18"/>
      <c r="W1170" s="18"/>
      <c r="X1170" s="18">
        <f>76</f>
        <v>76</v>
      </c>
      <c r="Y1170" s="18">
        <f t="shared" si="337"/>
        <v>217886.98251552461</v>
      </c>
      <c r="Z1170" s="17"/>
      <c r="AA1170" s="17"/>
      <c r="AB1170" s="17"/>
      <c r="AC1170" s="17"/>
      <c r="AD1170" s="17"/>
      <c r="AE1170" s="17"/>
      <c r="AF1170" s="25"/>
      <c r="AT1170">
        <f t="shared" si="328"/>
        <v>1</v>
      </c>
    </row>
    <row r="1171" spans="1:46" x14ac:dyDescent="0.25">
      <c r="A1171" s="6" t="s">
        <v>53</v>
      </c>
      <c r="B1171" s="6">
        <v>1168</v>
      </c>
      <c r="C1171" s="6">
        <v>146</v>
      </c>
      <c r="D1171" s="28">
        <f t="shared" si="329"/>
        <v>20.638888888888889</v>
      </c>
      <c r="E1171" s="12">
        <v>74.3</v>
      </c>
      <c r="F1171" s="17">
        <f t="shared" si="338"/>
        <v>0.44444444444444481</v>
      </c>
      <c r="G1171" s="17">
        <f t="shared" si="339"/>
        <v>1.6000000000000014</v>
      </c>
      <c r="H1171" s="17">
        <f t="shared" si="325"/>
        <v>817.7777777777784</v>
      </c>
      <c r="I1171" s="27">
        <f t="shared" si="326"/>
        <v>164.18612412519292</v>
      </c>
      <c r="J1171" s="17">
        <f t="shared" si="327"/>
        <v>270.75599999999997</v>
      </c>
      <c r="K1171" s="17">
        <f t="shared" si="330"/>
        <v>1252.7199019029713</v>
      </c>
      <c r="L1171" s="17">
        <f t="shared" si="331"/>
        <v>25854.746864275214</v>
      </c>
      <c r="M1171" s="18">
        <f t="shared" si="340"/>
        <v>30198344.337473448</v>
      </c>
      <c r="N1171" s="18">
        <f t="shared" si="332"/>
        <v>1</v>
      </c>
      <c r="O1171" s="18">
        <f t="shared" si="341"/>
        <v>286693.39804674289</v>
      </c>
      <c r="P1171" s="18">
        <f t="shared" si="342"/>
        <v>686956.60178002401</v>
      </c>
      <c r="Q1171" s="18">
        <f t="shared" si="333"/>
        <v>400263.20373328112</v>
      </c>
      <c r="R1171" s="18">
        <f t="shared" si="334"/>
        <v>391886.63580246916</v>
      </c>
      <c r="S1171" s="18">
        <f t="shared" si="335"/>
        <v>0</v>
      </c>
      <c r="T1171" s="18">
        <f t="shared" si="336"/>
        <v>0</v>
      </c>
      <c r="U1171" s="18">
        <v>817.7777777777784</v>
      </c>
      <c r="V1171" s="18"/>
      <c r="W1171" s="18"/>
      <c r="X1171" s="18">
        <f>76</f>
        <v>76</v>
      </c>
      <c r="Y1171" s="18">
        <f t="shared" si="337"/>
        <v>217886.98251552461</v>
      </c>
      <c r="Z1171" s="17"/>
      <c r="AA1171" s="17"/>
      <c r="AB1171" s="17"/>
      <c r="AC1171" s="17"/>
      <c r="AD1171" s="17"/>
      <c r="AE1171" s="17"/>
      <c r="AF1171" s="25"/>
      <c r="AT1171">
        <f t="shared" si="328"/>
        <v>1</v>
      </c>
    </row>
    <row r="1172" spans="1:46" x14ac:dyDescent="0.25">
      <c r="A1172" s="6" t="s">
        <v>53</v>
      </c>
      <c r="B1172" s="6">
        <v>1169</v>
      </c>
      <c r="C1172" s="6">
        <v>147</v>
      </c>
      <c r="D1172" s="28">
        <f t="shared" si="329"/>
        <v>21.166666666666668</v>
      </c>
      <c r="E1172" s="12">
        <v>76.2</v>
      </c>
      <c r="F1172" s="17">
        <f t="shared" si="338"/>
        <v>0.50000000000000122</v>
      </c>
      <c r="G1172" s="17">
        <f t="shared" si="339"/>
        <v>1.8000000000000043</v>
      </c>
      <c r="H1172" s="17">
        <f t="shared" si="325"/>
        <v>920.00000000000227</v>
      </c>
      <c r="I1172" s="27">
        <f t="shared" si="326"/>
        <v>172.69062684027779</v>
      </c>
      <c r="J1172" s="17">
        <f t="shared" si="327"/>
        <v>270.75599999999997</v>
      </c>
      <c r="K1172" s="17">
        <f t="shared" si="330"/>
        <v>1363.4466268402798</v>
      </c>
      <c r="L1172" s="17">
        <f t="shared" si="331"/>
        <v>28859.620268119259</v>
      </c>
      <c r="M1172" s="18">
        <f t="shared" si="340"/>
        <v>33736896.093431413</v>
      </c>
      <c r="N1172" s="18">
        <f t="shared" si="332"/>
        <v>1</v>
      </c>
      <c r="O1172" s="18">
        <f t="shared" si="341"/>
        <v>286693.39804674289</v>
      </c>
      <c r="P1172" s="18">
        <f t="shared" si="342"/>
        <v>688209.32168192696</v>
      </c>
      <c r="Q1172" s="18">
        <f t="shared" si="333"/>
        <v>401515.92363518407</v>
      </c>
      <c r="R1172" s="18">
        <f t="shared" si="334"/>
        <v>412185.55555555562</v>
      </c>
      <c r="S1172" s="18">
        <f t="shared" si="335"/>
        <v>0</v>
      </c>
      <c r="T1172" s="18">
        <f t="shared" si="336"/>
        <v>0</v>
      </c>
      <c r="U1172" s="18">
        <v>920.00000000000227</v>
      </c>
      <c r="V1172" s="18"/>
      <c r="W1172" s="18"/>
      <c r="X1172" s="18">
        <f>76</f>
        <v>76</v>
      </c>
      <c r="Y1172" s="18">
        <f t="shared" si="337"/>
        <v>217886.98251552461</v>
      </c>
      <c r="Z1172" s="17"/>
      <c r="AA1172" s="17"/>
      <c r="AB1172" s="17"/>
      <c r="AC1172" s="17"/>
      <c r="AD1172" s="17"/>
      <c r="AE1172" s="17"/>
      <c r="AF1172" s="25"/>
      <c r="AT1172">
        <f t="shared" si="328"/>
        <v>1</v>
      </c>
    </row>
    <row r="1173" spans="1:46" x14ac:dyDescent="0.25">
      <c r="A1173" s="6" t="s">
        <v>53</v>
      </c>
      <c r="B1173" s="6">
        <v>1170</v>
      </c>
      <c r="C1173" s="6">
        <v>148</v>
      </c>
      <c r="D1173" s="28">
        <f t="shared" si="329"/>
        <v>21.638888888888889</v>
      </c>
      <c r="E1173" s="12">
        <v>77.900000000000006</v>
      </c>
      <c r="F1173" s="17">
        <f t="shared" si="338"/>
        <v>0.45833333333333293</v>
      </c>
      <c r="G1173" s="17">
        <f t="shared" si="339"/>
        <v>1.6499999999999986</v>
      </c>
      <c r="H1173" s="17">
        <f t="shared" si="325"/>
        <v>843.33333333333258</v>
      </c>
      <c r="I1173" s="27">
        <f t="shared" si="326"/>
        <v>180.48193502797068</v>
      </c>
      <c r="J1173" s="17">
        <f t="shared" si="327"/>
        <v>270.75599999999997</v>
      </c>
      <c r="K1173" s="17">
        <f t="shared" si="330"/>
        <v>1294.5712683613033</v>
      </c>
      <c r="L1173" s="17">
        <f t="shared" si="331"/>
        <v>28013.083834818201</v>
      </c>
      <c r="M1173" s="18">
        <f t="shared" si="340"/>
        <v>32775308.086737294</v>
      </c>
      <c r="N1173" s="18">
        <f t="shared" si="332"/>
        <v>1</v>
      </c>
      <c r="O1173" s="18">
        <f t="shared" si="341"/>
        <v>286693.39804674289</v>
      </c>
      <c r="P1173" s="18">
        <f t="shared" si="342"/>
        <v>689572.76830876723</v>
      </c>
      <c r="Q1173" s="18">
        <f t="shared" si="333"/>
        <v>402879.37026202434</v>
      </c>
      <c r="R1173" s="18">
        <f t="shared" si="334"/>
        <v>430782.19135802472</v>
      </c>
      <c r="S1173" s="18">
        <f t="shared" si="335"/>
        <v>0</v>
      </c>
      <c r="T1173" s="18">
        <f t="shared" si="336"/>
        <v>0</v>
      </c>
      <c r="U1173" s="18">
        <v>843.33333333333258</v>
      </c>
      <c r="V1173" s="18"/>
      <c r="W1173" s="18"/>
      <c r="X1173" s="18">
        <f>76</f>
        <v>76</v>
      </c>
      <c r="Y1173" s="18">
        <f t="shared" si="337"/>
        <v>217886.98251552461</v>
      </c>
      <c r="Z1173" s="17"/>
      <c r="AA1173" s="17"/>
      <c r="AB1173" s="17"/>
      <c r="AC1173" s="17"/>
      <c r="AD1173" s="17"/>
      <c r="AE1173" s="17"/>
      <c r="AF1173" s="25"/>
      <c r="AT1173">
        <f t="shared" si="328"/>
        <v>1</v>
      </c>
    </row>
    <row r="1174" spans="1:46" x14ac:dyDescent="0.25">
      <c r="A1174" s="6" t="s">
        <v>53</v>
      </c>
      <c r="B1174" s="6">
        <v>1171</v>
      </c>
      <c r="C1174" s="6">
        <v>149</v>
      </c>
      <c r="D1174" s="28">
        <f t="shared" si="329"/>
        <v>22.083333333333332</v>
      </c>
      <c r="E1174" s="12">
        <v>79.5</v>
      </c>
      <c r="F1174" s="17">
        <f t="shared" si="338"/>
        <v>0.43055555555555475</v>
      </c>
      <c r="G1174" s="17">
        <f t="shared" si="339"/>
        <v>1.5499999999999972</v>
      </c>
      <c r="H1174" s="17">
        <f t="shared" si="325"/>
        <v>792.22222222222069</v>
      </c>
      <c r="I1174" s="27">
        <f t="shared" si="326"/>
        <v>187.97196462673611</v>
      </c>
      <c r="J1174" s="17">
        <f t="shared" si="327"/>
        <v>270.75599999999997</v>
      </c>
      <c r="K1174" s="17">
        <f t="shared" si="330"/>
        <v>1250.9501868489569</v>
      </c>
      <c r="L1174" s="17">
        <f t="shared" si="331"/>
        <v>27625.149959581133</v>
      </c>
      <c r="M1174" s="18">
        <f t="shared" si="340"/>
        <v>32349050.602669507</v>
      </c>
      <c r="N1174" s="18">
        <f t="shared" si="332"/>
        <v>1</v>
      </c>
      <c r="O1174" s="18">
        <f t="shared" si="341"/>
        <v>286693.39804674289</v>
      </c>
      <c r="P1174" s="18">
        <f t="shared" si="342"/>
        <v>690867.33957712853</v>
      </c>
      <c r="Q1174" s="18">
        <f t="shared" si="333"/>
        <v>404173.94153038564</v>
      </c>
      <c r="R1174" s="18">
        <f t="shared" si="334"/>
        <v>448659.72222222219</v>
      </c>
      <c r="S1174" s="18">
        <f t="shared" si="335"/>
        <v>0</v>
      </c>
      <c r="T1174" s="18">
        <f t="shared" si="336"/>
        <v>0</v>
      </c>
      <c r="U1174" s="18">
        <v>792.22222222222069</v>
      </c>
      <c r="V1174" s="18"/>
      <c r="W1174" s="18"/>
      <c r="X1174" s="18">
        <f>76</f>
        <v>76</v>
      </c>
      <c r="Y1174" s="18">
        <f t="shared" si="337"/>
        <v>217886.98251552461</v>
      </c>
      <c r="Z1174" s="17"/>
      <c r="AA1174" s="17"/>
      <c r="AB1174" s="17"/>
      <c r="AC1174" s="17"/>
      <c r="AD1174" s="17"/>
      <c r="AE1174" s="17"/>
      <c r="AF1174" s="25"/>
      <c r="AT1174">
        <f t="shared" si="328"/>
        <v>1</v>
      </c>
    </row>
    <row r="1175" spans="1:46" x14ac:dyDescent="0.25">
      <c r="A1175" s="6" t="s">
        <v>53</v>
      </c>
      <c r="B1175" s="6">
        <v>1172</v>
      </c>
      <c r="C1175" s="6">
        <v>150</v>
      </c>
      <c r="D1175" s="28">
        <f t="shared" si="329"/>
        <v>22.5</v>
      </c>
      <c r="E1175" s="12">
        <v>81</v>
      </c>
      <c r="F1175" s="17">
        <f t="shared" si="338"/>
        <v>0.38888888888888851</v>
      </c>
      <c r="G1175" s="17">
        <f t="shared" si="339"/>
        <v>1.3999999999999986</v>
      </c>
      <c r="H1175" s="17">
        <f t="shared" si="325"/>
        <v>715.55555555555486</v>
      </c>
      <c r="I1175" s="27">
        <f t="shared" si="326"/>
        <v>195.13216406249998</v>
      </c>
      <c r="J1175" s="17">
        <f t="shared" si="327"/>
        <v>270.75599999999997</v>
      </c>
      <c r="K1175" s="17">
        <f t="shared" si="330"/>
        <v>1181.4437196180547</v>
      </c>
      <c r="L1175" s="17">
        <f t="shared" si="331"/>
        <v>26582.483691406233</v>
      </c>
      <c r="M1175" s="18">
        <f t="shared" si="340"/>
        <v>31154670.886328105</v>
      </c>
      <c r="N1175" s="18">
        <f t="shared" si="332"/>
        <v>1</v>
      </c>
      <c r="O1175" s="18">
        <f t="shared" si="341"/>
        <v>286693.39804674289</v>
      </c>
      <c r="P1175" s="18">
        <f t="shared" si="342"/>
        <v>692118.28976397752</v>
      </c>
      <c r="Q1175" s="18">
        <f t="shared" si="333"/>
        <v>405424.89171723463</v>
      </c>
      <c r="R1175" s="18">
        <f t="shared" si="334"/>
        <v>465750</v>
      </c>
      <c r="S1175" s="18">
        <f t="shared" si="335"/>
        <v>0</v>
      </c>
      <c r="T1175" s="18">
        <f t="shared" si="336"/>
        <v>0</v>
      </c>
      <c r="U1175" s="18">
        <v>715.55555555555486</v>
      </c>
      <c r="V1175" s="18"/>
      <c r="W1175" s="18"/>
      <c r="X1175" s="18">
        <f>76</f>
        <v>76</v>
      </c>
      <c r="Y1175" s="18">
        <f t="shared" si="337"/>
        <v>217886.98251552461</v>
      </c>
      <c r="Z1175" s="17"/>
      <c r="AA1175" s="17"/>
      <c r="AB1175" s="17"/>
      <c r="AC1175" s="17"/>
      <c r="AD1175" s="17"/>
      <c r="AE1175" s="17"/>
      <c r="AF1175" s="25"/>
      <c r="AT1175">
        <f t="shared" si="328"/>
        <v>1</v>
      </c>
    </row>
    <row r="1176" spans="1:46" x14ac:dyDescent="0.25">
      <c r="A1176" s="6" t="s">
        <v>53</v>
      </c>
      <c r="B1176" s="6">
        <v>1173</v>
      </c>
      <c r="C1176" s="6">
        <v>151</v>
      </c>
      <c r="D1176" s="28">
        <f t="shared" si="329"/>
        <v>22.861111111111111</v>
      </c>
      <c r="E1176" s="12">
        <v>82.3</v>
      </c>
      <c r="F1176" s="17">
        <f t="shared" si="338"/>
        <v>0.34722222222222221</v>
      </c>
      <c r="G1176" s="17">
        <f t="shared" si="339"/>
        <v>1.25</v>
      </c>
      <c r="H1176" s="17">
        <f t="shared" si="325"/>
        <v>638.88888888888891</v>
      </c>
      <c r="I1176" s="27">
        <f t="shared" si="326"/>
        <v>201.44592829185956</v>
      </c>
      <c r="J1176" s="17">
        <f t="shared" si="327"/>
        <v>270.75599999999997</v>
      </c>
      <c r="K1176" s="17">
        <f t="shared" si="330"/>
        <v>1111.0908171807484</v>
      </c>
      <c r="L1176" s="17">
        <f t="shared" si="331"/>
        <v>25400.770626104331</v>
      </c>
      <c r="M1176" s="18">
        <f t="shared" si="340"/>
        <v>29795103.944420382</v>
      </c>
      <c r="N1176" s="18">
        <f t="shared" si="332"/>
        <v>1</v>
      </c>
      <c r="O1176" s="18">
        <f t="shared" si="341"/>
        <v>286693.39804674289</v>
      </c>
      <c r="P1176" s="18">
        <f t="shared" si="342"/>
        <v>693299.73348359554</v>
      </c>
      <c r="Q1176" s="18">
        <f t="shared" si="333"/>
        <v>406606.33543685265</v>
      </c>
      <c r="R1176" s="18">
        <f t="shared" si="334"/>
        <v>480819.96913580247</v>
      </c>
      <c r="S1176" s="18">
        <f t="shared" si="335"/>
        <v>0</v>
      </c>
      <c r="T1176" s="18">
        <f t="shared" si="336"/>
        <v>0</v>
      </c>
      <c r="U1176" s="18">
        <v>638.88888888888891</v>
      </c>
      <c r="V1176" s="18"/>
      <c r="W1176" s="18"/>
      <c r="X1176" s="18">
        <f>76</f>
        <v>76</v>
      </c>
      <c r="Y1176" s="18">
        <f t="shared" si="337"/>
        <v>217886.98251552461</v>
      </c>
      <c r="Z1176" s="17"/>
      <c r="AA1176" s="17"/>
      <c r="AB1176" s="17"/>
      <c r="AC1176" s="17"/>
      <c r="AD1176" s="17"/>
      <c r="AE1176" s="17"/>
      <c r="AF1176" s="25"/>
      <c r="AT1176">
        <f t="shared" si="328"/>
        <v>1</v>
      </c>
    </row>
    <row r="1177" spans="1:46" x14ac:dyDescent="0.25">
      <c r="A1177" s="6" t="s">
        <v>53</v>
      </c>
      <c r="B1177" s="6">
        <v>1174</v>
      </c>
      <c r="C1177" s="6">
        <v>152</v>
      </c>
      <c r="D1177" s="28">
        <f t="shared" si="329"/>
        <v>23.194444444444443</v>
      </c>
      <c r="E1177" s="12">
        <v>83.5</v>
      </c>
      <c r="F1177" s="17">
        <f t="shared" si="338"/>
        <v>0.31944444444444403</v>
      </c>
      <c r="G1177" s="17">
        <f t="shared" si="339"/>
        <v>1.1499999999999986</v>
      </c>
      <c r="H1177" s="17">
        <f t="shared" si="325"/>
        <v>587.77777777777703</v>
      </c>
      <c r="I1177" s="27">
        <f t="shared" si="326"/>
        <v>207.36324201871136</v>
      </c>
      <c r="J1177" s="17">
        <f t="shared" si="327"/>
        <v>270.75599999999997</v>
      </c>
      <c r="K1177" s="17">
        <f t="shared" si="330"/>
        <v>1065.8970197964884</v>
      </c>
      <c r="L1177" s="17">
        <f t="shared" si="331"/>
        <v>24722.889209168548</v>
      </c>
      <c r="M1177" s="18">
        <f t="shared" si="340"/>
        <v>29024671.931563877</v>
      </c>
      <c r="N1177" s="18">
        <f t="shared" si="332"/>
        <v>1</v>
      </c>
      <c r="O1177" s="18">
        <f t="shared" si="341"/>
        <v>286693.39804674289</v>
      </c>
      <c r="P1177" s="18">
        <f t="shared" si="342"/>
        <v>694410.82430077624</v>
      </c>
      <c r="Q1177" s="18">
        <f t="shared" si="333"/>
        <v>407717.42625403334</v>
      </c>
      <c r="R1177" s="18">
        <f t="shared" si="334"/>
        <v>494943.67283950606</v>
      </c>
      <c r="S1177" s="18">
        <f t="shared" si="335"/>
        <v>0</v>
      </c>
      <c r="T1177" s="18">
        <f t="shared" si="336"/>
        <v>0</v>
      </c>
      <c r="U1177" s="18">
        <v>587.77777777777703</v>
      </c>
      <c r="V1177" s="18"/>
      <c r="W1177" s="18"/>
      <c r="X1177" s="18">
        <f>76</f>
        <v>76</v>
      </c>
      <c r="Y1177" s="18">
        <f t="shared" si="337"/>
        <v>217886.98251552461</v>
      </c>
      <c r="Z1177" s="17"/>
      <c r="AA1177" s="17"/>
      <c r="AB1177" s="17"/>
      <c r="AC1177" s="17"/>
      <c r="AD1177" s="17"/>
      <c r="AE1177" s="17"/>
      <c r="AF1177" s="25"/>
      <c r="AT1177">
        <f t="shared" si="328"/>
        <v>1</v>
      </c>
    </row>
    <row r="1178" spans="1:46" x14ac:dyDescent="0.25">
      <c r="A1178" s="6" t="s">
        <v>53</v>
      </c>
      <c r="B1178" s="6">
        <v>1175</v>
      </c>
      <c r="C1178" s="6">
        <v>153</v>
      </c>
      <c r="D1178" s="28">
        <f t="shared" si="329"/>
        <v>23.499999999999996</v>
      </c>
      <c r="E1178" s="12">
        <v>84.6</v>
      </c>
      <c r="F1178" s="17">
        <f t="shared" si="338"/>
        <v>0.27777777777777779</v>
      </c>
      <c r="G1178" s="17">
        <f t="shared" si="339"/>
        <v>1</v>
      </c>
      <c r="H1178" s="17">
        <f t="shared" si="325"/>
        <v>511.11111111111114</v>
      </c>
      <c r="I1178" s="27">
        <f t="shared" si="326"/>
        <v>212.86269156249995</v>
      </c>
      <c r="J1178" s="17">
        <f t="shared" si="327"/>
        <v>270.75599999999997</v>
      </c>
      <c r="K1178" s="17">
        <f t="shared" si="330"/>
        <v>994.72980267361106</v>
      </c>
      <c r="L1178" s="17">
        <f t="shared" si="331"/>
        <v>23376.150362829856</v>
      </c>
      <c r="M1178" s="18">
        <f t="shared" si="340"/>
        <v>27466976.676325079</v>
      </c>
      <c r="N1178" s="18">
        <f t="shared" si="332"/>
        <v>1</v>
      </c>
      <c r="O1178" s="18">
        <f t="shared" si="341"/>
        <v>286693.39804674289</v>
      </c>
      <c r="P1178" s="18">
        <f t="shared" si="342"/>
        <v>695476.72132057277</v>
      </c>
      <c r="Q1178" s="18">
        <f t="shared" si="333"/>
        <v>408783.32327382988</v>
      </c>
      <c r="R1178" s="18">
        <f t="shared" si="334"/>
        <v>508069.99999999988</v>
      </c>
      <c r="S1178" s="18">
        <f t="shared" si="335"/>
        <v>0</v>
      </c>
      <c r="T1178" s="18">
        <f t="shared" si="336"/>
        <v>0</v>
      </c>
      <c r="U1178" s="18">
        <v>511.11111111111114</v>
      </c>
      <c r="V1178" s="18"/>
      <c r="W1178" s="18"/>
      <c r="X1178" s="18">
        <f>76</f>
        <v>76</v>
      </c>
      <c r="Y1178" s="18">
        <f t="shared" si="337"/>
        <v>217886.98251552461</v>
      </c>
      <c r="Z1178" s="17"/>
      <c r="AA1178" s="17"/>
      <c r="AB1178" s="17"/>
      <c r="AC1178" s="17"/>
      <c r="AD1178" s="17"/>
      <c r="AE1178" s="17"/>
      <c r="AF1178" s="25"/>
      <c r="AT1178">
        <f t="shared" si="328"/>
        <v>1</v>
      </c>
    </row>
    <row r="1179" spans="1:46" x14ac:dyDescent="0.25">
      <c r="A1179" s="6" t="s">
        <v>53</v>
      </c>
      <c r="B1179" s="6">
        <v>1176</v>
      </c>
      <c r="C1179" s="6">
        <v>154</v>
      </c>
      <c r="D1179" s="28">
        <f t="shared" si="329"/>
        <v>23.75</v>
      </c>
      <c r="E1179" s="12">
        <v>85.5</v>
      </c>
      <c r="F1179" s="17">
        <f t="shared" si="338"/>
        <v>0.23611111111111149</v>
      </c>
      <c r="G1179" s="17">
        <f t="shared" si="339"/>
        <v>0.85000000000000142</v>
      </c>
      <c r="H1179" s="17">
        <f t="shared" si="325"/>
        <v>434.44444444444514</v>
      </c>
      <c r="I1179" s="27">
        <f t="shared" si="326"/>
        <v>217.41577539062499</v>
      </c>
      <c r="J1179" s="17">
        <f t="shared" si="327"/>
        <v>270.75599999999997</v>
      </c>
      <c r="K1179" s="17">
        <f t="shared" si="330"/>
        <v>922.61621983507007</v>
      </c>
      <c r="L1179" s="17">
        <f t="shared" si="331"/>
        <v>21912.135221082914</v>
      </c>
      <c r="M1179" s="18">
        <f t="shared" si="340"/>
        <v>25768671.019993506</v>
      </c>
      <c r="N1179" s="18">
        <f t="shared" si="332"/>
        <v>1</v>
      </c>
      <c r="O1179" s="18">
        <f t="shared" si="341"/>
        <v>286693.39804674289</v>
      </c>
      <c r="P1179" s="18">
        <f t="shared" si="342"/>
        <v>696471.45112324634</v>
      </c>
      <c r="Q1179" s="18">
        <f t="shared" si="333"/>
        <v>409778.05307650345</v>
      </c>
      <c r="R1179" s="18">
        <f t="shared" si="334"/>
        <v>518937.5</v>
      </c>
      <c r="S1179" s="18">
        <f t="shared" si="335"/>
        <v>0</v>
      </c>
      <c r="T1179" s="18">
        <f t="shared" si="336"/>
        <v>0</v>
      </c>
      <c r="U1179" s="18">
        <v>434.44444444444514</v>
      </c>
      <c r="V1179" s="18"/>
      <c r="W1179" s="18"/>
      <c r="X1179" s="18">
        <f>76</f>
        <v>76</v>
      </c>
      <c r="Y1179" s="18">
        <f t="shared" si="337"/>
        <v>217886.98251552461</v>
      </c>
      <c r="Z1179" s="17"/>
      <c r="AA1179" s="17"/>
      <c r="AB1179" s="17"/>
      <c r="AC1179" s="17"/>
      <c r="AD1179" s="17"/>
      <c r="AE1179" s="17"/>
      <c r="AF1179" s="25"/>
      <c r="AT1179">
        <f t="shared" si="328"/>
        <v>1</v>
      </c>
    </row>
    <row r="1180" spans="1:46" x14ac:dyDescent="0.25">
      <c r="A1180" s="6" t="s">
        <v>53</v>
      </c>
      <c r="B1180" s="6">
        <v>1177</v>
      </c>
      <c r="C1180" s="6">
        <v>155</v>
      </c>
      <c r="D1180" s="28">
        <f t="shared" si="329"/>
        <v>23.972222222222221</v>
      </c>
      <c r="E1180" s="12">
        <v>86.3</v>
      </c>
      <c r="F1180" s="17">
        <f t="shared" si="338"/>
        <v>0.22222222222222143</v>
      </c>
      <c r="G1180" s="17">
        <f t="shared" si="339"/>
        <v>0.79999999999999716</v>
      </c>
      <c r="H1180" s="17">
        <f t="shared" si="325"/>
        <v>408.88888888888744</v>
      </c>
      <c r="I1180" s="27">
        <f t="shared" si="326"/>
        <v>221.50340907889657</v>
      </c>
      <c r="J1180" s="17">
        <f t="shared" si="327"/>
        <v>270.75599999999997</v>
      </c>
      <c r="K1180" s="17">
        <f t="shared" si="330"/>
        <v>901.14829796778395</v>
      </c>
      <c r="L1180" s="17">
        <f t="shared" si="331"/>
        <v>21602.527254061042</v>
      </c>
      <c r="M1180" s="18">
        <f t="shared" si="340"/>
        <v>25426174.578029845</v>
      </c>
      <c r="N1180" s="18">
        <f t="shared" si="332"/>
        <v>1</v>
      </c>
      <c r="O1180" s="18">
        <f t="shared" si="341"/>
        <v>286693.39804674289</v>
      </c>
      <c r="P1180" s="18">
        <f t="shared" si="342"/>
        <v>697394.06734308146</v>
      </c>
      <c r="Q1180" s="18">
        <f t="shared" si="333"/>
        <v>410700.66929633857</v>
      </c>
      <c r="R1180" s="18">
        <f t="shared" si="334"/>
        <v>528694.04320987652</v>
      </c>
      <c r="S1180" s="18">
        <f t="shared" si="335"/>
        <v>0</v>
      </c>
      <c r="T1180" s="18">
        <f t="shared" si="336"/>
        <v>0</v>
      </c>
      <c r="U1180" s="18">
        <v>408.88888888888744</v>
      </c>
      <c r="V1180" s="18"/>
      <c r="W1180" s="18"/>
      <c r="X1180" s="18">
        <f>76</f>
        <v>76</v>
      </c>
      <c r="Y1180" s="18">
        <f t="shared" si="337"/>
        <v>217886.98251552461</v>
      </c>
      <c r="Z1180" s="17"/>
      <c r="AA1180" s="17"/>
      <c r="AB1180" s="17"/>
      <c r="AC1180" s="17"/>
      <c r="AD1180" s="17"/>
      <c r="AE1180" s="17"/>
      <c r="AF1180" s="25"/>
      <c r="AT1180">
        <f t="shared" si="328"/>
        <v>1</v>
      </c>
    </row>
    <row r="1181" spans="1:46" x14ac:dyDescent="0.25">
      <c r="A1181" s="6" t="s">
        <v>53</v>
      </c>
      <c r="B1181" s="6">
        <v>1178</v>
      </c>
      <c r="C1181" s="6">
        <v>156</v>
      </c>
      <c r="D1181" s="28">
        <f t="shared" si="329"/>
        <v>24.194444444444443</v>
      </c>
      <c r="E1181" s="12">
        <v>87.1</v>
      </c>
      <c r="F1181" s="17">
        <f t="shared" si="338"/>
        <v>0.24999999999999961</v>
      </c>
      <c r="G1181" s="17">
        <f t="shared" si="339"/>
        <v>0.89999999999999858</v>
      </c>
      <c r="H1181" s="17">
        <f t="shared" si="325"/>
        <v>459.99999999999926</v>
      </c>
      <c r="I1181" s="27">
        <f t="shared" si="326"/>
        <v>225.62911153260026</v>
      </c>
      <c r="J1181" s="17">
        <f t="shared" si="327"/>
        <v>270.75599999999997</v>
      </c>
      <c r="K1181" s="17">
        <f t="shared" si="330"/>
        <v>956.38511153259947</v>
      </c>
      <c r="L1181" s="17">
        <f t="shared" si="331"/>
        <v>23139.206448469278</v>
      </c>
      <c r="M1181" s="18">
        <f t="shared" si="340"/>
        <v>27257985.196296811</v>
      </c>
      <c r="N1181" s="18">
        <f t="shared" si="332"/>
        <v>1</v>
      </c>
      <c r="O1181" s="18">
        <f t="shared" si="341"/>
        <v>286693.39804674289</v>
      </c>
      <c r="P1181" s="18">
        <f t="shared" si="342"/>
        <v>698295.2156410492</v>
      </c>
      <c r="Q1181" s="18">
        <f t="shared" si="333"/>
        <v>411601.81759430631</v>
      </c>
      <c r="R1181" s="18">
        <f t="shared" si="334"/>
        <v>538541.45061728382</v>
      </c>
      <c r="S1181" s="18">
        <f t="shared" si="335"/>
        <v>0</v>
      </c>
      <c r="T1181" s="18">
        <f t="shared" si="336"/>
        <v>0</v>
      </c>
      <c r="U1181" s="18">
        <v>459.99999999999926</v>
      </c>
      <c r="V1181" s="18"/>
      <c r="W1181" s="18"/>
      <c r="X1181" s="18">
        <f>76</f>
        <v>76</v>
      </c>
      <c r="Y1181" s="18">
        <f t="shared" si="337"/>
        <v>217886.98251552461</v>
      </c>
      <c r="Z1181" s="17"/>
      <c r="AA1181" s="17"/>
      <c r="AB1181" s="17"/>
      <c r="AC1181" s="17"/>
      <c r="AD1181" s="17"/>
      <c r="AE1181" s="17"/>
      <c r="AF1181" s="25"/>
      <c r="AT1181">
        <f t="shared" si="328"/>
        <v>1</v>
      </c>
    </row>
    <row r="1182" spans="1:46" x14ac:dyDescent="0.25">
      <c r="A1182" s="6" t="s">
        <v>53</v>
      </c>
      <c r="B1182" s="6">
        <v>1179</v>
      </c>
      <c r="C1182" s="6">
        <v>157</v>
      </c>
      <c r="D1182" s="28">
        <f t="shared" si="329"/>
        <v>24.472222222222221</v>
      </c>
      <c r="E1182" s="12">
        <v>88.1</v>
      </c>
      <c r="F1182" s="17">
        <f t="shared" si="338"/>
        <v>0.27777777777777779</v>
      </c>
      <c r="G1182" s="17">
        <f t="shared" si="339"/>
        <v>1</v>
      </c>
      <c r="H1182" s="17">
        <f t="shared" si="325"/>
        <v>511.11111111111114</v>
      </c>
      <c r="I1182" s="27">
        <f t="shared" si="326"/>
        <v>230.83977380111881</v>
      </c>
      <c r="J1182" s="17">
        <f t="shared" si="327"/>
        <v>270.75599999999997</v>
      </c>
      <c r="K1182" s="17">
        <f t="shared" si="330"/>
        <v>1012.70688491223</v>
      </c>
      <c r="L1182" s="17">
        <f t="shared" si="331"/>
        <v>24783.187933546516</v>
      </c>
      <c r="M1182" s="18">
        <f t="shared" si="340"/>
        <v>29219378.573651344</v>
      </c>
      <c r="N1182" s="18">
        <f t="shared" si="332"/>
        <v>1</v>
      </c>
      <c r="O1182" s="18">
        <f t="shared" si="341"/>
        <v>286693.39804674289</v>
      </c>
      <c r="P1182" s="18">
        <f t="shared" si="342"/>
        <v>699251.60075258184</v>
      </c>
      <c r="Q1182" s="18">
        <f t="shared" si="333"/>
        <v>412558.20270583895</v>
      </c>
      <c r="R1182" s="18">
        <f t="shared" si="334"/>
        <v>550978.48765432101</v>
      </c>
      <c r="S1182" s="18">
        <f t="shared" si="335"/>
        <v>0</v>
      </c>
      <c r="T1182" s="18">
        <f t="shared" si="336"/>
        <v>0</v>
      </c>
      <c r="U1182" s="18">
        <v>511.11111111111114</v>
      </c>
      <c r="V1182" s="18"/>
      <c r="W1182" s="18"/>
      <c r="X1182" s="18">
        <f>76</f>
        <v>76</v>
      </c>
      <c r="Y1182" s="18">
        <f t="shared" si="337"/>
        <v>217886.98251552461</v>
      </c>
      <c r="Z1182" s="17"/>
      <c r="AA1182" s="17"/>
      <c r="AB1182" s="17"/>
      <c r="AC1182" s="17"/>
      <c r="AD1182" s="17"/>
      <c r="AE1182" s="17"/>
      <c r="AF1182" s="25"/>
      <c r="AT1182">
        <f t="shared" si="328"/>
        <v>1</v>
      </c>
    </row>
    <row r="1183" spans="1:46" x14ac:dyDescent="0.25">
      <c r="A1183" s="6" t="s">
        <v>53</v>
      </c>
      <c r="B1183" s="6">
        <v>1180</v>
      </c>
      <c r="C1183" s="6">
        <v>158</v>
      </c>
      <c r="D1183" s="28">
        <f t="shared" si="329"/>
        <v>24.749999999999996</v>
      </c>
      <c r="E1183" s="12">
        <v>89.1</v>
      </c>
      <c r="F1183" s="17">
        <f t="shared" si="338"/>
        <v>0.27777777777777779</v>
      </c>
      <c r="G1183" s="17">
        <f t="shared" si="339"/>
        <v>1</v>
      </c>
      <c r="H1183" s="17">
        <f t="shared" si="325"/>
        <v>511.11111111111114</v>
      </c>
      <c r="I1183" s="27">
        <f t="shared" si="326"/>
        <v>236.10991851562491</v>
      </c>
      <c r="J1183" s="17">
        <f t="shared" si="327"/>
        <v>270.75599999999997</v>
      </c>
      <c r="K1183" s="17">
        <f t="shared" si="330"/>
        <v>1017.977029626736</v>
      </c>
      <c r="L1183" s="17">
        <f t="shared" si="331"/>
        <v>25194.931483261713</v>
      </c>
      <c r="M1183" s="18">
        <f t="shared" si="340"/>
        <v>29730019.150248822</v>
      </c>
      <c r="N1183" s="18">
        <f t="shared" si="332"/>
        <v>1</v>
      </c>
      <c r="O1183" s="18">
        <f t="shared" si="341"/>
        <v>286693.39804674289</v>
      </c>
      <c r="P1183" s="18">
        <f t="shared" si="342"/>
        <v>700264.30763749406</v>
      </c>
      <c r="Q1183" s="18">
        <f t="shared" si="333"/>
        <v>413570.90959075117</v>
      </c>
      <c r="R1183" s="18">
        <f t="shared" si="334"/>
        <v>563557.49999999977</v>
      </c>
      <c r="S1183" s="18">
        <f t="shared" si="335"/>
        <v>0</v>
      </c>
      <c r="T1183" s="18">
        <f t="shared" si="336"/>
        <v>0</v>
      </c>
      <c r="U1183" s="18">
        <v>511.11111111111114</v>
      </c>
      <c r="V1183" s="18"/>
      <c r="W1183" s="18"/>
      <c r="X1183" s="18">
        <f>76</f>
        <v>76</v>
      </c>
      <c r="Y1183" s="18">
        <f t="shared" si="337"/>
        <v>217886.98251552461</v>
      </c>
      <c r="Z1183" s="17"/>
      <c r="AA1183" s="17"/>
      <c r="AB1183" s="17"/>
      <c r="AC1183" s="17"/>
      <c r="AD1183" s="17"/>
      <c r="AE1183" s="17"/>
      <c r="AF1183" s="25"/>
      <c r="AT1183">
        <f t="shared" si="328"/>
        <v>1</v>
      </c>
    </row>
    <row r="1184" spans="1:46" x14ac:dyDescent="0.25">
      <c r="A1184" s="6" t="s">
        <v>53</v>
      </c>
      <c r="B1184" s="6">
        <v>1181</v>
      </c>
      <c r="C1184" s="6">
        <v>159</v>
      </c>
      <c r="D1184" s="28">
        <f t="shared" si="329"/>
        <v>25.027777777777775</v>
      </c>
      <c r="E1184" s="12">
        <v>90.1</v>
      </c>
      <c r="F1184" s="17">
        <f t="shared" si="338"/>
        <v>0.26388888888888967</v>
      </c>
      <c r="G1184" s="17">
        <f t="shared" si="339"/>
        <v>0.95000000000000284</v>
      </c>
      <c r="H1184" s="17">
        <f t="shared" si="325"/>
        <v>485.55555555555702</v>
      </c>
      <c r="I1184" s="27">
        <f t="shared" si="326"/>
        <v>241.43954567611877</v>
      </c>
      <c r="J1184" s="17">
        <f t="shared" si="327"/>
        <v>270.75599999999997</v>
      </c>
      <c r="K1184" s="17">
        <f t="shared" si="330"/>
        <v>997.75110123167576</v>
      </c>
      <c r="L1184" s="17">
        <f t="shared" si="331"/>
        <v>24971.492839159437</v>
      </c>
      <c r="M1184" s="18">
        <f t="shared" si="340"/>
        <v>29491333.043047294</v>
      </c>
      <c r="N1184" s="18">
        <f t="shared" si="332"/>
        <v>1</v>
      </c>
      <c r="O1184" s="18">
        <f t="shared" si="341"/>
        <v>286693.39804674289</v>
      </c>
      <c r="P1184" s="18">
        <f t="shared" si="342"/>
        <v>701282.28466712078</v>
      </c>
      <c r="Q1184" s="18">
        <f t="shared" si="333"/>
        <v>414588.88662037789</v>
      </c>
      <c r="R1184" s="18">
        <f t="shared" si="334"/>
        <v>576278.4876543209</v>
      </c>
      <c r="S1184" s="18">
        <f t="shared" si="335"/>
        <v>0</v>
      </c>
      <c r="T1184" s="18">
        <f t="shared" si="336"/>
        <v>0</v>
      </c>
      <c r="U1184" s="18">
        <v>485.55555555555702</v>
      </c>
      <c r="V1184" s="18"/>
      <c r="W1184" s="18"/>
      <c r="X1184" s="18">
        <f>76</f>
        <v>76</v>
      </c>
      <c r="Y1184" s="18">
        <f t="shared" si="337"/>
        <v>217886.98251552461</v>
      </c>
      <c r="Z1184" s="17"/>
      <c r="AA1184" s="17"/>
      <c r="AB1184" s="17"/>
      <c r="AC1184" s="17"/>
      <c r="AD1184" s="17"/>
      <c r="AE1184" s="17"/>
      <c r="AF1184" s="25"/>
      <c r="AT1184">
        <f t="shared" si="328"/>
        <v>1</v>
      </c>
    </row>
    <row r="1185" spans="1:46" x14ac:dyDescent="0.25">
      <c r="A1185" s="6" t="s">
        <v>53</v>
      </c>
      <c r="B1185" s="6">
        <v>1182</v>
      </c>
      <c r="C1185" s="6">
        <v>160</v>
      </c>
      <c r="D1185" s="28">
        <f t="shared" si="329"/>
        <v>25.277777777777779</v>
      </c>
      <c r="E1185" s="12">
        <v>91</v>
      </c>
      <c r="F1185" s="17">
        <f t="shared" si="338"/>
        <v>0.2222222222222234</v>
      </c>
      <c r="G1185" s="17">
        <f t="shared" si="339"/>
        <v>0.80000000000000426</v>
      </c>
      <c r="H1185" s="17">
        <f t="shared" si="325"/>
        <v>408.88888888889107</v>
      </c>
      <c r="I1185" s="27">
        <f t="shared" si="326"/>
        <v>246.28706761188272</v>
      </c>
      <c r="J1185" s="17">
        <f t="shared" si="327"/>
        <v>270.75599999999997</v>
      </c>
      <c r="K1185" s="17">
        <f t="shared" si="330"/>
        <v>925.93195650077371</v>
      </c>
      <c r="L1185" s="17">
        <f t="shared" si="331"/>
        <v>23405.502233769559</v>
      </c>
      <c r="M1185" s="18">
        <f t="shared" si="340"/>
        <v>27665303.640315618</v>
      </c>
      <c r="N1185" s="18">
        <f t="shared" si="332"/>
        <v>1</v>
      </c>
      <c r="O1185" s="18">
        <f t="shared" si="341"/>
        <v>286693.39804674289</v>
      </c>
      <c r="P1185" s="18">
        <f t="shared" si="342"/>
        <v>702280.03576835245</v>
      </c>
      <c r="Q1185" s="18">
        <f t="shared" si="333"/>
        <v>415586.63772160956</v>
      </c>
      <c r="R1185" s="18">
        <f t="shared" si="334"/>
        <v>587848.76543209876</v>
      </c>
      <c r="S1185" s="18">
        <f t="shared" si="335"/>
        <v>0</v>
      </c>
      <c r="T1185" s="18">
        <f t="shared" si="336"/>
        <v>0</v>
      </c>
      <c r="U1185" s="18">
        <v>408.88888888889107</v>
      </c>
      <c r="V1185" s="18"/>
      <c r="W1185" s="18"/>
      <c r="X1185" s="18">
        <f>76</f>
        <v>76</v>
      </c>
      <c r="Y1185" s="18">
        <f t="shared" si="337"/>
        <v>217886.98251552461</v>
      </c>
      <c r="Z1185" s="17"/>
      <c r="AA1185" s="17"/>
      <c r="AB1185" s="17"/>
      <c r="AC1185" s="17"/>
      <c r="AD1185" s="17"/>
      <c r="AE1185" s="17"/>
      <c r="AF1185" s="25"/>
      <c r="AT1185">
        <f t="shared" si="328"/>
        <v>1</v>
      </c>
    </row>
    <row r="1186" spans="1:46" x14ac:dyDescent="0.25">
      <c r="A1186" s="6" t="s">
        <v>53</v>
      </c>
      <c r="B1186" s="6">
        <v>1183</v>
      </c>
      <c r="C1186" s="6">
        <v>161</v>
      </c>
      <c r="D1186" s="28">
        <f t="shared" si="329"/>
        <v>25.472222222222221</v>
      </c>
      <c r="E1186" s="12">
        <v>91.7</v>
      </c>
      <c r="F1186" s="17">
        <f t="shared" si="338"/>
        <v>0.18055555555555516</v>
      </c>
      <c r="G1186" s="17">
        <f t="shared" si="339"/>
        <v>0.64999999999999858</v>
      </c>
      <c r="H1186" s="17">
        <f t="shared" si="325"/>
        <v>332.22222222222149</v>
      </c>
      <c r="I1186" s="27">
        <f t="shared" si="326"/>
        <v>250.09067262056325</v>
      </c>
      <c r="J1186" s="17">
        <f t="shared" si="327"/>
        <v>270.75599999999997</v>
      </c>
      <c r="K1186" s="17">
        <f t="shared" si="330"/>
        <v>853.06889484278474</v>
      </c>
      <c r="L1186" s="17">
        <f t="shared" si="331"/>
        <v>21729.560460300934</v>
      </c>
      <c r="M1186" s="18">
        <f t="shared" si="340"/>
        <v>25706070.024536006</v>
      </c>
      <c r="N1186" s="18">
        <f t="shared" si="332"/>
        <v>1</v>
      </c>
      <c r="O1186" s="18">
        <f t="shared" si="341"/>
        <v>286693.39804674289</v>
      </c>
      <c r="P1186" s="18">
        <f t="shared" si="342"/>
        <v>703205.9677248532</v>
      </c>
      <c r="Q1186" s="18">
        <f t="shared" si="333"/>
        <v>416512.5696781103</v>
      </c>
      <c r="R1186" s="18">
        <f t="shared" si="334"/>
        <v>596927.37654320989</v>
      </c>
      <c r="S1186" s="18">
        <f t="shared" si="335"/>
        <v>0</v>
      </c>
      <c r="T1186" s="18">
        <f t="shared" si="336"/>
        <v>0</v>
      </c>
      <c r="U1186" s="18">
        <v>332.22222222222149</v>
      </c>
      <c r="V1186" s="18"/>
      <c r="W1186" s="18"/>
      <c r="X1186" s="18">
        <f>76</f>
        <v>76</v>
      </c>
      <c r="Y1186" s="18">
        <f t="shared" si="337"/>
        <v>217886.98251552461</v>
      </c>
      <c r="Z1186" s="17"/>
      <c r="AA1186" s="17"/>
      <c r="AB1186" s="17"/>
      <c r="AC1186" s="17"/>
      <c r="AD1186" s="17"/>
      <c r="AE1186" s="17"/>
      <c r="AF1186" s="25"/>
      <c r="AT1186">
        <f t="shared" si="328"/>
        <v>1</v>
      </c>
    </row>
    <row r="1187" spans="1:46" x14ac:dyDescent="0.25">
      <c r="A1187" s="6" t="s">
        <v>53</v>
      </c>
      <c r="B1187" s="6">
        <v>1184</v>
      </c>
      <c r="C1187" s="6">
        <v>162</v>
      </c>
      <c r="D1187" s="28">
        <f t="shared" si="329"/>
        <v>25.638888888888886</v>
      </c>
      <c r="E1187" s="12">
        <v>92.3</v>
      </c>
      <c r="F1187" s="17">
        <f t="shared" si="338"/>
        <v>0.15277777777777699</v>
      </c>
      <c r="G1187" s="17">
        <f t="shared" si="339"/>
        <v>0.54999999999999716</v>
      </c>
      <c r="H1187" s="17">
        <f t="shared" si="325"/>
        <v>281.11111111110966</v>
      </c>
      <c r="I1187" s="27">
        <f t="shared" si="326"/>
        <v>253.37410363908171</v>
      </c>
      <c r="J1187" s="17">
        <f t="shared" si="327"/>
        <v>270.75599999999997</v>
      </c>
      <c r="K1187" s="17">
        <f t="shared" si="330"/>
        <v>805.24121475019138</v>
      </c>
      <c r="L1187" s="17">
        <f t="shared" si="331"/>
        <v>20645.49003373407</v>
      </c>
      <c r="M1187" s="18">
        <f t="shared" si="340"/>
        <v>24444260.19994114</v>
      </c>
      <c r="N1187" s="18">
        <f t="shared" si="332"/>
        <v>1</v>
      </c>
      <c r="O1187" s="18">
        <f t="shared" si="341"/>
        <v>286693.39804674289</v>
      </c>
      <c r="P1187" s="18">
        <f t="shared" si="342"/>
        <v>704059.03661969595</v>
      </c>
      <c r="Q1187" s="18">
        <f t="shared" si="333"/>
        <v>417365.63857295306</v>
      </c>
      <c r="R1187" s="18">
        <f t="shared" si="334"/>
        <v>604764.41358024674</v>
      </c>
      <c r="S1187" s="18">
        <f t="shared" si="335"/>
        <v>0</v>
      </c>
      <c r="T1187" s="18">
        <f t="shared" si="336"/>
        <v>0</v>
      </c>
      <c r="U1187" s="18">
        <v>281.11111111110966</v>
      </c>
      <c r="V1187" s="18"/>
      <c r="W1187" s="18"/>
      <c r="X1187" s="18">
        <f>76</f>
        <v>76</v>
      </c>
      <c r="Y1187" s="18">
        <f t="shared" si="337"/>
        <v>217886.98251552461</v>
      </c>
      <c r="Z1187" s="17"/>
      <c r="AA1187" s="17"/>
      <c r="AB1187" s="17"/>
      <c r="AC1187" s="17"/>
      <c r="AD1187" s="17"/>
      <c r="AE1187" s="17"/>
      <c r="AF1187" s="25"/>
      <c r="AT1187">
        <f t="shared" si="328"/>
        <v>1</v>
      </c>
    </row>
    <row r="1188" spans="1:46" x14ac:dyDescent="0.25">
      <c r="A1188" s="6" t="s">
        <v>53</v>
      </c>
      <c r="B1188" s="6">
        <v>1185</v>
      </c>
      <c r="C1188" s="6">
        <v>163</v>
      </c>
      <c r="D1188" s="28">
        <f t="shared" si="329"/>
        <v>25.777777777777775</v>
      </c>
      <c r="E1188" s="12">
        <v>92.8</v>
      </c>
      <c r="F1188" s="17">
        <f t="shared" si="338"/>
        <v>0.11111111111111072</v>
      </c>
      <c r="G1188" s="17">
        <f t="shared" si="339"/>
        <v>0.39999999999999858</v>
      </c>
      <c r="H1188" s="17">
        <f t="shared" si="325"/>
        <v>204.44444444444372</v>
      </c>
      <c r="I1188" s="27">
        <f t="shared" si="326"/>
        <v>256.1266538271604</v>
      </c>
      <c r="J1188" s="17">
        <f t="shared" si="327"/>
        <v>270.75599999999997</v>
      </c>
      <c r="K1188" s="17">
        <f t="shared" si="330"/>
        <v>731.32709827160409</v>
      </c>
      <c r="L1188" s="17">
        <f t="shared" si="331"/>
        <v>18851.987422112459</v>
      </c>
      <c r="M1188" s="18">
        <f t="shared" si="340"/>
        <v>22339605.095203266</v>
      </c>
      <c r="N1188" s="18">
        <f t="shared" si="332"/>
        <v>1</v>
      </c>
      <c r="O1188" s="18">
        <f t="shared" si="341"/>
        <v>286693.39804674289</v>
      </c>
      <c r="P1188" s="18">
        <f t="shared" si="342"/>
        <v>704864.27783444617</v>
      </c>
      <c r="Q1188" s="18">
        <f t="shared" si="333"/>
        <v>418170.87978770328</v>
      </c>
      <c r="R1188" s="18">
        <f t="shared" si="334"/>
        <v>611334.32098765415</v>
      </c>
      <c r="S1188" s="18">
        <f t="shared" si="335"/>
        <v>0</v>
      </c>
      <c r="T1188" s="18">
        <f t="shared" si="336"/>
        <v>0</v>
      </c>
      <c r="U1188" s="18">
        <v>204.44444444444372</v>
      </c>
      <c r="V1188" s="18"/>
      <c r="W1188" s="18"/>
      <c r="X1188" s="18">
        <f>76</f>
        <v>76</v>
      </c>
      <c r="Y1188" s="18">
        <f t="shared" si="337"/>
        <v>217886.98251552461</v>
      </c>
      <c r="Z1188" s="17"/>
      <c r="AA1188" s="17"/>
      <c r="AB1188" s="17"/>
      <c r="AC1188" s="17"/>
      <c r="AD1188" s="17"/>
      <c r="AE1188" s="17"/>
      <c r="AF1188" s="25"/>
      <c r="AT1188">
        <f t="shared" si="328"/>
        <v>1</v>
      </c>
    </row>
    <row r="1189" spans="1:46" x14ac:dyDescent="0.25">
      <c r="A1189" s="6" t="s">
        <v>53</v>
      </c>
      <c r="B1189" s="6">
        <v>1186</v>
      </c>
      <c r="C1189" s="6">
        <v>164</v>
      </c>
      <c r="D1189" s="28">
        <f t="shared" si="329"/>
        <v>25.861111111111107</v>
      </c>
      <c r="E1189" s="12">
        <v>93.1</v>
      </c>
      <c r="F1189" s="17">
        <f t="shared" si="338"/>
        <v>4.1666666666666269E-2</v>
      </c>
      <c r="G1189" s="17">
        <f t="shared" si="339"/>
        <v>0.14999999999999858</v>
      </c>
      <c r="H1189" s="17">
        <f t="shared" si="325"/>
        <v>76.666666666665932</v>
      </c>
      <c r="I1189" s="27">
        <f t="shared" si="326"/>
        <v>257.78532183352615</v>
      </c>
      <c r="J1189" s="17">
        <f t="shared" si="327"/>
        <v>270.75599999999997</v>
      </c>
      <c r="K1189" s="17">
        <f t="shared" si="330"/>
        <v>605.20798850019207</v>
      </c>
      <c r="L1189" s="17">
        <f t="shared" si="331"/>
        <v>15651.35103593552</v>
      </c>
      <c r="M1189" s="18">
        <f t="shared" si="340"/>
        <v>18562502.328619529</v>
      </c>
      <c r="N1189" s="18">
        <f t="shared" si="332"/>
        <v>1</v>
      </c>
      <c r="O1189" s="18">
        <f t="shared" si="341"/>
        <v>286693.39804674289</v>
      </c>
      <c r="P1189" s="18">
        <f t="shared" si="342"/>
        <v>705595.60493271775</v>
      </c>
      <c r="Q1189" s="18">
        <f t="shared" si="333"/>
        <v>418902.20688597485</v>
      </c>
      <c r="R1189" s="18">
        <f t="shared" si="334"/>
        <v>615293.30246913561</v>
      </c>
      <c r="S1189" s="18">
        <f t="shared" si="335"/>
        <v>0</v>
      </c>
      <c r="T1189" s="18">
        <f t="shared" si="336"/>
        <v>0</v>
      </c>
      <c r="U1189" s="18">
        <v>76.666666666665932</v>
      </c>
      <c r="V1189" s="18"/>
      <c r="W1189" s="18"/>
      <c r="X1189" s="18">
        <f>76</f>
        <v>76</v>
      </c>
      <c r="Y1189" s="18">
        <f t="shared" si="337"/>
        <v>217886.98251552461</v>
      </c>
      <c r="Z1189" s="17"/>
      <c r="AA1189" s="17"/>
      <c r="AB1189" s="17"/>
      <c r="AC1189" s="17"/>
      <c r="AD1189" s="17"/>
      <c r="AE1189" s="17"/>
      <c r="AF1189" s="25"/>
      <c r="AT1189">
        <f t="shared" si="328"/>
        <v>1</v>
      </c>
    </row>
    <row r="1190" spans="1:46" x14ac:dyDescent="0.25">
      <c r="A1190" s="6" t="s">
        <v>53</v>
      </c>
      <c r="B1190" s="6">
        <v>1187</v>
      </c>
      <c r="C1190" s="6">
        <v>165</v>
      </c>
      <c r="D1190" s="28">
        <f t="shared" si="329"/>
        <v>25.861111111111107</v>
      </c>
      <c r="E1190" s="12">
        <v>93.1</v>
      </c>
      <c r="F1190" s="17">
        <f t="shared" si="338"/>
        <v>0</v>
      </c>
      <c r="G1190" s="17">
        <f t="shared" si="339"/>
        <v>0</v>
      </c>
      <c r="H1190" s="17">
        <f t="shared" si="325"/>
        <v>0</v>
      </c>
      <c r="I1190" s="27">
        <f t="shared" si="326"/>
        <v>257.78532183352615</v>
      </c>
      <c r="J1190" s="17">
        <f t="shared" si="327"/>
        <v>270.75599999999997</v>
      </c>
      <c r="K1190" s="17">
        <f t="shared" si="330"/>
        <v>528.54132183352613</v>
      </c>
      <c r="L1190" s="17">
        <f t="shared" si="331"/>
        <v>13668.665850750354</v>
      </c>
      <c r="M1190" s="18">
        <f t="shared" si="340"/>
        <v>16224706.364840671</v>
      </c>
      <c r="N1190" s="18">
        <f t="shared" si="332"/>
        <v>1</v>
      </c>
      <c r="O1190" s="18">
        <f t="shared" si="341"/>
        <v>286693.39804674289</v>
      </c>
      <c r="P1190" s="18">
        <f t="shared" si="342"/>
        <v>706200.81292121799</v>
      </c>
      <c r="Q1190" s="18">
        <f t="shared" si="333"/>
        <v>419507.4148744751</v>
      </c>
      <c r="R1190" s="18">
        <f t="shared" si="334"/>
        <v>615293.30246913561</v>
      </c>
      <c r="S1190" s="18">
        <f t="shared" si="335"/>
        <v>0</v>
      </c>
      <c r="T1190" s="18">
        <f t="shared" si="336"/>
        <v>0</v>
      </c>
      <c r="U1190" s="18">
        <v>0</v>
      </c>
      <c r="V1190" s="18"/>
      <c r="W1190" s="18"/>
      <c r="X1190" s="18">
        <f>76</f>
        <v>76</v>
      </c>
      <c r="Y1190" s="18">
        <f t="shared" si="337"/>
        <v>217886.98251552461</v>
      </c>
      <c r="Z1190" s="17"/>
      <c r="AA1190" s="17"/>
      <c r="AB1190" s="17"/>
      <c r="AC1190" s="17"/>
      <c r="AD1190" s="17"/>
      <c r="AE1190" s="17"/>
      <c r="AF1190" s="25"/>
      <c r="AT1190">
        <f t="shared" si="328"/>
        <v>1</v>
      </c>
    </row>
    <row r="1191" spans="1:46" x14ac:dyDescent="0.25">
      <c r="A1191" s="6" t="s">
        <v>53</v>
      </c>
      <c r="B1191" s="6">
        <v>1188</v>
      </c>
      <c r="C1191" s="6">
        <v>166</v>
      </c>
      <c r="D1191" s="28">
        <f t="shared" si="329"/>
        <v>25.861111111111107</v>
      </c>
      <c r="E1191" s="12">
        <v>93.1</v>
      </c>
      <c r="F1191" s="17">
        <f t="shared" si="338"/>
        <v>0</v>
      </c>
      <c r="G1191" s="17">
        <f t="shared" si="339"/>
        <v>0</v>
      </c>
      <c r="H1191" s="17">
        <f t="shared" si="325"/>
        <v>0</v>
      </c>
      <c r="I1191" s="27">
        <f t="shared" si="326"/>
        <v>257.78532183352615</v>
      </c>
      <c r="J1191" s="17">
        <f t="shared" si="327"/>
        <v>270.75599999999997</v>
      </c>
      <c r="K1191" s="17">
        <f t="shared" si="330"/>
        <v>528.54132183352613</v>
      </c>
      <c r="L1191" s="17">
        <f t="shared" si="331"/>
        <v>13668.665850750354</v>
      </c>
      <c r="M1191" s="18">
        <f t="shared" si="340"/>
        <v>16238375.030691421</v>
      </c>
      <c r="N1191" s="18">
        <f t="shared" si="332"/>
        <v>1</v>
      </c>
      <c r="O1191" s="18">
        <f t="shared" si="341"/>
        <v>286693.39804674289</v>
      </c>
      <c r="P1191" s="18">
        <f t="shared" si="342"/>
        <v>706729.35424305149</v>
      </c>
      <c r="Q1191" s="18">
        <f t="shared" si="333"/>
        <v>420035.9561963086</v>
      </c>
      <c r="R1191" s="18">
        <f t="shared" si="334"/>
        <v>615293.30246913561</v>
      </c>
      <c r="S1191" s="18">
        <f t="shared" si="335"/>
        <v>0</v>
      </c>
      <c r="T1191" s="18">
        <f t="shared" si="336"/>
        <v>0</v>
      </c>
      <c r="U1191" s="18">
        <v>0</v>
      </c>
      <c r="V1191" s="18"/>
      <c r="W1191" s="18"/>
      <c r="X1191" s="18">
        <f>76</f>
        <v>76</v>
      </c>
      <c r="Y1191" s="18">
        <f t="shared" si="337"/>
        <v>217886.98251552461</v>
      </c>
      <c r="Z1191" s="17"/>
      <c r="AA1191" s="17"/>
      <c r="AB1191" s="17"/>
      <c r="AC1191" s="17"/>
      <c r="AD1191" s="17"/>
      <c r="AE1191" s="17"/>
      <c r="AF1191" s="25"/>
      <c r="AT1191">
        <f t="shared" si="328"/>
        <v>1</v>
      </c>
    </row>
    <row r="1192" spans="1:46" x14ac:dyDescent="0.25">
      <c r="A1192" s="6" t="s">
        <v>53</v>
      </c>
      <c r="B1192" s="6">
        <v>1189</v>
      </c>
      <c r="C1192" s="6">
        <v>167</v>
      </c>
      <c r="D1192" s="28">
        <f t="shared" si="329"/>
        <v>25.861111111111107</v>
      </c>
      <c r="E1192" s="12">
        <v>93.1</v>
      </c>
      <c r="F1192" s="17">
        <f t="shared" si="338"/>
        <v>0</v>
      </c>
      <c r="G1192" s="17">
        <f t="shared" si="339"/>
        <v>0</v>
      </c>
      <c r="H1192" s="17">
        <f t="shared" si="325"/>
        <v>0</v>
      </c>
      <c r="I1192" s="27">
        <f t="shared" si="326"/>
        <v>257.78532183352615</v>
      </c>
      <c r="J1192" s="17">
        <f t="shared" si="327"/>
        <v>270.75599999999997</v>
      </c>
      <c r="K1192" s="17">
        <f t="shared" si="330"/>
        <v>528.54132183352613</v>
      </c>
      <c r="L1192" s="17">
        <f t="shared" si="331"/>
        <v>13668.665850750354</v>
      </c>
      <c r="M1192" s="18">
        <f t="shared" si="340"/>
        <v>16252043.696542172</v>
      </c>
      <c r="N1192" s="18">
        <f t="shared" si="332"/>
        <v>1</v>
      </c>
      <c r="O1192" s="18">
        <f t="shared" si="341"/>
        <v>286693.39804674289</v>
      </c>
      <c r="P1192" s="18">
        <f t="shared" si="342"/>
        <v>707257.895564885</v>
      </c>
      <c r="Q1192" s="18">
        <f t="shared" si="333"/>
        <v>420564.4975181421</v>
      </c>
      <c r="R1192" s="18">
        <f t="shared" si="334"/>
        <v>615293.30246913561</v>
      </c>
      <c r="S1192" s="18">
        <f t="shared" si="335"/>
        <v>0</v>
      </c>
      <c r="T1192" s="18">
        <f t="shared" si="336"/>
        <v>0</v>
      </c>
      <c r="U1192" s="18">
        <v>0</v>
      </c>
      <c r="V1192" s="18"/>
      <c r="W1192" s="18"/>
      <c r="X1192" s="18">
        <f>76</f>
        <v>76</v>
      </c>
      <c r="Y1192" s="18">
        <f t="shared" si="337"/>
        <v>217886.98251552461</v>
      </c>
      <c r="Z1192" s="17"/>
      <c r="AA1192" s="17"/>
      <c r="AB1192" s="17"/>
      <c r="AC1192" s="17"/>
      <c r="AD1192" s="17"/>
      <c r="AE1192" s="17"/>
      <c r="AF1192" s="25"/>
      <c r="AT1192">
        <f t="shared" si="328"/>
        <v>1</v>
      </c>
    </row>
    <row r="1193" spans="1:46" x14ac:dyDescent="0.25">
      <c r="A1193" s="6" t="s">
        <v>53</v>
      </c>
      <c r="B1193" s="6">
        <v>1190</v>
      </c>
      <c r="C1193" s="6">
        <v>168</v>
      </c>
      <c r="D1193" s="28">
        <f t="shared" si="329"/>
        <v>25.861111111111107</v>
      </c>
      <c r="E1193" s="12">
        <v>93.1</v>
      </c>
      <c r="F1193" s="17">
        <f t="shared" si="338"/>
        <v>0</v>
      </c>
      <c r="G1193" s="17">
        <f t="shared" si="339"/>
        <v>0</v>
      </c>
      <c r="H1193" s="17">
        <f t="shared" si="325"/>
        <v>0</v>
      </c>
      <c r="I1193" s="27">
        <f t="shared" si="326"/>
        <v>257.78532183352615</v>
      </c>
      <c r="J1193" s="17">
        <f t="shared" si="327"/>
        <v>270.75599999999997</v>
      </c>
      <c r="K1193" s="17">
        <f t="shared" si="330"/>
        <v>528.54132183352613</v>
      </c>
      <c r="L1193" s="17">
        <f t="shared" si="331"/>
        <v>13668.665850750354</v>
      </c>
      <c r="M1193" s="18">
        <f t="shared" si="340"/>
        <v>16265712.362392921</v>
      </c>
      <c r="N1193" s="18">
        <f t="shared" si="332"/>
        <v>1</v>
      </c>
      <c r="O1193" s="18">
        <f t="shared" si="341"/>
        <v>286693.39804674289</v>
      </c>
      <c r="P1193" s="18">
        <f t="shared" si="342"/>
        <v>707786.4368867185</v>
      </c>
      <c r="Q1193" s="18">
        <f t="shared" si="333"/>
        <v>421093.0388399756</v>
      </c>
      <c r="R1193" s="18">
        <f t="shared" si="334"/>
        <v>615293.30246913561</v>
      </c>
      <c r="S1193" s="18">
        <f t="shared" si="335"/>
        <v>0</v>
      </c>
      <c r="T1193" s="18">
        <f t="shared" si="336"/>
        <v>0</v>
      </c>
      <c r="U1193" s="18">
        <v>0</v>
      </c>
      <c r="V1193" s="18"/>
      <c r="W1193" s="18"/>
      <c r="X1193" s="18">
        <f>76</f>
        <v>76</v>
      </c>
      <c r="Y1193" s="18">
        <f t="shared" si="337"/>
        <v>217886.98251552461</v>
      </c>
      <c r="Z1193" s="17"/>
      <c r="AA1193" s="17"/>
      <c r="AB1193" s="17"/>
      <c r="AC1193" s="17"/>
      <c r="AD1193" s="17"/>
      <c r="AE1193" s="17"/>
      <c r="AF1193" s="25"/>
      <c r="AT1193">
        <f t="shared" si="328"/>
        <v>1</v>
      </c>
    </row>
    <row r="1194" spans="1:46" x14ac:dyDescent="0.25">
      <c r="A1194" s="6" t="s">
        <v>53</v>
      </c>
      <c r="B1194" s="6">
        <v>1191</v>
      </c>
      <c r="C1194" s="6">
        <v>169</v>
      </c>
      <c r="D1194" s="28">
        <f t="shared" si="329"/>
        <v>25.861111111111107</v>
      </c>
      <c r="E1194" s="12">
        <v>93.1</v>
      </c>
      <c r="F1194" s="17">
        <f t="shared" si="338"/>
        <v>0</v>
      </c>
      <c r="G1194" s="17">
        <f t="shared" si="339"/>
        <v>0</v>
      </c>
      <c r="H1194" s="17">
        <f t="shared" si="325"/>
        <v>0</v>
      </c>
      <c r="I1194" s="27">
        <f t="shared" si="326"/>
        <v>257.78532183352615</v>
      </c>
      <c r="J1194" s="17">
        <f t="shared" si="327"/>
        <v>270.75599999999997</v>
      </c>
      <c r="K1194" s="17">
        <f t="shared" si="330"/>
        <v>528.54132183352613</v>
      </c>
      <c r="L1194" s="17">
        <f t="shared" si="331"/>
        <v>13668.665850750354</v>
      </c>
      <c r="M1194" s="18">
        <f t="shared" si="340"/>
        <v>16279381.028243672</v>
      </c>
      <c r="N1194" s="18">
        <f t="shared" si="332"/>
        <v>1</v>
      </c>
      <c r="O1194" s="18">
        <f t="shared" si="341"/>
        <v>286693.39804674289</v>
      </c>
      <c r="P1194" s="18">
        <f t="shared" si="342"/>
        <v>708314.978208552</v>
      </c>
      <c r="Q1194" s="18">
        <f t="shared" si="333"/>
        <v>421621.58016180911</v>
      </c>
      <c r="R1194" s="18">
        <f t="shared" si="334"/>
        <v>615293.30246913561</v>
      </c>
      <c r="S1194" s="18">
        <f t="shared" si="335"/>
        <v>0</v>
      </c>
      <c r="T1194" s="18">
        <f t="shared" si="336"/>
        <v>0</v>
      </c>
      <c r="U1194" s="18">
        <v>0</v>
      </c>
      <c r="V1194" s="18"/>
      <c r="W1194" s="18"/>
      <c r="X1194" s="18">
        <f>76</f>
        <v>76</v>
      </c>
      <c r="Y1194" s="18">
        <f t="shared" si="337"/>
        <v>217886.98251552461</v>
      </c>
      <c r="Z1194" s="17"/>
      <c r="AA1194" s="17"/>
      <c r="AB1194" s="17"/>
      <c r="AC1194" s="17"/>
      <c r="AD1194" s="17"/>
      <c r="AE1194" s="17"/>
      <c r="AF1194" s="25"/>
      <c r="AT1194">
        <f t="shared" si="328"/>
        <v>1</v>
      </c>
    </row>
    <row r="1195" spans="1:46" x14ac:dyDescent="0.25">
      <c r="A1195" s="6" t="s">
        <v>53</v>
      </c>
      <c r="B1195" s="6">
        <v>1192</v>
      </c>
      <c r="C1195" s="6">
        <v>170</v>
      </c>
      <c r="D1195" s="28">
        <f t="shared" si="329"/>
        <v>25.861111111111107</v>
      </c>
      <c r="E1195" s="12">
        <v>93.1</v>
      </c>
      <c r="F1195" s="17">
        <f t="shared" si="338"/>
        <v>0</v>
      </c>
      <c r="G1195" s="17">
        <f t="shared" si="339"/>
        <v>0</v>
      </c>
      <c r="H1195" s="17">
        <f t="shared" si="325"/>
        <v>0</v>
      </c>
      <c r="I1195" s="27">
        <f t="shared" si="326"/>
        <v>257.78532183352615</v>
      </c>
      <c r="J1195" s="17">
        <f t="shared" si="327"/>
        <v>270.75599999999997</v>
      </c>
      <c r="K1195" s="17">
        <f t="shared" si="330"/>
        <v>528.54132183352613</v>
      </c>
      <c r="L1195" s="17">
        <f t="shared" si="331"/>
        <v>13668.665850750354</v>
      </c>
      <c r="M1195" s="18">
        <f t="shared" si="340"/>
        <v>16293049.694094423</v>
      </c>
      <c r="N1195" s="18">
        <f t="shared" si="332"/>
        <v>1</v>
      </c>
      <c r="O1195" s="18">
        <f t="shared" si="341"/>
        <v>286693.39804674289</v>
      </c>
      <c r="P1195" s="18">
        <f t="shared" si="342"/>
        <v>708843.5195303855</v>
      </c>
      <c r="Q1195" s="18">
        <f t="shared" si="333"/>
        <v>422150.12148364261</v>
      </c>
      <c r="R1195" s="18">
        <f t="shared" si="334"/>
        <v>615293.30246913561</v>
      </c>
      <c r="S1195" s="18">
        <f t="shared" si="335"/>
        <v>0</v>
      </c>
      <c r="T1195" s="18">
        <f t="shared" si="336"/>
        <v>0</v>
      </c>
      <c r="U1195" s="18">
        <v>0</v>
      </c>
      <c r="V1195" s="18"/>
      <c r="W1195" s="18"/>
      <c r="X1195" s="18">
        <f>76</f>
        <v>76</v>
      </c>
      <c r="Y1195" s="18">
        <f t="shared" si="337"/>
        <v>217886.98251552461</v>
      </c>
      <c r="Z1195" s="17"/>
      <c r="AA1195" s="17"/>
      <c r="AB1195" s="17"/>
      <c r="AC1195" s="17"/>
      <c r="AD1195" s="17"/>
      <c r="AE1195" s="17"/>
      <c r="AF1195" s="25"/>
      <c r="AT1195">
        <f t="shared" si="328"/>
        <v>1</v>
      </c>
    </row>
    <row r="1196" spans="1:46" x14ac:dyDescent="0.25">
      <c r="A1196" s="6" t="s">
        <v>53</v>
      </c>
      <c r="B1196" s="6">
        <v>1193</v>
      </c>
      <c r="C1196" s="6">
        <v>171</v>
      </c>
      <c r="D1196" s="28">
        <f t="shared" si="329"/>
        <v>25.861111111111107</v>
      </c>
      <c r="E1196" s="12">
        <v>93.1</v>
      </c>
      <c r="F1196" s="17">
        <f t="shared" si="338"/>
        <v>0</v>
      </c>
      <c r="G1196" s="17">
        <f t="shared" si="339"/>
        <v>0</v>
      </c>
      <c r="H1196" s="17">
        <f t="shared" si="325"/>
        <v>0</v>
      </c>
      <c r="I1196" s="27">
        <f t="shared" si="326"/>
        <v>257.78532183352615</v>
      </c>
      <c r="J1196" s="17">
        <f t="shared" si="327"/>
        <v>270.75599999999997</v>
      </c>
      <c r="K1196" s="17">
        <f t="shared" si="330"/>
        <v>528.54132183352613</v>
      </c>
      <c r="L1196" s="17">
        <f t="shared" si="331"/>
        <v>13668.665850750354</v>
      </c>
      <c r="M1196" s="18">
        <f t="shared" si="340"/>
        <v>16306718.359945172</v>
      </c>
      <c r="N1196" s="18">
        <f t="shared" si="332"/>
        <v>1</v>
      </c>
      <c r="O1196" s="18">
        <f t="shared" si="341"/>
        <v>286693.39804674289</v>
      </c>
      <c r="P1196" s="18">
        <f t="shared" si="342"/>
        <v>709372.060852219</v>
      </c>
      <c r="Q1196" s="18">
        <f t="shared" si="333"/>
        <v>422678.66280547611</v>
      </c>
      <c r="R1196" s="18">
        <f t="shared" si="334"/>
        <v>615293.30246913561</v>
      </c>
      <c r="S1196" s="18">
        <f t="shared" si="335"/>
        <v>0</v>
      </c>
      <c r="T1196" s="18">
        <f t="shared" si="336"/>
        <v>0</v>
      </c>
      <c r="U1196" s="18">
        <v>0</v>
      </c>
      <c r="V1196" s="18"/>
      <c r="W1196" s="18"/>
      <c r="X1196" s="18">
        <f>76</f>
        <v>76</v>
      </c>
      <c r="Y1196" s="18">
        <f t="shared" si="337"/>
        <v>217886.98251552461</v>
      </c>
      <c r="Z1196" s="17"/>
      <c r="AA1196" s="17"/>
      <c r="AB1196" s="17"/>
      <c r="AC1196" s="17"/>
      <c r="AD1196" s="17"/>
      <c r="AE1196" s="17"/>
      <c r="AF1196" s="25"/>
      <c r="AT1196">
        <f t="shared" si="328"/>
        <v>1</v>
      </c>
    </row>
    <row r="1197" spans="1:46" x14ac:dyDescent="0.25">
      <c r="A1197" s="6" t="s">
        <v>53</v>
      </c>
      <c r="B1197" s="6">
        <v>1194</v>
      </c>
      <c r="C1197" s="6">
        <v>172</v>
      </c>
      <c r="D1197" s="28">
        <f t="shared" si="329"/>
        <v>25.861111111111107</v>
      </c>
      <c r="E1197" s="12">
        <v>93.1</v>
      </c>
      <c r="F1197" s="17">
        <f t="shared" si="338"/>
        <v>0</v>
      </c>
      <c r="G1197" s="17">
        <f t="shared" si="339"/>
        <v>0</v>
      </c>
      <c r="H1197" s="17">
        <f t="shared" si="325"/>
        <v>0</v>
      </c>
      <c r="I1197" s="27">
        <f t="shared" si="326"/>
        <v>257.78532183352615</v>
      </c>
      <c r="J1197" s="17">
        <f t="shared" si="327"/>
        <v>270.75599999999997</v>
      </c>
      <c r="K1197" s="17">
        <f t="shared" si="330"/>
        <v>528.54132183352613</v>
      </c>
      <c r="L1197" s="17">
        <f t="shared" si="331"/>
        <v>13668.665850750354</v>
      </c>
      <c r="M1197" s="18">
        <f t="shared" si="340"/>
        <v>16320387.025795924</v>
      </c>
      <c r="N1197" s="18">
        <f t="shared" si="332"/>
        <v>1</v>
      </c>
      <c r="O1197" s="18">
        <f t="shared" si="341"/>
        <v>286693.39804674289</v>
      </c>
      <c r="P1197" s="18">
        <f t="shared" si="342"/>
        <v>709900.6021740525</v>
      </c>
      <c r="Q1197" s="18">
        <f t="shared" si="333"/>
        <v>423207.20412730961</v>
      </c>
      <c r="R1197" s="18">
        <f t="shared" si="334"/>
        <v>615293.30246913561</v>
      </c>
      <c r="S1197" s="18">
        <f t="shared" si="335"/>
        <v>0</v>
      </c>
      <c r="T1197" s="18">
        <f t="shared" si="336"/>
        <v>0</v>
      </c>
      <c r="U1197" s="18">
        <v>0</v>
      </c>
      <c r="V1197" s="18"/>
      <c r="W1197" s="18"/>
      <c r="X1197" s="18">
        <f>76</f>
        <v>76</v>
      </c>
      <c r="Y1197" s="18">
        <f t="shared" si="337"/>
        <v>217886.98251552461</v>
      </c>
      <c r="Z1197" s="17"/>
      <c r="AA1197" s="17"/>
      <c r="AB1197" s="17"/>
      <c r="AC1197" s="17"/>
      <c r="AD1197" s="17"/>
      <c r="AE1197" s="17"/>
      <c r="AF1197" s="25"/>
      <c r="AT1197">
        <f t="shared" si="328"/>
        <v>1</v>
      </c>
    </row>
    <row r="1198" spans="1:46" x14ac:dyDescent="0.25">
      <c r="A1198" s="6" t="s">
        <v>53</v>
      </c>
      <c r="B1198" s="6">
        <v>1195</v>
      </c>
      <c r="C1198" s="6">
        <v>173</v>
      </c>
      <c r="D1198" s="28">
        <f t="shared" si="329"/>
        <v>25.861111111111107</v>
      </c>
      <c r="E1198" s="12">
        <v>93.1</v>
      </c>
      <c r="F1198" s="17">
        <f t="shared" si="338"/>
        <v>1.3888888888890073E-2</v>
      </c>
      <c r="G1198" s="17">
        <f t="shared" si="339"/>
        <v>5.0000000000004263E-2</v>
      </c>
      <c r="H1198" s="17">
        <f t="shared" si="325"/>
        <v>25.555555555557735</v>
      </c>
      <c r="I1198" s="27">
        <f t="shared" si="326"/>
        <v>257.78532183352615</v>
      </c>
      <c r="J1198" s="17">
        <f t="shared" si="327"/>
        <v>270.75599999999997</v>
      </c>
      <c r="K1198" s="17">
        <f t="shared" si="330"/>
        <v>554.09687738908383</v>
      </c>
      <c r="L1198" s="17">
        <f t="shared" si="331"/>
        <v>14329.560912478804</v>
      </c>
      <c r="M1198" s="18">
        <f t="shared" si="340"/>
        <v>17123825.290412173</v>
      </c>
      <c r="N1198" s="18">
        <f t="shared" si="332"/>
        <v>1</v>
      </c>
      <c r="O1198" s="18">
        <f t="shared" si="341"/>
        <v>286693.39804674289</v>
      </c>
      <c r="P1198" s="18">
        <f t="shared" si="342"/>
        <v>710429.143495886</v>
      </c>
      <c r="Q1198" s="18">
        <f t="shared" si="333"/>
        <v>423735.74544914311</v>
      </c>
      <c r="R1198" s="18">
        <f t="shared" si="334"/>
        <v>615293.30246913561</v>
      </c>
      <c r="S1198" s="18">
        <f t="shared" si="335"/>
        <v>0</v>
      </c>
      <c r="T1198" s="18">
        <f t="shared" si="336"/>
        <v>0</v>
      </c>
      <c r="U1198" s="18">
        <v>25.555555555557735</v>
      </c>
      <c r="V1198" s="18"/>
      <c r="W1198" s="18"/>
      <c r="X1198" s="18">
        <f>76</f>
        <v>76</v>
      </c>
      <c r="Y1198" s="18">
        <f t="shared" si="337"/>
        <v>217886.98251552461</v>
      </c>
      <c r="Z1198" s="17"/>
      <c r="AA1198" s="17"/>
      <c r="AB1198" s="17"/>
      <c r="AC1198" s="17"/>
      <c r="AD1198" s="17"/>
      <c r="AE1198" s="17"/>
      <c r="AF1198" s="25"/>
      <c r="AT1198">
        <f t="shared" si="328"/>
        <v>1</v>
      </c>
    </row>
    <row r="1199" spans="1:46" x14ac:dyDescent="0.25">
      <c r="A1199" s="6" t="s">
        <v>53</v>
      </c>
      <c r="B1199" s="6">
        <v>1196</v>
      </c>
      <c r="C1199" s="6">
        <v>174</v>
      </c>
      <c r="D1199" s="28">
        <f t="shared" si="329"/>
        <v>25.888888888888889</v>
      </c>
      <c r="E1199" s="12">
        <v>93.2</v>
      </c>
      <c r="F1199" s="17">
        <f t="shared" si="338"/>
        <v>1.3888888888890073E-2</v>
      </c>
      <c r="G1199" s="17">
        <f t="shared" si="339"/>
        <v>5.0000000000004263E-2</v>
      </c>
      <c r="H1199" s="17">
        <f t="shared" si="325"/>
        <v>25.555555555557735</v>
      </c>
      <c r="I1199" s="27">
        <f t="shared" si="326"/>
        <v>258.33940081790126</v>
      </c>
      <c r="J1199" s="17">
        <f t="shared" si="327"/>
        <v>270.75599999999997</v>
      </c>
      <c r="K1199" s="17">
        <f t="shared" si="330"/>
        <v>554.65095637345894</v>
      </c>
      <c r="L1199" s="17">
        <f t="shared" si="331"/>
        <v>14359.296981668438</v>
      </c>
      <c r="M1199" s="18">
        <f t="shared" si="340"/>
        <v>17173719.190075453</v>
      </c>
      <c r="N1199" s="18">
        <f t="shared" si="332"/>
        <v>1</v>
      </c>
      <c r="O1199" s="18">
        <f t="shared" si="341"/>
        <v>286693.39804674289</v>
      </c>
      <c r="P1199" s="18">
        <f t="shared" si="342"/>
        <v>710983.24037327513</v>
      </c>
      <c r="Q1199" s="18">
        <f t="shared" si="333"/>
        <v>424289.84232653223</v>
      </c>
      <c r="R1199" s="18">
        <f t="shared" si="334"/>
        <v>616615.80246913584</v>
      </c>
      <c r="S1199" s="18">
        <f t="shared" si="335"/>
        <v>0</v>
      </c>
      <c r="T1199" s="18">
        <f t="shared" si="336"/>
        <v>0</v>
      </c>
      <c r="U1199" s="18">
        <v>25.555555555557735</v>
      </c>
      <c r="V1199" s="18"/>
      <c r="W1199" s="18"/>
      <c r="X1199" s="18">
        <f>76</f>
        <v>76</v>
      </c>
      <c r="Y1199" s="18">
        <f t="shared" si="337"/>
        <v>217886.98251552461</v>
      </c>
      <c r="Z1199" s="17"/>
      <c r="AA1199" s="17"/>
      <c r="AB1199" s="17"/>
      <c r="AC1199" s="17"/>
      <c r="AD1199" s="17"/>
      <c r="AE1199" s="17"/>
      <c r="AF1199" s="25"/>
      <c r="AT1199">
        <f t="shared" si="328"/>
        <v>1</v>
      </c>
    </row>
    <row r="1200" spans="1:46" x14ac:dyDescent="0.25">
      <c r="A1200" s="6" t="s">
        <v>53</v>
      </c>
      <c r="B1200" s="6">
        <v>1197</v>
      </c>
      <c r="C1200" s="6">
        <v>175</v>
      </c>
      <c r="D1200" s="28">
        <f t="shared" si="329"/>
        <v>25.888888888888889</v>
      </c>
      <c r="E1200" s="12">
        <v>93.2</v>
      </c>
      <c r="F1200" s="17">
        <f t="shared" si="338"/>
        <v>1.3888888888888099E-2</v>
      </c>
      <c r="G1200" s="17">
        <f t="shared" si="339"/>
        <v>4.9999999999997158E-2</v>
      </c>
      <c r="H1200" s="17">
        <f t="shared" si="325"/>
        <v>25.555555555554101</v>
      </c>
      <c r="I1200" s="27">
        <f t="shared" si="326"/>
        <v>258.33940081790126</v>
      </c>
      <c r="J1200" s="17">
        <f t="shared" si="327"/>
        <v>270.75599999999997</v>
      </c>
      <c r="K1200" s="17">
        <f t="shared" si="330"/>
        <v>554.6509563734553</v>
      </c>
      <c r="L1200" s="17">
        <f t="shared" si="331"/>
        <v>14359.296981668344</v>
      </c>
      <c r="M1200" s="18">
        <f t="shared" si="340"/>
        <v>17188078.487057008</v>
      </c>
      <c r="N1200" s="18">
        <f t="shared" si="332"/>
        <v>1</v>
      </c>
      <c r="O1200" s="18">
        <f t="shared" si="341"/>
        <v>286693.39804674289</v>
      </c>
      <c r="P1200" s="18">
        <f t="shared" si="342"/>
        <v>711537.89132964856</v>
      </c>
      <c r="Q1200" s="18">
        <f t="shared" si="333"/>
        <v>424844.49328290566</v>
      </c>
      <c r="R1200" s="18">
        <f t="shared" si="334"/>
        <v>616615.80246913584</v>
      </c>
      <c r="S1200" s="18">
        <f t="shared" si="335"/>
        <v>0</v>
      </c>
      <c r="T1200" s="18">
        <f t="shared" si="336"/>
        <v>0</v>
      </c>
      <c r="U1200" s="18">
        <v>25.555555555554101</v>
      </c>
      <c r="V1200" s="18"/>
      <c r="W1200" s="18"/>
      <c r="X1200" s="18">
        <f>76</f>
        <v>76</v>
      </c>
      <c r="Y1200" s="18">
        <f t="shared" si="337"/>
        <v>217886.98251552461</v>
      </c>
      <c r="Z1200" s="17"/>
      <c r="AA1200" s="17"/>
      <c r="AB1200" s="17"/>
      <c r="AC1200" s="17"/>
      <c r="AD1200" s="17"/>
      <c r="AE1200" s="17"/>
      <c r="AF1200" s="25"/>
      <c r="AT1200">
        <f t="shared" si="328"/>
        <v>1</v>
      </c>
    </row>
    <row r="1201" spans="1:46" x14ac:dyDescent="0.25">
      <c r="A1201" s="6" t="s">
        <v>53</v>
      </c>
      <c r="B1201" s="6">
        <v>1198</v>
      </c>
      <c r="C1201" s="6">
        <v>176</v>
      </c>
      <c r="D1201" s="28">
        <f t="shared" si="329"/>
        <v>25.916666666666664</v>
      </c>
      <c r="E1201" s="12">
        <v>93.3</v>
      </c>
      <c r="F1201" s="17">
        <f t="shared" si="338"/>
        <v>6.9444444444444448E-2</v>
      </c>
      <c r="G1201" s="17">
        <f t="shared" si="339"/>
        <v>0.25</v>
      </c>
      <c r="H1201" s="17">
        <f t="shared" si="325"/>
        <v>127.77777777777779</v>
      </c>
      <c r="I1201" s="27">
        <f t="shared" si="326"/>
        <v>258.89407462673603</v>
      </c>
      <c r="J1201" s="17">
        <f t="shared" si="327"/>
        <v>270.75599999999997</v>
      </c>
      <c r="K1201" s="17">
        <f t="shared" si="330"/>
        <v>657.42785240451371</v>
      </c>
      <c r="L1201" s="17">
        <f t="shared" si="331"/>
        <v>17038.338508150311</v>
      </c>
      <c r="M1201" s="18">
        <f t="shared" si="340"/>
        <v>20411929.532764073</v>
      </c>
      <c r="N1201" s="18">
        <f t="shared" si="332"/>
        <v>1</v>
      </c>
      <c r="O1201" s="18">
        <f t="shared" si="341"/>
        <v>286693.39804674289</v>
      </c>
      <c r="P1201" s="18">
        <f t="shared" si="342"/>
        <v>712092.54228602198</v>
      </c>
      <c r="Q1201" s="18">
        <f t="shared" si="333"/>
        <v>425399.14423927909</v>
      </c>
      <c r="R1201" s="18">
        <f t="shared" si="334"/>
        <v>617939.72222222213</v>
      </c>
      <c r="S1201" s="18">
        <f t="shared" si="335"/>
        <v>0</v>
      </c>
      <c r="T1201" s="18">
        <f t="shared" si="336"/>
        <v>0</v>
      </c>
      <c r="U1201" s="18">
        <v>127.77777777777779</v>
      </c>
      <c r="V1201" s="18"/>
      <c r="W1201" s="18"/>
      <c r="X1201" s="18">
        <f>76</f>
        <v>76</v>
      </c>
      <c r="Y1201" s="18">
        <f t="shared" si="337"/>
        <v>217886.98251552461</v>
      </c>
      <c r="Z1201" s="17"/>
      <c r="AA1201" s="17"/>
      <c r="AB1201" s="17"/>
      <c r="AC1201" s="17"/>
      <c r="AD1201" s="17"/>
      <c r="AE1201" s="17"/>
      <c r="AF1201" s="25"/>
      <c r="AT1201">
        <f t="shared" si="328"/>
        <v>1</v>
      </c>
    </row>
    <row r="1202" spans="1:46" x14ac:dyDescent="0.25">
      <c r="A1202" s="6" t="s">
        <v>53</v>
      </c>
      <c r="B1202" s="6">
        <v>1199</v>
      </c>
      <c r="C1202" s="6">
        <v>177</v>
      </c>
      <c r="D1202" s="28">
        <f t="shared" si="329"/>
        <v>26.027777777777779</v>
      </c>
      <c r="E1202" s="12">
        <v>93.7</v>
      </c>
      <c r="F1202" s="17">
        <f t="shared" si="338"/>
        <v>0.12500000000000078</v>
      </c>
      <c r="G1202" s="17">
        <f t="shared" si="339"/>
        <v>0.45000000000000284</v>
      </c>
      <c r="H1202" s="17">
        <f t="shared" si="325"/>
        <v>230.00000000000142</v>
      </c>
      <c r="I1202" s="27">
        <f t="shared" si="326"/>
        <v>261.11871810667441</v>
      </c>
      <c r="J1202" s="17">
        <f t="shared" si="327"/>
        <v>270.75599999999997</v>
      </c>
      <c r="K1202" s="17">
        <f t="shared" si="330"/>
        <v>761.8747181066758</v>
      </c>
      <c r="L1202" s="17">
        <f t="shared" si="331"/>
        <v>19829.905857387646</v>
      </c>
      <c r="M1202" s="18">
        <f t="shared" si="340"/>
        <v>23776057.123007789</v>
      </c>
      <c r="N1202" s="18">
        <f t="shared" si="332"/>
        <v>1</v>
      </c>
      <c r="O1202" s="18">
        <f t="shared" si="341"/>
        <v>286693.39804674289</v>
      </c>
      <c r="P1202" s="18">
        <f t="shared" si="342"/>
        <v>712749.97013842652</v>
      </c>
      <c r="Q1202" s="18">
        <f t="shared" si="333"/>
        <v>426056.57209168363</v>
      </c>
      <c r="R1202" s="18">
        <f t="shared" si="334"/>
        <v>623249.59876543214</v>
      </c>
      <c r="S1202" s="18">
        <f t="shared" si="335"/>
        <v>0</v>
      </c>
      <c r="T1202" s="18">
        <f t="shared" si="336"/>
        <v>0</v>
      </c>
      <c r="U1202" s="18">
        <v>230.00000000000142</v>
      </c>
      <c r="V1202" s="18"/>
      <c r="W1202" s="18"/>
      <c r="X1202" s="18">
        <f>76</f>
        <v>76</v>
      </c>
      <c r="Y1202" s="18">
        <f t="shared" si="337"/>
        <v>217886.98251552461</v>
      </c>
      <c r="Z1202" s="17"/>
      <c r="AA1202" s="17"/>
      <c r="AB1202" s="17"/>
      <c r="AC1202" s="17"/>
      <c r="AD1202" s="17"/>
      <c r="AE1202" s="17"/>
      <c r="AF1202" s="25"/>
      <c r="AT1202">
        <f t="shared" si="328"/>
        <v>1</v>
      </c>
    </row>
    <row r="1203" spans="1:46" x14ac:dyDescent="0.25">
      <c r="A1203" s="6" t="s">
        <v>53</v>
      </c>
      <c r="B1203" s="6">
        <v>1200</v>
      </c>
      <c r="C1203" s="6">
        <v>178</v>
      </c>
      <c r="D1203" s="28">
        <f t="shared" si="329"/>
        <v>26.166666666666668</v>
      </c>
      <c r="E1203" s="12">
        <v>94.2</v>
      </c>
      <c r="F1203" s="17">
        <f t="shared" si="338"/>
        <v>0.18055555555555516</v>
      </c>
      <c r="G1203" s="17">
        <f t="shared" si="339"/>
        <v>0.64999999999999858</v>
      </c>
      <c r="H1203" s="17">
        <f t="shared" si="325"/>
        <v>332.22222222222149</v>
      </c>
      <c r="I1203" s="27">
        <f t="shared" si="326"/>
        <v>263.91290600694447</v>
      </c>
      <c r="J1203" s="17">
        <f t="shared" si="327"/>
        <v>270.75599999999997</v>
      </c>
      <c r="K1203" s="17">
        <f t="shared" si="330"/>
        <v>866.89112822916593</v>
      </c>
      <c r="L1203" s="17">
        <f t="shared" si="331"/>
        <v>22683.651188663178</v>
      </c>
      <c r="M1203" s="18">
        <f t="shared" si="340"/>
        <v>27220381.426395815</v>
      </c>
      <c r="N1203" s="18">
        <f t="shared" si="332"/>
        <v>1</v>
      </c>
      <c r="O1203" s="18">
        <f t="shared" si="341"/>
        <v>286693.39804674289</v>
      </c>
      <c r="P1203" s="18">
        <f t="shared" si="342"/>
        <v>713511.84485653322</v>
      </c>
      <c r="Q1203" s="18">
        <f t="shared" si="333"/>
        <v>426818.44680979033</v>
      </c>
      <c r="R1203" s="18">
        <f t="shared" si="334"/>
        <v>629918.88888888888</v>
      </c>
      <c r="S1203" s="18">
        <f t="shared" si="335"/>
        <v>0</v>
      </c>
      <c r="T1203" s="18">
        <f t="shared" si="336"/>
        <v>0</v>
      </c>
      <c r="U1203" s="18">
        <v>332.22222222222149</v>
      </c>
      <c r="V1203" s="18"/>
      <c r="W1203" s="18"/>
      <c r="X1203" s="18">
        <f>76</f>
        <v>76</v>
      </c>
      <c r="Y1203" s="18">
        <f t="shared" si="337"/>
        <v>217886.98251552461</v>
      </c>
      <c r="Z1203" s="17"/>
      <c r="AA1203" s="17"/>
      <c r="AB1203" s="17"/>
      <c r="AC1203" s="17"/>
      <c r="AD1203" s="17"/>
      <c r="AE1203" s="17"/>
      <c r="AF1203" s="25"/>
      <c r="AT1203">
        <f t="shared" si="328"/>
        <v>1</v>
      </c>
    </row>
    <row r="1204" spans="1:46" x14ac:dyDescent="0.25">
      <c r="A1204" s="6" t="s">
        <v>53</v>
      </c>
      <c r="B1204" s="6">
        <v>1201</v>
      </c>
      <c r="C1204" s="6">
        <v>179</v>
      </c>
      <c r="D1204" s="28">
        <f t="shared" si="329"/>
        <v>26.388888888888889</v>
      </c>
      <c r="E1204" s="12">
        <v>95</v>
      </c>
      <c r="F1204" s="17">
        <f t="shared" si="338"/>
        <v>0.22222222222222143</v>
      </c>
      <c r="G1204" s="17">
        <f t="shared" si="339"/>
        <v>0.79999999999999716</v>
      </c>
      <c r="H1204" s="17">
        <f t="shared" si="325"/>
        <v>408.88888888888744</v>
      </c>
      <c r="I1204" s="27">
        <f t="shared" si="326"/>
        <v>268.41453751929009</v>
      </c>
      <c r="J1204" s="17">
        <f t="shared" si="327"/>
        <v>270.75599999999997</v>
      </c>
      <c r="K1204" s="17">
        <f t="shared" si="330"/>
        <v>948.0594264081775</v>
      </c>
      <c r="L1204" s="17">
        <f t="shared" si="331"/>
        <v>25018.234863549129</v>
      </c>
      <c r="M1204" s="18">
        <f t="shared" si="340"/>
        <v>30046900.071122505</v>
      </c>
      <c r="N1204" s="18">
        <f t="shared" si="332"/>
        <v>1</v>
      </c>
      <c r="O1204" s="18">
        <f t="shared" si="341"/>
        <v>286693.39804674289</v>
      </c>
      <c r="P1204" s="18">
        <f t="shared" si="342"/>
        <v>714378.73598476243</v>
      </c>
      <c r="Q1204" s="18">
        <f t="shared" si="333"/>
        <v>427685.33793801954</v>
      </c>
      <c r="R1204" s="18">
        <f t="shared" si="334"/>
        <v>640663.5802469136</v>
      </c>
      <c r="S1204" s="18">
        <f t="shared" si="335"/>
        <v>0</v>
      </c>
      <c r="T1204" s="18">
        <f t="shared" si="336"/>
        <v>0</v>
      </c>
      <c r="U1204" s="18">
        <v>408.88888888888744</v>
      </c>
      <c r="V1204" s="18"/>
      <c r="W1204" s="18"/>
      <c r="X1204" s="18">
        <f>76</f>
        <v>76</v>
      </c>
      <c r="Y1204" s="18">
        <f t="shared" si="337"/>
        <v>217886.98251552461</v>
      </c>
      <c r="Z1204" s="17"/>
      <c r="AA1204" s="17"/>
      <c r="AB1204" s="17"/>
      <c r="AC1204" s="17"/>
      <c r="AD1204" s="17"/>
      <c r="AE1204" s="17"/>
      <c r="AF1204" s="25"/>
      <c r="AT1204">
        <f t="shared" si="328"/>
        <v>1</v>
      </c>
    </row>
    <row r="1205" spans="1:46" x14ac:dyDescent="0.25">
      <c r="A1205" s="6" t="s">
        <v>53</v>
      </c>
      <c r="B1205" s="6">
        <v>1202</v>
      </c>
      <c r="C1205" s="6">
        <v>180</v>
      </c>
      <c r="D1205" s="28">
        <f t="shared" si="329"/>
        <v>26.611111111111111</v>
      </c>
      <c r="E1205" s="12">
        <v>95.8</v>
      </c>
      <c r="F1205" s="17">
        <f t="shared" si="338"/>
        <v>0.19444444444444522</v>
      </c>
      <c r="G1205" s="17">
        <f t="shared" si="339"/>
        <v>0.70000000000000284</v>
      </c>
      <c r="H1205" s="17">
        <f t="shared" si="325"/>
        <v>357.77777777777919</v>
      </c>
      <c r="I1205" s="27">
        <f t="shared" si="326"/>
        <v>272.95423779706789</v>
      </c>
      <c r="J1205" s="17">
        <f t="shared" si="327"/>
        <v>270.75599999999997</v>
      </c>
      <c r="K1205" s="17">
        <f t="shared" si="330"/>
        <v>901.48801557484705</v>
      </c>
      <c r="L1205" s="17">
        <f t="shared" si="331"/>
        <v>23989.597747797317</v>
      </c>
      <c r="M1205" s="18">
        <f t="shared" si="340"/>
        <v>28835496.492852375</v>
      </c>
      <c r="N1205" s="18">
        <f t="shared" si="332"/>
        <v>1</v>
      </c>
      <c r="O1205" s="18">
        <f t="shared" si="341"/>
        <v>286693.39804674289</v>
      </c>
      <c r="P1205" s="18">
        <f t="shared" si="342"/>
        <v>715326.79541117058</v>
      </c>
      <c r="Q1205" s="18">
        <f t="shared" si="333"/>
        <v>428633.39736442768</v>
      </c>
      <c r="R1205" s="18">
        <f t="shared" si="334"/>
        <v>651499.13580246922</v>
      </c>
      <c r="S1205" s="18">
        <f t="shared" si="335"/>
        <v>0</v>
      </c>
      <c r="T1205" s="18">
        <f t="shared" si="336"/>
        <v>0</v>
      </c>
      <c r="U1205" s="18">
        <v>357.77777777777919</v>
      </c>
      <c r="V1205" s="18"/>
      <c r="W1205" s="18"/>
      <c r="X1205" s="18">
        <f>76</f>
        <v>76</v>
      </c>
      <c r="Y1205" s="18">
        <f t="shared" si="337"/>
        <v>217886.98251552461</v>
      </c>
      <c r="Z1205" s="17"/>
      <c r="AA1205" s="17"/>
      <c r="AB1205" s="17"/>
      <c r="AC1205" s="17"/>
      <c r="AD1205" s="17"/>
      <c r="AE1205" s="17"/>
      <c r="AF1205" s="25"/>
      <c r="AT1205">
        <f t="shared" si="328"/>
        <v>1</v>
      </c>
    </row>
    <row r="1206" spans="1:46" x14ac:dyDescent="0.25">
      <c r="A1206" s="6" t="s">
        <v>53</v>
      </c>
      <c r="B1206" s="6">
        <v>1203</v>
      </c>
      <c r="C1206" s="6">
        <v>181</v>
      </c>
      <c r="D1206" s="28">
        <f t="shared" si="329"/>
        <v>26.777777777777779</v>
      </c>
      <c r="E1206" s="12">
        <v>96.4</v>
      </c>
      <c r="F1206" s="17">
        <f t="shared" si="338"/>
        <v>0.1388888888888889</v>
      </c>
      <c r="G1206" s="17">
        <f t="shared" si="339"/>
        <v>0.5</v>
      </c>
      <c r="H1206" s="17">
        <f t="shared" si="325"/>
        <v>255.55555555555557</v>
      </c>
      <c r="I1206" s="27">
        <f t="shared" si="326"/>
        <v>276.38399563271605</v>
      </c>
      <c r="J1206" s="17">
        <f t="shared" si="327"/>
        <v>270.75599999999997</v>
      </c>
      <c r="K1206" s="17">
        <f t="shared" si="330"/>
        <v>802.69555118827157</v>
      </c>
      <c r="L1206" s="17">
        <f t="shared" si="331"/>
        <v>21494.403092930384</v>
      </c>
      <c r="M1206" s="18">
        <f t="shared" si="340"/>
        <v>25857766.920795251</v>
      </c>
      <c r="N1206" s="18">
        <f t="shared" si="332"/>
        <v>1</v>
      </c>
      <c r="O1206" s="18">
        <f t="shared" si="341"/>
        <v>286693.39804674289</v>
      </c>
      <c r="P1206" s="18">
        <f t="shared" si="342"/>
        <v>716228.28342674545</v>
      </c>
      <c r="Q1206" s="18">
        <f t="shared" si="333"/>
        <v>429534.88538000255</v>
      </c>
      <c r="R1206" s="18">
        <f t="shared" si="334"/>
        <v>659685.43209876551</v>
      </c>
      <c r="S1206" s="18">
        <f t="shared" si="335"/>
        <v>0</v>
      </c>
      <c r="T1206" s="18">
        <f t="shared" si="336"/>
        <v>0</v>
      </c>
      <c r="U1206" s="18">
        <v>255.55555555555557</v>
      </c>
      <c r="V1206" s="18"/>
      <c r="W1206" s="18"/>
      <c r="X1206" s="18">
        <f>76</f>
        <v>76</v>
      </c>
      <c r="Y1206" s="18">
        <f t="shared" si="337"/>
        <v>217886.98251552461</v>
      </c>
      <c r="Z1206" s="17"/>
      <c r="AA1206" s="17"/>
      <c r="AB1206" s="17"/>
      <c r="AC1206" s="17"/>
      <c r="AD1206" s="17"/>
      <c r="AE1206" s="17"/>
      <c r="AF1206" s="25"/>
      <c r="AT1206">
        <f t="shared" si="328"/>
        <v>1</v>
      </c>
    </row>
    <row r="1207" spans="1:46" x14ac:dyDescent="0.25">
      <c r="A1207" s="6" t="s">
        <v>53</v>
      </c>
      <c r="B1207" s="6">
        <v>1204</v>
      </c>
      <c r="C1207" s="6">
        <v>182</v>
      </c>
      <c r="D1207" s="28">
        <f t="shared" si="329"/>
        <v>26.888888888888886</v>
      </c>
      <c r="E1207" s="12">
        <v>96.8</v>
      </c>
      <c r="F1207" s="17">
        <f t="shared" si="338"/>
        <v>8.3333333333332538E-2</v>
      </c>
      <c r="G1207" s="17">
        <f t="shared" si="339"/>
        <v>0.29999999999999716</v>
      </c>
      <c r="H1207" s="17">
        <f t="shared" si="325"/>
        <v>153.33333333333186</v>
      </c>
      <c r="I1207" s="27">
        <f t="shared" si="326"/>
        <v>278.68239734567891</v>
      </c>
      <c r="J1207" s="17">
        <f t="shared" si="327"/>
        <v>270.75599999999997</v>
      </c>
      <c r="K1207" s="17">
        <f t="shared" si="330"/>
        <v>702.77173067901072</v>
      </c>
      <c r="L1207" s="17">
        <f t="shared" si="331"/>
        <v>18896.750980480065</v>
      </c>
      <c r="M1207" s="18">
        <f t="shared" si="340"/>
        <v>22751688.180497997</v>
      </c>
      <c r="N1207" s="18">
        <f t="shared" si="332"/>
        <v>1</v>
      </c>
      <c r="O1207" s="18">
        <f t="shared" si="341"/>
        <v>286693.39804674289</v>
      </c>
      <c r="P1207" s="18">
        <f t="shared" si="342"/>
        <v>717030.97897793376</v>
      </c>
      <c r="Q1207" s="18">
        <f t="shared" si="333"/>
        <v>430337.58093119087</v>
      </c>
      <c r="R1207" s="18">
        <f t="shared" si="334"/>
        <v>665171.35802469112</v>
      </c>
      <c r="S1207" s="18">
        <f t="shared" si="335"/>
        <v>0</v>
      </c>
      <c r="T1207" s="18">
        <f t="shared" si="336"/>
        <v>0</v>
      </c>
      <c r="U1207" s="18">
        <v>153.33333333333186</v>
      </c>
      <c r="V1207" s="18"/>
      <c r="W1207" s="18"/>
      <c r="X1207" s="18">
        <f>76</f>
        <v>76</v>
      </c>
      <c r="Y1207" s="18">
        <f t="shared" si="337"/>
        <v>217886.98251552461</v>
      </c>
      <c r="Z1207" s="17"/>
      <c r="AA1207" s="17"/>
      <c r="AB1207" s="17"/>
      <c r="AC1207" s="17"/>
      <c r="AD1207" s="17"/>
      <c r="AE1207" s="17"/>
      <c r="AF1207" s="25"/>
      <c r="AT1207">
        <f t="shared" si="328"/>
        <v>1</v>
      </c>
    </row>
    <row r="1208" spans="1:46" x14ac:dyDescent="0.25">
      <c r="A1208" s="6" t="s">
        <v>53</v>
      </c>
      <c r="B1208" s="6">
        <v>1205</v>
      </c>
      <c r="C1208" s="6">
        <v>183</v>
      </c>
      <c r="D1208" s="28">
        <f t="shared" si="329"/>
        <v>26.944444444444443</v>
      </c>
      <c r="E1208" s="12">
        <v>97</v>
      </c>
      <c r="F1208" s="17">
        <f t="shared" si="338"/>
        <v>4.1666666666666269E-2</v>
      </c>
      <c r="G1208" s="17">
        <f t="shared" si="339"/>
        <v>0.14999999999999858</v>
      </c>
      <c r="H1208" s="17">
        <f t="shared" si="325"/>
        <v>76.666666666665932</v>
      </c>
      <c r="I1208" s="27">
        <f t="shared" si="326"/>
        <v>279.83516714891971</v>
      </c>
      <c r="J1208" s="17">
        <f t="shared" si="327"/>
        <v>270.75599999999997</v>
      </c>
      <c r="K1208" s="17">
        <f t="shared" si="330"/>
        <v>627.25783381558563</v>
      </c>
      <c r="L1208" s="17">
        <f t="shared" si="331"/>
        <v>16901.113855586613</v>
      </c>
      <c r="M1208" s="18">
        <f t="shared" si="340"/>
        <v>20365842.195981868</v>
      </c>
      <c r="N1208" s="18">
        <f t="shared" si="332"/>
        <v>1</v>
      </c>
      <c r="O1208" s="18">
        <f t="shared" si="341"/>
        <v>286693.39804674289</v>
      </c>
      <c r="P1208" s="18">
        <f t="shared" si="342"/>
        <v>717733.75070861273</v>
      </c>
      <c r="Q1208" s="18">
        <f t="shared" si="333"/>
        <v>431040.35266186984</v>
      </c>
      <c r="R1208" s="18">
        <f t="shared" si="334"/>
        <v>667922.83950617281</v>
      </c>
      <c r="S1208" s="18">
        <f t="shared" si="335"/>
        <v>0</v>
      </c>
      <c r="T1208" s="18">
        <f t="shared" si="336"/>
        <v>0</v>
      </c>
      <c r="U1208" s="18">
        <v>76.666666666665932</v>
      </c>
      <c r="V1208" s="18"/>
      <c r="W1208" s="18"/>
      <c r="X1208" s="18">
        <f>76</f>
        <v>76</v>
      </c>
      <c r="Y1208" s="18">
        <f t="shared" si="337"/>
        <v>217886.98251552461</v>
      </c>
      <c r="Z1208" s="17"/>
      <c r="AA1208" s="17"/>
      <c r="AB1208" s="17"/>
      <c r="AC1208" s="17"/>
      <c r="AD1208" s="17"/>
      <c r="AE1208" s="17"/>
      <c r="AF1208" s="25"/>
      <c r="AT1208">
        <f t="shared" si="328"/>
        <v>1</v>
      </c>
    </row>
    <row r="1209" spans="1:46" x14ac:dyDescent="0.25">
      <c r="A1209" s="6" t="s">
        <v>53</v>
      </c>
      <c r="B1209" s="6">
        <v>1206</v>
      </c>
      <c r="C1209" s="6">
        <v>184</v>
      </c>
      <c r="D1209" s="28">
        <f t="shared" si="329"/>
        <v>26.972222222222221</v>
      </c>
      <c r="E1209" s="12">
        <v>97.1</v>
      </c>
      <c r="F1209" s="17">
        <f t="shared" si="338"/>
        <v>2.7777777777778172E-2</v>
      </c>
      <c r="G1209" s="17">
        <f t="shared" si="339"/>
        <v>0.10000000000000142</v>
      </c>
      <c r="H1209" s="17">
        <f t="shared" si="325"/>
        <v>51.111111111111839</v>
      </c>
      <c r="I1209" s="27">
        <f t="shared" si="326"/>
        <v>280.4124442872299</v>
      </c>
      <c r="J1209" s="17">
        <f t="shared" si="327"/>
        <v>270.75599999999997</v>
      </c>
      <c r="K1209" s="17">
        <f t="shared" si="330"/>
        <v>602.2795553983417</v>
      </c>
      <c r="L1209" s="17">
        <f t="shared" si="331"/>
        <v>16244.818008105271</v>
      </c>
      <c r="M1209" s="18">
        <f t="shared" si="340"/>
        <v>19591250.517774954</v>
      </c>
      <c r="N1209" s="18">
        <f t="shared" si="332"/>
        <v>1</v>
      </c>
      <c r="O1209" s="18">
        <f t="shared" si="341"/>
        <v>286693.39804674289</v>
      </c>
      <c r="P1209" s="18">
        <f t="shared" si="342"/>
        <v>718361.00854242826</v>
      </c>
      <c r="Q1209" s="18">
        <f t="shared" si="333"/>
        <v>431667.61049568537</v>
      </c>
      <c r="R1209" s="18">
        <f t="shared" si="334"/>
        <v>669300.70987654314</v>
      </c>
      <c r="S1209" s="18">
        <f t="shared" si="335"/>
        <v>0</v>
      </c>
      <c r="T1209" s="18">
        <f t="shared" si="336"/>
        <v>0</v>
      </c>
      <c r="U1209" s="18">
        <v>51.111111111111839</v>
      </c>
      <c r="V1209" s="18"/>
      <c r="W1209" s="18"/>
      <c r="X1209" s="18">
        <f>76</f>
        <v>76</v>
      </c>
      <c r="Y1209" s="18">
        <f t="shared" si="337"/>
        <v>217886.98251552461</v>
      </c>
      <c r="Z1209" s="17"/>
      <c r="AA1209" s="17"/>
      <c r="AB1209" s="17"/>
      <c r="AC1209" s="17"/>
      <c r="AD1209" s="17"/>
      <c r="AE1209" s="17"/>
      <c r="AF1209" s="25"/>
      <c r="AT1209">
        <f t="shared" si="328"/>
        <v>1</v>
      </c>
    </row>
    <row r="1210" spans="1:46" x14ac:dyDescent="0.25">
      <c r="A1210" s="6" t="s">
        <v>53</v>
      </c>
      <c r="B1210" s="6">
        <v>1207</v>
      </c>
      <c r="C1210" s="6">
        <v>185</v>
      </c>
      <c r="D1210" s="28">
        <f t="shared" si="329"/>
        <v>27</v>
      </c>
      <c r="E1210" s="12">
        <v>97.2</v>
      </c>
      <c r="F1210" s="17">
        <f t="shared" si="338"/>
        <v>2.7777777777778172E-2</v>
      </c>
      <c r="G1210" s="17">
        <f t="shared" si="339"/>
        <v>0.10000000000000142</v>
      </c>
      <c r="H1210" s="17">
        <f t="shared" si="325"/>
        <v>51.111111111111839</v>
      </c>
      <c r="I1210" s="27">
        <f t="shared" si="326"/>
        <v>280.99031624999998</v>
      </c>
      <c r="J1210" s="17">
        <f t="shared" si="327"/>
        <v>270.75599999999997</v>
      </c>
      <c r="K1210" s="17">
        <f t="shared" si="330"/>
        <v>602.85742736111183</v>
      </c>
      <c r="L1210" s="17">
        <f t="shared" si="331"/>
        <v>16277.15053875002</v>
      </c>
      <c r="M1210" s="18">
        <f t="shared" si="340"/>
        <v>19646520.700271275</v>
      </c>
      <c r="N1210" s="18">
        <f t="shared" si="332"/>
        <v>1</v>
      </c>
      <c r="O1210" s="18">
        <f t="shared" si="341"/>
        <v>286693.39804674289</v>
      </c>
      <c r="P1210" s="18">
        <f t="shared" si="342"/>
        <v>718963.28809782665</v>
      </c>
      <c r="Q1210" s="18">
        <f t="shared" si="333"/>
        <v>432269.89005108376</v>
      </c>
      <c r="R1210" s="18">
        <f t="shared" si="334"/>
        <v>670680</v>
      </c>
      <c r="S1210" s="18">
        <f t="shared" si="335"/>
        <v>0</v>
      </c>
      <c r="T1210" s="18">
        <f t="shared" si="336"/>
        <v>0</v>
      </c>
      <c r="U1210" s="18">
        <v>51.111111111111839</v>
      </c>
      <c r="V1210" s="18"/>
      <c r="W1210" s="18"/>
      <c r="X1210" s="18">
        <f>76</f>
        <v>76</v>
      </c>
      <c r="Y1210" s="18">
        <f t="shared" si="337"/>
        <v>217886.98251552461</v>
      </c>
      <c r="Z1210" s="17"/>
      <c r="AA1210" s="17"/>
      <c r="AB1210" s="17"/>
      <c r="AC1210" s="17"/>
      <c r="AD1210" s="17"/>
      <c r="AE1210" s="17"/>
      <c r="AF1210" s="25"/>
      <c r="AT1210">
        <f t="shared" si="328"/>
        <v>1</v>
      </c>
    </row>
    <row r="1211" spans="1:46" x14ac:dyDescent="0.25">
      <c r="A1211" s="6" t="s">
        <v>53</v>
      </c>
      <c r="B1211" s="6">
        <v>1208</v>
      </c>
      <c r="C1211" s="6">
        <v>186</v>
      </c>
      <c r="D1211" s="28">
        <f t="shared" si="329"/>
        <v>27.027777777777775</v>
      </c>
      <c r="E1211" s="12">
        <v>97.3</v>
      </c>
      <c r="F1211" s="17">
        <f t="shared" si="338"/>
        <v>2.7777777777778172E-2</v>
      </c>
      <c r="G1211" s="17">
        <f t="shared" si="339"/>
        <v>0.10000000000000142</v>
      </c>
      <c r="H1211" s="17">
        <f t="shared" si="325"/>
        <v>51.111111111111839</v>
      </c>
      <c r="I1211" s="27">
        <f t="shared" si="326"/>
        <v>281.56878303722988</v>
      </c>
      <c r="J1211" s="17">
        <f t="shared" si="327"/>
        <v>270.75599999999997</v>
      </c>
      <c r="K1211" s="17">
        <f t="shared" si="330"/>
        <v>603.43589414834173</v>
      </c>
      <c r="L1211" s="17">
        <f t="shared" si="331"/>
        <v>16309.531250176013</v>
      </c>
      <c r="M1211" s="18">
        <f t="shared" si="340"/>
        <v>19701913.750212625</v>
      </c>
      <c r="N1211" s="18">
        <f t="shared" si="332"/>
        <v>1</v>
      </c>
      <c r="O1211" s="18">
        <f t="shared" si="341"/>
        <v>286693.39804674289</v>
      </c>
      <c r="P1211" s="18">
        <f t="shared" si="342"/>
        <v>719566.14552518772</v>
      </c>
      <c r="Q1211" s="18">
        <f t="shared" si="333"/>
        <v>432872.74747844483</v>
      </c>
      <c r="R1211" s="18">
        <f t="shared" si="334"/>
        <v>672060.70987654303</v>
      </c>
      <c r="S1211" s="18">
        <f t="shared" si="335"/>
        <v>0</v>
      </c>
      <c r="T1211" s="18">
        <f t="shared" si="336"/>
        <v>0</v>
      </c>
      <c r="U1211" s="18">
        <v>51.111111111111839</v>
      </c>
      <c r="V1211" s="18"/>
      <c r="W1211" s="18"/>
      <c r="X1211" s="18">
        <f>76</f>
        <v>76</v>
      </c>
      <c r="Y1211" s="18">
        <f t="shared" si="337"/>
        <v>217886.98251552461</v>
      </c>
      <c r="Z1211" s="17"/>
      <c r="AA1211" s="17"/>
      <c r="AB1211" s="17"/>
      <c r="AC1211" s="17"/>
      <c r="AD1211" s="17"/>
      <c r="AE1211" s="17"/>
      <c r="AF1211" s="25"/>
      <c r="AT1211">
        <f t="shared" si="328"/>
        <v>1</v>
      </c>
    </row>
    <row r="1212" spans="1:46" x14ac:dyDescent="0.25">
      <c r="A1212" s="6" t="s">
        <v>53</v>
      </c>
      <c r="B1212" s="6">
        <v>1209</v>
      </c>
      <c r="C1212" s="6">
        <v>187</v>
      </c>
      <c r="D1212" s="28">
        <f t="shared" si="329"/>
        <v>27.055555555555557</v>
      </c>
      <c r="E1212" s="12">
        <v>97.4</v>
      </c>
      <c r="F1212" s="17">
        <f t="shared" si="338"/>
        <v>1.3888888888890073E-2</v>
      </c>
      <c r="G1212" s="17">
        <f t="shared" si="339"/>
        <v>5.0000000000004263E-2</v>
      </c>
      <c r="H1212" s="17">
        <f t="shared" si="325"/>
        <v>25.555555555557735</v>
      </c>
      <c r="I1212" s="27">
        <f t="shared" si="326"/>
        <v>282.14784464891977</v>
      </c>
      <c r="J1212" s="17">
        <f t="shared" si="327"/>
        <v>270.75599999999997</v>
      </c>
      <c r="K1212" s="17">
        <f t="shared" si="330"/>
        <v>578.45940020447756</v>
      </c>
      <c r="L1212" s="17">
        <f t="shared" si="331"/>
        <v>15650.540438865588</v>
      </c>
      <c r="M1212" s="18">
        <f t="shared" si="340"/>
        <v>18921503.390588496</v>
      </c>
      <c r="N1212" s="18">
        <f t="shared" si="332"/>
        <v>1</v>
      </c>
      <c r="O1212" s="18">
        <f t="shared" si="341"/>
        <v>286693.39804674289</v>
      </c>
      <c r="P1212" s="18">
        <f t="shared" si="342"/>
        <v>720169.58141933603</v>
      </c>
      <c r="Q1212" s="18">
        <f t="shared" si="333"/>
        <v>433476.18337259314</v>
      </c>
      <c r="R1212" s="18">
        <f t="shared" si="334"/>
        <v>673442.83950617292</v>
      </c>
      <c r="S1212" s="18">
        <f t="shared" si="335"/>
        <v>0</v>
      </c>
      <c r="T1212" s="18">
        <f t="shared" si="336"/>
        <v>0</v>
      </c>
      <c r="U1212" s="18">
        <v>25.555555555557735</v>
      </c>
      <c r="V1212" s="18"/>
      <c r="W1212" s="18"/>
      <c r="X1212" s="18">
        <f>76</f>
        <v>76</v>
      </c>
      <c r="Y1212" s="18">
        <f t="shared" si="337"/>
        <v>217886.98251552461</v>
      </c>
      <c r="Z1212" s="17"/>
      <c r="AA1212" s="17"/>
      <c r="AB1212" s="17"/>
      <c r="AC1212" s="17"/>
      <c r="AD1212" s="17"/>
      <c r="AE1212" s="17"/>
      <c r="AF1212" s="25"/>
      <c r="AT1212">
        <f t="shared" si="328"/>
        <v>1</v>
      </c>
    </row>
    <row r="1213" spans="1:46" x14ac:dyDescent="0.25">
      <c r="A1213" s="6" t="s">
        <v>53</v>
      </c>
      <c r="B1213" s="6">
        <v>1210</v>
      </c>
      <c r="C1213" s="6">
        <v>188</v>
      </c>
      <c r="D1213" s="28">
        <f t="shared" si="329"/>
        <v>27.055555555555557</v>
      </c>
      <c r="E1213" s="12">
        <v>97.4</v>
      </c>
      <c r="F1213" s="17">
        <f t="shared" si="338"/>
        <v>0</v>
      </c>
      <c r="G1213" s="17">
        <f t="shared" si="339"/>
        <v>0</v>
      </c>
      <c r="H1213" s="17">
        <f t="shared" si="325"/>
        <v>0</v>
      </c>
      <c r="I1213" s="27">
        <f t="shared" si="326"/>
        <v>282.14784464891977</v>
      </c>
      <c r="J1213" s="17">
        <f t="shared" si="327"/>
        <v>270.75599999999997</v>
      </c>
      <c r="K1213" s="17">
        <f t="shared" si="330"/>
        <v>552.90384464891974</v>
      </c>
      <c r="L1213" s="17">
        <f t="shared" si="331"/>
        <v>14959.120685779108</v>
      </c>
      <c r="M1213" s="18">
        <f t="shared" si="340"/>
        <v>18100536.029792719</v>
      </c>
      <c r="N1213" s="18">
        <f t="shared" si="332"/>
        <v>1</v>
      </c>
      <c r="O1213" s="18">
        <f t="shared" si="341"/>
        <v>286693.39804674289</v>
      </c>
      <c r="P1213" s="18">
        <f t="shared" si="342"/>
        <v>720748.0408195405</v>
      </c>
      <c r="Q1213" s="18">
        <f t="shared" si="333"/>
        <v>434054.64277279761</v>
      </c>
      <c r="R1213" s="18">
        <f t="shared" si="334"/>
        <v>673442.83950617292</v>
      </c>
      <c r="S1213" s="18">
        <f t="shared" si="335"/>
        <v>0</v>
      </c>
      <c r="T1213" s="18">
        <f t="shared" si="336"/>
        <v>0</v>
      </c>
      <c r="U1213" s="18">
        <v>0</v>
      </c>
      <c r="V1213" s="18"/>
      <c r="W1213" s="18"/>
      <c r="X1213" s="18">
        <f>76</f>
        <v>76</v>
      </c>
      <c r="Y1213" s="18">
        <f t="shared" si="337"/>
        <v>217886.98251552461</v>
      </c>
      <c r="Z1213" s="17"/>
      <c r="AA1213" s="17"/>
      <c r="AB1213" s="17"/>
      <c r="AC1213" s="17"/>
      <c r="AD1213" s="17"/>
      <c r="AE1213" s="17"/>
      <c r="AF1213" s="25"/>
      <c r="AT1213">
        <f t="shared" si="328"/>
        <v>1</v>
      </c>
    </row>
    <row r="1214" spans="1:46" x14ac:dyDescent="0.25">
      <c r="A1214" s="6" t="s">
        <v>53</v>
      </c>
      <c r="B1214" s="6">
        <v>1211</v>
      </c>
      <c r="C1214" s="6">
        <v>189</v>
      </c>
      <c r="D1214" s="28">
        <f t="shared" si="329"/>
        <v>27.055555555555557</v>
      </c>
      <c r="E1214" s="12">
        <v>97.4</v>
      </c>
      <c r="F1214" s="17">
        <f t="shared" si="338"/>
        <v>0</v>
      </c>
      <c r="G1214" s="17">
        <f t="shared" si="339"/>
        <v>0</v>
      </c>
      <c r="H1214" s="17">
        <f t="shared" si="325"/>
        <v>0</v>
      </c>
      <c r="I1214" s="27">
        <f t="shared" si="326"/>
        <v>282.14784464891977</v>
      </c>
      <c r="J1214" s="17">
        <f t="shared" si="327"/>
        <v>270.75599999999997</v>
      </c>
      <c r="K1214" s="17">
        <f t="shared" si="330"/>
        <v>552.90384464891974</v>
      </c>
      <c r="L1214" s="17">
        <f t="shared" si="331"/>
        <v>14959.120685779108</v>
      </c>
      <c r="M1214" s="18">
        <f t="shared" si="340"/>
        <v>18115495.150478501</v>
      </c>
      <c r="N1214" s="18">
        <f t="shared" si="332"/>
        <v>1</v>
      </c>
      <c r="O1214" s="18">
        <f t="shared" si="341"/>
        <v>286693.39804674289</v>
      </c>
      <c r="P1214" s="18">
        <f t="shared" si="342"/>
        <v>721300.94466418948</v>
      </c>
      <c r="Q1214" s="18">
        <f t="shared" si="333"/>
        <v>434607.54661744658</v>
      </c>
      <c r="R1214" s="18">
        <f t="shared" si="334"/>
        <v>673442.83950617292</v>
      </c>
      <c r="S1214" s="18">
        <f t="shared" si="335"/>
        <v>0</v>
      </c>
      <c r="T1214" s="18">
        <f t="shared" si="336"/>
        <v>0</v>
      </c>
      <c r="U1214" s="18">
        <v>0</v>
      </c>
      <c r="V1214" s="18"/>
      <c r="W1214" s="18"/>
      <c r="X1214" s="18">
        <f>76</f>
        <v>76</v>
      </c>
      <c r="Y1214" s="18">
        <f t="shared" si="337"/>
        <v>217886.98251552461</v>
      </c>
      <c r="Z1214" s="17"/>
      <c r="AA1214" s="17"/>
      <c r="AB1214" s="17"/>
      <c r="AC1214" s="17"/>
      <c r="AD1214" s="17"/>
      <c r="AE1214" s="17"/>
      <c r="AF1214" s="25"/>
      <c r="AT1214">
        <f t="shared" si="328"/>
        <v>1</v>
      </c>
    </row>
    <row r="1215" spans="1:46" x14ac:dyDescent="0.25">
      <c r="A1215" s="6" t="s">
        <v>53</v>
      </c>
      <c r="B1215" s="6">
        <v>1212</v>
      </c>
      <c r="C1215" s="6">
        <v>190</v>
      </c>
      <c r="D1215" s="28">
        <f t="shared" si="329"/>
        <v>27.055555555555557</v>
      </c>
      <c r="E1215" s="12">
        <v>97.4</v>
      </c>
      <c r="F1215" s="17">
        <f t="shared" si="338"/>
        <v>-1.3888888888890073E-2</v>
      </c>
      <c r="G1215" s="17">
        <f t="shared" si="339"/>
        <v>-5.0000000000004263E-2</v>
      </c>
      <c r="H1215" s="17">
        <f t="shared" si="325"/>
        <v>-25.555555555557735</v>
      </c>
      <c r="I1215" s="27">
        <f t="shared" si="326"/>
        <v>282.14784464891977</v>
      </c>
      <c r="J1215" s="17">
        <f t="shared" si="327"/>
        <v>270.75599999999997</v>
      </c>
      <c r="K1215" s="17">
        <f t="shared" si="330"/>
        <v>527.34828909336193</v>
      </c>
      <c r="L1215" s="17">
        <f t="shared" si="331"/>
        <v>14267.700932692625</v>
      </c>
      <c r="M1215" s="18">
        <f t="shared" si="340"/>
        <v>17292453.530423462</v>
      </c>
      <c r="N1215" s="18">
        <f t="shared" si="332"/>
        <v>1</v>
      </c>
      <c r="O1215" s="18">
        <f t="shared" si="341"/>
        <v>286693.39804674289</v>
      </c>
      <c r="P1215" s="18">
        <f t="shared" si="342"/>
        <v>721853.84850883845</v>
      </c>
      <c r="Q1215" s="18">
        <f t="shared" si="333"/>
        <v>435160.45046209556</v>
      </c>
      <c r="R1215" s="18">
        <f t="shared" si="334"/>
        <v>673442.83950617292</v>
      </c>
      <c r="S1215" s="18">
        <f t="shared" si="335"/>
        <v>0</v>
      </c>
      <c r="T1215" s="18">
        <f t="shared" si="336"/>
        <v>0</v>
      </c>
      <c r="U1215" s="18">
        <v>-25.555555555557735</v>
      </c>
      <c r="V1215" s="18"/>
      <c r="W1215" s="18"/>
      <c r="X1215" s="18">
        <f>76</f>
        <v>76</v>
      </c>
      <c r="Y1215" s="18">
        <f t="shared" si="337"/>
        <v>217886.98251552461</v>
      </c>
      <c r="Z1215" s="17"/>
      <c r="AA1215" s="17"/>
      <c r="AB1215" s="17"/>
      <c r="AC1215" s="17"/>
      <c r="AD1215" s="17"/>
      <c r="AE1215" s="17"/>
      <c r="AF1215" s="25"/>
      <c r="AT1215">
        <f t="shared" si="328"/>
        <v>1</v>
      </c>
    </row>
    <row r="1216" spans="1:46" x14ac:dyDescent="0.25">
      <c r="A1216" s="6" t="s">
        <v>53</v>
      </c>
      <c r="B1216" s="6">
        <v>1213</v>
      </c>
      <c r="C1216" s="6">
        <v>191</v>
      </c>
      <c r="D1216" s="28">
        <f t="shared" si="329"/>
        <v>27.027777777777775</v>
      </c>
      <c r="E1216" s="12">
        <v>97.3</v>
      </c>
      <c r="F1216" s="17">
        <f t="shared" si="338"/>
        <v>-1.3888888888890073E-2</v>
      </c>
      <c r="G1216" s="17">
        <f t="shared" si="339"/>
        <v>-5.0000000000004263E-2</v>
      </c>
      <c r="H1216" s="17">
        <f t="shared" si="325"/>
        <v>-25.555555555557735</v>
      </c>
      <c r="I1216" s="27">
        <f t="shared" si="326"/>
        <v>281.56878303722988</v>
      </c>
      <c r="J1216" s="17">
        <f t="shared" si="327"/>
        <v>270.75599999999997</v>
      </c>
      <c r="K1216" s="17">
        <f t="shared" si="330"/>
        <v>526.76922748167203</v>
      </c>
      <c r="L1216" s="17">
        <f t="shared" si="331"/>
        <v>14237.401620546301</v>
      </c>
      <c r="M1216" s="18">
        <f t="shared" si="340"/>
        <v>17269968.165722664</v>
      </c>
      <c r="N1216" s="18">
        <f t="shared" si="332"/>
        <v>1</v>
      </c>
      <c r="O1216" s="18">
        <f t="shared" si="341"/>
        <v>286693.39804674289</v>
      </c>
      <c r="P1216" s="18">
        <f t="shared" si="342"/>
        <v>722381.1967979318</v>
      </c>
      <c r="Q1216" s="18">
        <f t="shared" si="333"/>
        <v>435687.79875118891</v>
      </c>
      <c r="R1216" s="18">
        <f t="shared" si="334"/>
        <v>672060.70987654303</v>
      </c>
      <c r="S1216" s="18">
        <f t="shared" si="335"/>
        <v>0</v>
      </c>
      <c r="T1216" s="18">
        <f t="shared" si="336"/>
        <v>0</v>
      </c>
      <c r="U1216" s="18">
        <v>-25.555555555557735</v>
      </c>
      <c r="V1216" s="18"/>
      <c r="W1216" s="18"/>
      <c r="X1216" s="18">
        <f>76</f>
        <v>76</v>
      </c>
      <c r="Y1216" s="18">
        <f t="shared" si="337"/>
        <v>217886.98251552461</v>
      </c>
      <c r="Z1216" s="17"/>
      <c r="AA1216" s="17"/>
      <c r="AB1216" s="17"/>
      <c r="AC1216" s="17"/>
      <c r="AD1216" s="17"/>
      <c r="AE1216" s="17"/>
      <c r="AF1216" s="25"/>
      <c r="AT1216">
        <f t="shared" si="328"/>
        <v>1</v>
      </c>
    </row>
    <row r="1217" spans="1:46" x14ac:dyDescent="0.25">
      <c r="A1217" s="6" t="s">
        <v>53</v>
      </c>
      <c r="B1217" s="6">
        <v>1214</v>
      </c>
      <c r="C1217" s="6">
        <v>192</v>
      </c>
      <c r="D1217" s="28">
        <f t="shared" si="329"/>
        <v>27.027777777777775</v>
      </c>
      <c r="E1217" s="12">
        <v>97.3</v>
      </c>
      <c r="F1217" s="17">
        <f t="shared" si="338"/>
        <v>0</v>
      </c>
      <c r="G1217" s="17">
        <f t="shared" si="339"/>
        <v>0</v>
      </c>
      <c r="H1217" s="17">
        <f t="shared" si="325"/>
        <v>0</v>
      </c>
      <c r="I1217" s="27">
        <f t="shared" si="326"/>
        <v>281.56878303722988</v>
      </c>
      <c r="J1217" s="17">
        <f t="shared" si="327"/>
        <v>270.75599999999997</v>
      </c>
      <c r="K1217" s="17">
        <f t="shared" si="330"/>
        <v>552.32478303722985</v>
      </c>
      <c r="L1217" s="17">
        <f t="shared" si="331"/>
        <v>14928.111497089572</v>
      </c>
      <c r="M1217" s="18">
        <f t="shared" si="340"/>
        <v>18122727.357466742</v>
      </c>
      <c r="N1217" s="18">
        <f t="shared" si="332"/>
        <v>1</v>
      </c>
      <c r="O1217" s="18">
        <f t="shared" si="341"/>
        <v>286693.39804674289</v>
      </c>
      <c r="P1217" s="18">
        <f t="shared" si="342"/>
        <v>722907.96602541348</v>
      </c>
      <c r="Q1217" s="18">
        <f t="shared" si="333"/>
        <v>436214.56797867059</v>
      </c>
      <c r="R1217" s="18">
        <f t="shared" si="334"/>
        <v>672060.70987654303</v>
      </c>
      <c r="S1217" s="18">
        <f t="shared" si="335"/>
        <v>0</v>
      </c>
      <c r="T1217" s="18">
        <f t="shared" si="336"/>
        <v>0</v>
      </c>
      <c r="U1217" s="18">
        <v>0</v>
      </c>
      <c r="V1217" s="18"/>
      <c r="W1217" s="18"/>
      <c r="X1217" s="18">
        <f>76</f>
        <v>76</v>
      </c>
      <c r="Y1217" s="18">
        <f t="shared" si="337"/>
        <v>217886.98251552461</v>
      </c>
      <c r="Z1217" s="17"/>
      <c r="AA1217" s="17"/>
      <c r="AB1217" s="17"/>
      <c r="AC1217" s="17"/>
      <c r="AD1217" s="17"/>
      <c r="AE1217" s="17"/>
      <c r="AF1217" s="25"/>
      <c r="AT1217">
        <f t="shared" si="328"/>
        <v>1</v>
      </c>
    </row>
    <row r="1218" spans="1:46" x14ac:dyDescent="0.25">
      <c r="A1218" s="6" t="s">
        <v>53</v>
      </c>
      <c r="B1218" s="6">
        <v>1215</v>
      </c>
      <c r="C1218" s="6">
        <v>193</v>
      </c>
      <c r="D1218" s="28">
        <f t="shared" si="329"/>
        <v>27.027777777777775</v>
      </c>
      <c r="E1218" s="12">
        <v>97.3</v>
      </c>
      <c r="F1218" s="17">
        <f t="shared" si="338"/>
        <v>0</v>
      </c>
      <c r="G1218" s="17">
        <f t="shared" si="339"/>
        <v>0</v>
      </c>
      <c r="H1218" s="17">
        <f t="shared" si="325"/>
        <v>0</v>
      </c>
      <c r="I1218" s="27">
        <f t="shared" si="326"/>
        <v>281.56878303722988</v>
      </c>
      <c r="J1218" s="17">
        <f t="shared" si="327"/>
        <v>270.75599999999997</v>
      </c>
      <c r="K1218" s="17">
        <f t="shared" si="330"/>
        <v>552.32478303722985</v>
      </c>
      <c r="L1218" s="17">
        <f t="shared" si="331"/>
        <v>14928.111497089572</v>
      </c>
      <c r="M1218" s="18">
        <f t="shared" si="340"/>
        <v>18137655.468963832</v>
      </c>
      <c r="N1218" s="18">
        <f t="shared" si="332"/>
        <v>1</v>
      </c>
      <c r="O1218" s="18">
        <f t="shared" si="341"/>
        <v>286693.39804674289</v>
      </c>
      <c r="P1218" s="18">
        <f t="shared" si="342"/>
        <v>723460.29080845066</v>
      </c>
      <c r="Q1218" s="18">
        <f t="shared" si="333"/>
        <v>436766.89276170777</v>
      </c>
      <c r="R1218" s="18">
        <f t="shared" si="334"/>
        <v>672060.70987654303</v>
      </c>
      <c r="S1218" s="18">
        <f t="shared" si="335"/>
        <v>0</v>
      </c>
      <c r="T1218" s="18">
        <f t="shared" si="336"/>
        <v>0</v>
      </c>
      <c r="U1218" s="18">
        <v>0</v>
      </c>
      <c r="V1218" s="18"/>
      <c r="W1218" s="18"/>
      <c r="X1218" s="18">
        <f>76</f>
        <v>76</v>
      </c>
      <c r="Y1218" s="18">
        <f t="shared" si="337"/>
        <v>217886.98251552461</v>
      </c>
      <c r="Z1218" s="17"/>
      <c r="AA1218" s="17"/>
      <c r="AB1218" s="17"/>
      <c r="AC1218" s="17"/>
      <c r="AD1218" s="17"/>
      <c r="AE1218" s="17"/>
      <c r="AF1218" s="25"/>
      <c r="AT1218">
        <f t="shared" si="328"/>
        <v>1</v>
      </c>
    </row>
    <row r="1219" spans="1:46" x14ac:dyDescent="0.25">
      <c r="A1219" s="6" t="s">
        <v>53</v>
      </c>
      <c r="B1219" s="6">
        <v>1216</v>
      </c>
      <c r="C1219" s="6">
        <v>194</v>
      </c>
      <c r="D1219" s="28">
        <f t="shared" si="329"/>
        <v>27.027777777777775</v>
      </c>
      <c r="E1219" s="12">
        <v>97.3</v>
      </c>
      <c r="F1219" s="17">
        <f t="shared" si="338"/>
        <v>-1.3888888888888099E-2</v>
      </c>
      <c r="G1219" s="17">
        <f t="shared" si="339"/>
        <v>-4.9999999999997158E-2</v>
      </c>
      <c r="H1219" s="17">
        <f t="shared" ref="H1219:H1282" si="343">$AC$2*F1219</f>
        <v>-25.555555555554101</v>
      </c>
      <c r="I1219" s="27">
        <f t="shared" ref="I1219:I1282" si="344">1/2*$Z$2*$AA$2*$AB$2*D1219^2</f>
        <v>281.56878303722988</v>
      </c>
      <c r="J1219" s="17">
        <f t="shared" ref="J1219:J1282" si="345">$AC$2*$AE$2*9.81</f>
        <v>270.75599999999997</v>
      </c>
      <c r="K1219" s="17">
        <f t="shared" si="330"/>
        <v>526.76922748167567</v>
      </c>
      <c r="L1219" s="17">
        <f t="shared" si="331"/>
        <v>14237.401620546399</v>
      </c>
      <c r="M1219" s="18">
        <f t="shared" si="340"/>
        <v>17312680.370584421</v>
      </c>
      <c r="N1219" s="18">
        <f t="shared" si="332"/>
        <v>1</v>
      </c>
      <c r="O1219" s="18">
        <f t="shared" si="341"/>
        <v>286693.39804674289</v>
      </c>
      <c r="P1219" s="18">
        <f t="shared" si="342"/>
        <v>724012.61559148785</v>
      </c>
      <c r="Q1219" s="18">
        <f t="shared" si="333"/>
        <v>437319.21754474496</v>
      </c>
      <c r="R1219" s="18">
        <f t="shared" si="334"/>
        <v>672060.70987654303</v>
      </c>
      <c r="S1219" s="18">
        <f t="shared" si="335"/>
        <v>0</v>
      </c>
      <c r="T1219" s="18">
        <f t="shared" si="336"/>
        <v>0</v>
      </c>
      <c r="U1219" s="18">
        <v>-25.555555555554101</v>
      </c>
      <c r="V1219" s="18"/>
      <c r="W1219" s="18"/>
      <c r="X1219" s="18">
        <f>76</f>
        <v>76</v>
      </c>
      <c r="Y1219" s="18">
        <f t="shared" si="337"/>
        <v>217886.98251552461</v>
      </c>
      <c r="Z1219" s="17"/>
      <c r="AA1219" s="17"/>
      <c r="AB1219" s="17"/>
      <c r="AC1219" s="17"/>
      <c r="AD1219" s="17"/>
      <c r="AE1219" s="17"/>
      <c r="AF1219" s="25"/>
      <c r="AT1219">
        <f t="shared" ref="AT1219:AT1282" si="346">B1221-B1220</f>
        <v>1</v>
      </c>
    </row>
    <row r="1220" spans="1:46" x14ac:dyDescent="0.25">
      <c r="A1220" s="6" t="s">
        <v>53</v>
      </c>
      <c r="B1220" s="6">
        <v>1217</v>
      </c>
      <c r="C1220" s="6">
        <v>195</v>
      </c>
      <c r="D1220" s="28">
        <f t="shared" ref="D1220:D1283" si="347">E1220/3.6</f>
        <v>27</v>
      </c>
      <c r="E1220" s="12">
        <v>97.2</v>
      </c>
      <c r="F1220" s="17">
        <f t="shared" si="338"/>
        <v>-2.7777777777778172E-2</v>
      </c>
      <c r="G1220" s="17">
        <f t="shared" si="339"/>
        <v>-0.10000000000000142</v>
      </c>
      <c r="H1220" s="17">
        <f t="shared" si="343"/>
        <v>-51.111111111111839</v>
      </c>
      <c r="I1220" s="27">
        <f t="shared" si="344"/>
        <v>280.99031624999998</v>
      </c>
      <c r="J1220" s="17">
        <f t="shared" si="345"/>
        <v>270.75599999999997</v>
      </c>
      <c r="K1220" s="17">
        <f t="shared" ref="K1220:K1283" si="348">H1220+I1220+J1220</f>
        <v>500.63520513888813</v>
      </c>
      <c r="L1220" s="17">
        <f t="shared" ref="L1220:L1283" si="349">K1220*D1220</f>
        <v>13517.15053874998</v>
      </c>
      <c r="M1220" s="18">
        <f t="shared" si="340"/>
        <v>16450372.205658726</v>
      </c>
      <c r="N1220" s="18">
        <f t="shared" ref="N1220:N1283" si="350">B1221-B1220</f>
        <v>1</v>
      </c>
      <c r="O1220" s="18">
        <f t="shared" si="341"/>
        <v>286693.39804674289</v>
      </c>
      <c r="P1220" s="18">
        <f t="shared" si="342"/>
        <v>724539.38481896953</v>
      </c>
      <c r="Q1220" s="18">
        <f t="shared" ref="Q1220:Q1283" si="351">P1220-O1220</f>
        <v>437845.98677222664</v>
      </c>
      <c r="R1220" s="18">
        <f t="shared" ref="R1220:R1283" si="352">1/2*$AC$2*D1220^2</f>
        <v>670680</v>
      </c>
      <c r="S1220" s="18">
        <f t="shared" ref="S1220:S1283" si="353">O1221-O1220</f>
        <v>0</v>
      </c>
      <c r="T1220" s="18">
        <f t="shared" ref="T1220:T1283" si="354">S1220/N1220</f>
        <v>0</v>
      </c>
      <c r="U1220" s="18">
        <v>-51.111111111111839</v>
      </c>
      <c r="V1220" s="18"/>
      <c r="W1220" s="18"/>
      <c r="X1220" s="18">
        <f>76</f>
        <v>76</v>
      </c>
      <c r="Y1220" s="18">
        <f t="shared" ref="Y1220:Y1283" si="355">O1220*0.76</f>
        <v>217886.98251552461</v>
      </c>
      <c r="Z1220" s="17"/>
      <c r="AA1220" s="17"/>
      <c r="AB1220" s="17"/>
      <c r="AC1220" s="17"/>
      <c r="AD1220" s="17"/>
      <c r="AE1220" s="17"/>
      <c r="AF1220" s="25"/>
      <c r="AT1220">
        <f t="shared" si="346"/>
        <v>1</v>
      </c>
    </row>
    <row r="1221" spans="1:46" x14ac:dyDescent="0.25">
      <c r="A1221" s="6" t="s">
        <v>53</v>
      </c>
      <c r="B1221" s="6">
        <v>1218</v>
      </c>
      <c r="C1221" s="6">
        <v>196</v>
      </c>
      <c r="D1221" s="28">
        <f t="shared" si="347"/>
        <v>26.972222222222221</v>
      </c>
      <c r="E1221" s="12">
        <v>97.1</v>
      </c>
      <c r="F1221" s="17">
        <f t="shared" ref="F1221:F1284" si="356">($E1222-$E1220)/2/3.6</f>
        <v>-2.7777777777778172E-2</v>
      </c>
      <c r="G1221" s="17">
        <f t="shared" ref="G1221:G1284" si="357">($E1222-$E1220)/2</f>
        <v>-0.10000000000000142</v>
      </c>
      <c r="H1221" s="17">
        <f t="shared" si="343"/>
        <v>-51.111111111111839</v>
      </c>
      <c r="I1221" s="27">
        <f t="shared" si="344"/>
        <v>280.4124442872299</v>
      </c>
      <c r="J1221" s="17">
        <f t="shared" si="345"/>
        <v>270.75599999999997</v>
      </c>
      <c r="K1221" s="17">
        <f t="shared" si="348"/>
        <v>500.05733317611805</v>
      </c>
      <c r="L1221" s="17">
        <f t="shared" si="349"/>
        <v>13487.657514278073</v>
      </c>
      <c r="M1221" s="18">
        <f t="shared" ref="M1221:M1284" si="358">L1221*B1221</f>
        <v>16427966.852390694</v>
      </c>
      <c r="N1221" s="18">
        <f t="shared" si="350"/>
        <v>1</v>
      </c>
      <c r="O1221" s="18">
        <f t="shared" ref="O1221:O1284" si="359">O1220+IF(K1221&lt;0,ABS(K1221)*N1221,0)</f>
        <v>286693.39804674289</v>
      </c>
      <c r="P1221" s="18">
        <f t="shared" ref="P1221:P1284" si="360">P1220+IF(K1220&gt;0,K1220*N1220,0)</f>
        <v>725040.02002410847</v>
      </c>
      <c r="Q1221" s="18">
        <f t="shared" si="351"/>
        <v>438346.62197736558</v>
      </c>
      <c r="R1221" s="18">
        <f t="shared" si="352"/>
        <v>669300.70987654314</v>
      </c>
      <c r="S1221" s="18">
        <f t="shared" si="353"/>
        <v>0</v>
      </c>
      <c r="T1221" s="18">
        <f t="shared" si="354"/>
        <v>0</v>
      </c>
      <c r="U1221" s="18">
        <v>-51.111111111111839</v>
      </c>
      <c r="V1221" s="18"/>
      <c r="W1221" s="18"/>
      <c r="X1221" s="18">
        <f>76</f>
        <v>76</v>
      </c>
      <c r="Y1221" s="18">
        <f t="shared" si="355"/>
        <v>217886.98251552461</v>
      </c>
      <c r="Z1221" s="17"/>
      <c r="AA1221" s="17"/>
      <c r="AB1221" s="17"/>
      <c r="AC1221" s="17"/>
      <c r="AD1221" s="17"/>
      <c r="AE1221" s="17"/>
      <c r="AF1221" s="25"/>
      <c r="AT1221">
        <f t="shared" si="346"/>
        <v>1</v>
      </c>
    </row>
    <row r="1222" spans="1:46" x14ac:dyDescent="0.25">
      <c r="A1222" s="6" t="s">
        <v>53</v>
      </c>
      <c r="B1222" s="6">
        <v>1219</v>
      </c>
      <c r="C1222" s="6">
        <v>197</v>
      </c>
      <c r="D1222" s="28">
        <f t="shared" si="347"/>
        <v>26.944444444444443</v>
      </c>
      <c r="E1222" s="12">
        <v>97</v>
      </c>
      <c r="F1222" s="17">
        <f t="shared" si="356"/>
        <v>-2.7777777777776198E-2</v>
      </c>
      <c r="G1222" s="17">
        <f t="shared" si="357"/>
        <v>-9.9999999999994316E-2</v>
      </c>
      <c r="H1222" s="17">
        <f t="shared" si="343"/>
        <v>-51.111111111108201</v>
      </c>
      <c r="I1222" s="27">
        <f t="shared" si="344"/>
        <v>279.83516714891971</v>
      </c>
      <c r="J1222" s="17">
        <f t="shared" si="345"/>
        <v>270.75599999999997</v>
      </c>
      <c r="K1222" s="17">
        <f t="shared" si="348"/>
        <v>499.48005603781149</v>
      </c>
      <c r="L1222" s="17">
        <f t="shared" si="349"/>
        <v>13458.212621018809</v>
      </c>
      <c r="M1222" s="18">
        <f t="shared" si="358"/>
        <v>16405561.185021928</v>
      </c>
      <c r="N1222" s="18">
        <f t="shared" si="350"/>
        <v>1</v>
      </c>
      <c r="O1222" s="18">
        <f t="shared" si="359"/>
        <v>286693.39804674289</v>
      </c>
      <c r="P1222" s="18">
        <f t="shared" si="360"/>
        <v>725540.07735728461</v>
      </c>
      <c r="Q1222" s="18">
        <f t="shared" si="351"/>
        <v>438846.67931054172</v>
      </c>
      <c r="R1222" s="18">
        <f t="shared" si="352"/>
        <v>667922.83950617281</v>
      </c>
      <c r="S1222" s="18">
        <f t="shared" si="353"/>
        <v>0</v>
      </c>
      <c r="T1222" s="18">
        <f t="shared" si="354"/>
        <v>0</v>
      </c>
      <c r="U1222" s="18">
        <v>-51.111111111108201</v>
      </c>
      <c r="V1222" s="18"/>
      <c r="W1222" s="18"/>
      <c r="X1222" s="18">
        <f>76</f>
        <v>76</v>
      </c>
      <c r="Y1222" s="18">
        <f t="shared" si="355"/>
        <v>217886.98251552461</v>
      </c>
      <c r="Z1222" s="17"/>
      <c r="AA1222" s="17"/>
      <c r="AB1222" s="17"/>
      <c r="AC1222" s="17"/>
      <c r="AD1222" s="17"/>
      <c r="AE1222" s="17"/>
      <c r="AF1222" s="25"/>
      <c r="AT1222">
        <f t="shared" si="346"/>
        <v>1</v>
      </c>
    </row>
    <row r="1223" spans="1:46" x14ac:dyDescent="0.25">
      <c r="A1223" s="6" t="s">
        <v>53</v>
      </c>
      <c r="B1223" s="6">
        <v>1220</v>
      </c>
      <c r="C1223" s="6">
        <v>198</v>
      </c>
      <c r="D1223" s="28">
        <f t="shared" si="347"/>
        <v>26.916666666666668</v>
      </c>
      <c r="E1223" s="12">
        <v>96.9</v>
      </c>
      <c r="F1223" s="17">
        <f t="shared" si="356"/>
        <v>-4.1666666666666269E-2</v>
      </c>
      <c r="G1223" s="17">
        <f t="shared" si="357"/>
        <v>-0.14999999999999858</v>
      </c>
      <c r="H1223" s="17">
        <f t="shared" si="343"/>
        <v>-76.666666666665932</v>
      </c>
      <c r="I1223" s="27">
        <f t="shared" si="344"/>
        <v>279.25848483506945</v>
      </c>
      <c r="J1223" s="17">
        <f t="shared" si="345"/>
        <v>270.75599999999997</v>
      </c>
      <c r="K1223" s="17">
        <f t="shared" si="348"/>
        <v>473.34781816840348</v>
      </c>
      <c r="L1223" s="17">
        <f t="shared" si="349"/>
        <v>12740.945439032861</v>
      </c>
      <c r="M1223" s="18">
        <f t="shared" si="358"/>
        <v>15543953.43562009</v>
      </c>
      <c r="N1223" s="18">
        <f t="shared" si="350"/>
        <v>1</v>
      </c>
      <c r="O1223" s="18">
        <f t="shared" si="359"/>
        <v>286693.39804674289</v>
      </c>
      <c r="P1223" s="18">
        <f t="shared" si="360"/>
        <v>726039.55741332239</v>
      </c>
      <c r="Q1223" s="18">
        <f t="shared" si="351"/>
        <v>439346.15936657949</v>
      </c>
      <c r="R1223" s="18">
        <f t="shared" si="352"/>
        <v>666546.38888888888</v>
      </c>
      <c r="S1223" s="18">
        <f t="shared" si="353"/>
        <v>0</v>
      </c>
      <c r="T1223" s="18">
        <f t="shared" si="354"/>
        <v>0</v>
      </c>
      <c r="U1223" s="18">
        <v>-76.666666666665932</v>
      </c>
      <c r="V1223" s="18"/>
      <c r="W1223" s="18"/>
      <c r="X1223" s="18">
        <f>76</f>
        <v>76</v>
      </c>
      <c r="Y1223" s="18">
        <f t="shared" si="355"/>
        <v>217886.98251552461</v>
      </c>
      <c r="Z1223" s="17"/>
      <c r="AA1223" s="17"/>
      <c r="AB1223" s="17"/>
      <c r="AC1223" s="17"/>
      <c r="AD1223" s="17"/>
      <c r="AE1223" s="17"/>
      <c r="AF1223" s="25"/>
      <c r="AT1223">
        <f t="shared" si="346"/>
        <v>1</v>
      </c>
    </row>
    <row r="1224" spans="1:46" x14ac:dyDescent="0.25">
      <c r="A1224" s="6" t="s">
        <v>53</v>
      </c>
      <c r="B1224" s="6">
        <v>1221</v>
      </c>
      <c r="C1224" s="6">
        <v>199</v>
      </c>
      <c r="D1224" s="28">
        <f t="shared" si="347"/>
        <v>26.861111111111111</v>
      </c>
      <c r="E1224" s="12">
        <v>96.7</v>
      </c>
      <c r="F1224" s="17">
        <f t="shared" si="356"/>
        <v>-6.9444444444444448E-2</v>
      </c>
      <c r="G1224" s="17">
        <f t="shared" si="357"/>
        <v>-0.25</v>
      </c>
      <c r="H1224" s="17">
        <f t="shared" si="343"/>
        <v>-127.77777777777779</v>
      </c>
      <c r="I1224" s="27">
        <f t="shared" si="344"/>
        <v>278.10690468074847</v>
      </c>
      <c r="J1224" s="17">
        <f t="shared" si="345"/>
        <v>270.75599999999997</v>
      </c>
      <c r="K1224" s="17">
        <f t="shared" si="348"/>
        <v>421.08512690297067</v>
      </c>
      <c r="L1224" s="17">
        <f t="shared" si="349"/>
        <v>11310.814380977017</v>
      </c>
      <c r="M1224" s="18">
        <f t="shared" si="358"/>
        <v>13810504.359172938</v>
      </c>
      <c r="N1224" s="18">
        <f t="shared" si="350"/>
        <v>1</v>
      </c>
      <c r="O1224" s="18">
        <f t="shared" si="359"/>
        <v>286693.39804674289</v>
      </c>
      <c r="P1224" s="18">
        <f t="shared" si="360"/>
        <v>726512.90523149073</v>
      </c>
      <c r="Q1224" s="18">
        <f t="shared" si="351"/>
        <v>439819.50718474784</v>
      </c>
      <c r="R1224" s="18">
        <f t="shared" si="352"/>
        <v>663797.74691358022</v>
      </c>
      <c r="S1224" s="18">
        <f t="shared" si="353"/>
        <v>0</v>
      </c>
      <c r="T1224" s="18">
        <f t="shared" si="354"/>
        <v>0</v>
      </c>
      <c r="U1224" s="18">
        <v>-127.77777777777779</v>
      </c>
      <c r="V1224" s="18"/>
      <c r="W1224" s="18"/>
      <c r="X1224" s="18">
        <f>76</f>
        <v>76</v>
      </c>
      <c r="Y1224" s="18">
        <f t="shared" si="355"/>
        <v>217886.98251552461</v>
      </c>
      <c r="Z1224" s="17"/>
      <c r="AA1224" s="17"/>
      <c r="AB1224" s="17"/>
      <c r="AC1224" s="17"/>
      <c r="AD1224" s="17"/>
      <c r="AE1224" s="17"/>
      <c r="AF1224" s="25"/>
      <c r="AT1224">
        <f t="shared" si="346"/>
        <v>1</v>
      </c>
    </row>
    <row r="1225" spans="1:46" x14ac:dyDescent="0.25">
      <c r="A1225" s="6" t="s">
        <v>53</v>
      </c>
      <c r="B1225" s="6">
        <v>1222</v>
      </c>
      <c r="C1225" s="6">
        <v>200</v>
      </c>
      <c r="D1225" s="28">
        <f t="shared" si="347"/>
        <v>26.777777777777779</v>
      </c>
      <c r="E1225" s="12">
        <v>96.4</v>
      </c>
      <c r="F1225" s="17">
        <f t="shared" si="356"/>
        <v>-8.3333333333334522E-2</v>
      </c>
      <c r="G1225" s="17">
        <f t="shared" si="357"/>
        <v>-0.30000000000000426</v>
      </c>
      <c r="H1225" s="17">
        <f t="shared" si="343"/>
        <v>-153.33333333333553</v>
      </c>
      <c r="I1225" s="27">
        <f t="shared" si="344"/>
        <v>276.38399563271605</v>
      </c>
      <c r="J1225" s="17">
        <f t="shared" si="345"/>
        <v>270.75599999999997</v>
      </c>
      <c r="K1225" s="17">
        <f t="shared" si="348"/>
        <v>393.80666229938049</v>
      </c>
      <c r="L1225" s="17">
        <f t="shared" si="349"/>
        <v>10545.267290461188</v>
      </c>
      <c r="M1225" s="18">
        <f t="shared" si="358"/>
        <v>12886316.628943572</v>
      </c>
      <c r="N1225" s="18">
        <f t="shared" si="350"/>
        <v>1</v>
      </c>
      <c r="O1225" s="18">
        <f t="shared" si="359"/>
        <v>286693.39804674289</v>
      </c>
      <c r="P1225" s="18">
        <f t="shared" si="360"/>
        <v>726933.99035839376</v>
      </c>
      <c r="Q1225" s="18">
        <f t="shared" si="351"/>
        <v>440240.59231165086</v>
      </c>
      <c r="R1225" s="18">
        <f t="shared" si="352"/>
        <v>659685.43209876551</v>
      </c>
      <c r="S1225" s="18">
        <f t="shared" si="353"/>
        <v>0</v>
      </c>
      <c r="T1225" s="18">
        <f t="shared" si="354"/>
        <v>0</v>
      </c>
      <c r="U1225" s="18">
        <v>-153.33333333333553</v>
      </c>
      <c r="V1225" s="18"/>
      <c r="W1225" s="18"/>
      <c r="X1225" s="18">
        <f>76</f>
        <v>76</v>
      </c>
      <c r="Y1225" s="18">
        <f t="shared" si="355"/>
        <v>217886.98251552461</v>
      </c>
      <c r="Z1225" s="17"/>
      <c r="AA1225" s="17"/>
      <c r="AB1225" s="17"/>
      <c r="AC1225" s="17"/>
      <c r="AD1225" s="17"/>
      <c r="AE1225" s="17"/>
      <c r="AF1225" s="25"/>
      <c r="AT1225">
        <f t="shared" si="346"/>
        <v>1</v>
      </c>
    </row>
    <row r="1226" spans="1:46" x14ac:dyDescent="0.25">
      <c r="A1226" s="6" t="s">
        <v>53</v>
      </c>
      <c r="B1226" s="6">
        <v>1223</v>
      </c>
      <c r="C1226" s="6">
        <v>201</v>
      </c>
      <c r="D1226" s="28">
        <f t="shared" si="347"/>
        <v>26.694444444444443</v>
      </c>
      <c r="E1226" s="12">
        <v>96.1</v>
      </c>
      <c r="F1226" s="17">
        <f t="shared" si="356"/>
        <v>-9.7222222222222612E-2</v>
      </c>
      <c r="G1226" s="17">
        <f t="shared" si="357"/>
        <v>-0.35000000000000142</v>
      </c>
      <c r="H1226" s="17">
        <f t="shared" si="343"/>
        <v>-178.8888888888896</v>
      </c>
      <c r="I1226" s="27">
        <f t="shared" si="344"/>
        <v>274.6664400048225</v>
      </c>
      <c r="J1226" s="17">
        <f t="shared" si="345"/>
        <v>270.75599999999997</v>
      </c>
      <c r="K1226" s="17">
        <f t="shared" si="348"/>
        <v>366.53355111593288</v>
      </c>
      <c r="L1226" s="17">
        <f t="shared" si="349"/>
        <v>9784.4095172892085</v>
      </c>
      <c r="M1226" s="18">
        <f t="shared" si="358"/>
        <v>11966332.839644702</v>
      </c>
      <c r="N1226" s="18">
        <f t="shared" si="350"/>
        <v>1</v>
      </c>
      <c r="O1226" s="18">
        <f t="shared" si="359"/>
        <v>286693.39804674289</v>
      </c>
      <c r="P1226" s="18">
        <f t="shared" si="360"/>
        <v>727327.79702069319</v>
      </c>
      <c r="Q1226" s="18">
        <f t="shared" si="351"/>
        <v>440634.3989739503</v>
      </c>
      <c r="R1226" s="18">
        <f t="shared" si="352"/>
        <v>655585.89506172831</v>
      </c>
      <c r="S1226" s="18">
        <f t="shared" si="353"/>
        <v>0</v>
      </c>
      <c r="T1226" s="18">
        <f t="shared" si="354"/>
        <v>0</v>
      </c>
      <c r="U1226" s="18">
        <v>-178.8888888888896</v>
      </c>
      <c r="V1226" s="18"/>
      <c r="W1226" s="18"/>
      <c r="X1226" s="18">
        <f>76</f>
        <v>76</v>
      </c>
      <c r="Y1226" s="18">
        <f t="shared" si="355"/>
        <v>217886.98251552461</v>
      </c>
      <c r="Z1226" s="17"/>
      <c r="AA1226" s="17"/>
      <c r="AB1226" s="17"/>
      <c r="AC1226" s="17"/>
      <c r="AD1226" s="17"/>
      <c r="AE1226" s="17"/>
      <c r="AF1226" s="25"/>
      <c r="AT1226">
        <f t="shared" si="346"/>
        <v>1</v>
      </c>
    </row>
    <row r="1227" spans="1:46" x14ac:dyDescent="0.25">
      <c r="A1227" s="6" t="s">
        <v>53</v>
      </c>
      <c r="B1227" s="6">
        <v>1224</v>
      </c>
      <c r="C1227" s="6">
        <v>202</v>
      </c>
      <c r="D1227" s="28">
        <f t="shared" si="347"/>
        <v>26.583333333333332</v>
      </c>
      <c r="E1227" s="12">
        <v>95.7</v>
      </c>
      <c r="F1227" s="17">
        <f t="shared" si="356"/>
        <v>-8.3333333333332538E-2</v>
      </c>
      <c r="G1227" s="17">
        <f t="shared" si="357"/>
        <v>-0.29999999999999716</v>
      </c>
      <c r="H1227" s="17">
        <f t="shared" si="343"/>
        <v>-153.33333333333186</v>
      </c>
      <c r="I1227" s="27">
        <f t="shared" si="344"/>
        <v>272.3846933767361</v>
      </c>
      <c r="J1227" s="17">
        <f t="shared" si="345"/>
        <v>270.75599999999997</v>
      </c>
      <c r="K1227" s="17">
        <f t="shared" si="348"/>
        <v>389.80736004340417</v>
      </c>
      <c r="L1227" s="17">
        <f t="shared" si="349"/>
        <v>10362.378987820493</v>
      </c>
      <c r="M1227" s="18">
        <f t="shared" si="358"/>
        <v>12683551.881092284</v>
      </c>
      <c r="N1227" s="18">
        <f t="shared" si="350"/>
        <v>1</v>
      </c>
      <c r="O1227" s="18">
        <f t="shared" si="359"/>
        <v>286693.39804674289</v>
      </c>
      <c r="P1227" s="18">
        <f t="shared" si="360"/>
        <v>727694.33057180909</v>
      </c>
      <c r="Q1227" s="18">
        <f t="shared" si="351"/>
        <v>441000.93252506619</v>
      </c>
      <c r="R1227" s="18">
        <f t="shared" si="352"/>
        <v>650139.72222222225</v>
      </c>
      <c r="S1227" s="18">
        <f t="shared" si="353"/>
        <v>0</v>
      </c>
      <c r="T1227" s="18">
        <f t="shared" si="354"/>
        <v>0</v>
      </c>
      <c r="U1227" s="18">
        <v>-153.33333333333186</v>
      </c>
      <c r="V1227" s="18"/>
      <c r="W1227" s="18"/>
      <c r="X1227" s="18">
        <f>76</f>
        <v>76</v>
      </c>
      <c r="Y1227" s="18">
        <f t="shared" si="355"/>
        <v>217886.98251552461</v>
      </c>
      <c r="Z1227" s="17"/>
      <c r="AA1227" s="17"/>
      <c r="AB1227" s="17"/>
      <c r="AC1227" s="17"/>
      <c r="AD1227" s="17"/>
      <c r="AE1227" s="17"/>
      <c r="AF1227" s="25"/>
      <c r="AT1227">
        <f t="shared" si="346"/>
        <v>1</v>
      </c>
    </row>
    <row r="1228" spans="1:46" x14ac:dyDescent="0.25">
      <c r="A1228" s="6" t="s">
        <v>53</v>
      </c>
      <c r="B1228" s="6">
        <v>1225</v>
      </c>
      <c r="C1228" s="6">
        <v>203</v>
      </c>
      <c r="D1228" s="28">
        <f t="shared" si="347"/>
        <v>26.527777777777779</v>
      </c>
      <c r="E1228" s="12">
        <v>95.5</v>
      </c>
      <c r="F1228" s="17">
        <f t="shared" si="356"/>
        <v>-5.5555555555556344E-2</v>
      </c>
      <c r="G1228" s="17">
        <f t="shared" si="357"/>
        <v>-0.20000000000000284</v>
      </c>
      <c r="H1228" s="17">
        <f t="shared" si="343"/>
        <v>-102.22222222222368</v>
      </c>
      <c r="I1228" s="27">
        <f t="shared" si="344"/>
        <v>271.24738900945215</v>
      </c>
      <c r="J1228" s="17">
        <f t="shared" si="345"/>
        <v>270.75599999999997</v>
      </c>
      <c r="K1228" s="17">
        <f t="shared" si="348"/>
        <v>439.78116678722847</v>
      </c>
      <c r="L1228" s="17">
        <f t="shared" si="349"/>
        <v>11666.417063383422</v>
      </c>
      <c r="M1228" s="18">
        <f t="shared" si="358"/>
        <v>14291360.902644692</v>
      </c>
      <c r="N1228" s="18">
        <f t="shared" si="350"/>
        <v>1</v>
      </c>
      <c r="O1228" s="18">
        <f t="shared" si="359"/>
        <v>286693.39804674289</v>
      </c>
      <c r="P1228" s="18">
        <f t="shared" si="360"/>
        <v>728084.13793185249</v>
      </c>
      <c r="Q1228" s="18">
        <f t="shared" si="351"/>
        <v>441390.73988510959</v>
      </c>
      <c r="R1228" s="18">
        <f t="shared" si="352"/>
        <v>647425.15432098764</v>
      </c>
      <c r="S1228" s="18">
        <f t="shared" si="353"/>
        <v>0</v>
      </c>
      <c r="T1228" s="18">
        <f t="shared" si="354"/>
        <v>0</v>
      </c>
      <c r="U1228" s="18">
        <v>-102.22222222222368</v>
      </c>
      <c r="V1228" s="18"/>
      <c r="W1228" s="18"/>
      <c r="X1228" s="18">
        <f>76</f>
        <v>76</v>
      </c>
      <c r="Y1228" s="18">
        <f t="shared" si="355"/>
        <v>217886.98251552461</v>
      </c>
      <c r="Z1228" s="17"/>
      <c r="AA1228" s="17"/>
      <c r="AB1228" s="17"/>
      <c r="AC1228" s="17"/>
      <c r="AD1228" s="17"/>
      <c r="AE1228" s="17"/>
      <c r="AF1228" s="25"/>
      <c r="AT1228">
        <f t="shared" si="346"/>
        <v>1</v>
      </c>
    </row>
    <row r="1229" spans="1:46" x14ac:dyDescent="0.25">
      <c r="A1229" s="6" t="s">
        <v>53</v>
      </c>
      <c r="B1229" s="6">
        <v>1226</v>
      </c>
      <c r="C1229" s="6">
        <v>204</v>
      </c>
      <c r="D1229" s="28">
        <f t="shared" si="347"/>
        <v>26.472222222222221</v>
      </c>
      <c r="E1229" s="12">
        <v>95.3</v>
      </c>
      <c r="F1229" s="17">
        <f t="shared" si="356"/>
        <v>-4.1666666666666269E-2</v>
      </c>
      <c r="G1229" s="17">
        <f t="shared" si="357"/>
        <v>-0.14999999999999858</v>
      </c>
      <c r="H1229" s="17">
        <f t="shared" si="343"/>
        <v>-76.666666666665932</v>
      </c>
      <c r="I1229" s="27">
        <f t="shared" si="344"/>
        <v>270.11246394000773</v>
      </c>
      <c r="J1229" s="17">
        <f t="shared" si="345"/>
        <v>270.75599999999997</v>
      </c>
      <c r="K1229" s="17">
        <f t="shared" si="348"/>
        <v>464.20179727334175</v>
      </c>
      <c r="L1229" s="17">
        <f t="shared" si="349"/>
        <v>12288.453133374853</v>
      </c>
      <c r="M1229" s="18">
        <f t="shared" si="358"/>
        <v>15065643.541517569</v>
      </c>
      <c r="N1229" s="18">
        <f t="shared" si="350"/>
        <v>1</v>
      </c>
      <c r="O1229" s="18">
        <f t="shared" si="359"/>
        <v>286693.39804674289</v>
      </c>
      <c r="P1229" s="18">
        <f t="shared" si="360"/>
        <v>728523.91909863974</v>
      </c>
      <c r="Q1229" s="18">
        <f t="shared" si="351"/>
        <v>441830.52105189685</v>
      </c>
      <c r="R1229" s="18">
        <f t="shared" si="352"/>
        <v>644716.26543209876</v>
      </c>
      <c r="S1229" s="18">
        <f t="shared" si="353"/>
        <v>0</v>
      </c>
      <c r="T1229" s="18">
        <f t="shared" si="354"/>
        <v>0</v>
      </c>
      <c r="U1229" s="18">
        <v>-76.666666666665932</v>
      </c>
      <c r="V1229" s="18"/>
      <c r="W1229" s="18"/>
      <c r="X1229" s="18">
        <f>76</f>
        <v>76</v>
      </c>
      <c r="Y1229" s="18">
        <f t="shared" si="355"/>
        <v>217886.98251552461</v>
      </c>
      <c r="Z1229" s="17"/>
      <c r="AA1229" s="17"/>
      <c r="AB1229" s="17"/>
      <c r="AC1229" s="17"/>
      <c r="AD1229" s="17"/>
      <c r="AE1229" s="17"/>
      <c r="AF1229" s="25"/>
      <c r="AT1229">
        <f t="shared" si="346"/>
        <v>1</v>
      </c>
    </row>
    <row r="1230" spans="1:46" x14ac:dyDescent="0.25">
      <c r="A1230" s="6" t="s">
        <v>53</v>
      </c>
      <c r="B1230" s="6">
        <v>1227</v>
      </c>
      <c r="C1230" s="6">
        <v>205</v>
      </c>
      <c r="D1230" s="28">
        <f t="shared" si="347"/>
        <v>26.444444444444443</v>
      </c>
      <c r="E1230" s="12">
        <v>95.2</v>
      </c>
      <c r="F1230" s="17">
        <f t="shared" si="356"/>
        <v>-4.1666666666666269E-2</v>
      </c>
      <c r="G1230" s="17">
        <f t="shared" si="357"/>
        <v>-0.14999999999999858</v>
      </c>
      <c r="H1230" s="17">
        <f t="shared" si="343"/>
        <v>-76.666666666665932</v>
      </c>
      <c r="I1230" s="27">
        <f t="shared" si="344"/>
        <v>269.54589364197528</v>
      </c>
      <c r="J1230" s="17">
        <f t="shared" si="345"/>
        <v>270.75599999999997</v>
      </c>
      <c r="K1230" s="17">
        <f t="shared" si="348"/>
        <v>463.63522697530931</v>
      </c>
      <c r="L1230" s="17">
        <f t="shared" si="349"/>
        <v>12260.576002235957</v>
      </c>
      <c r="M1230" s="18">
        <f t="shared" si="358"/>
        <v>15043726.75474352</v>
      </c>
      <c r="N1230" s="18">
        <f t="shared" si="350"/>
        <v>1</v>
      </c>
      <c r="O1230" s="18">
        <f t="shared" si="359"/>
        <v>286693.39804674289</v>
      </c>
      <c r="P1230" s="18">
        <f t="shared" si="360"/>
        <v>728988.1208959131</v>
      </c>
      <c r="Q1230" s="18">
        <f t="shared" si="351"/>
        <v>442294.72284917021</v>
      </c>
      <c r="R1230" s="18">
        <f t="shared" si="352"/>
        <v>643363.95061728382</v>
      </c>
      <c r="S1230" s="18">
        <f t="shared" si="353"/>
        <v>0</v>
      </c>
      <c r="T1230" s="18">
        <f t="shared" si="354"/>
        <v>0</v>
      </c>
      <c r="U1230" s="18">
        <v>-76.666666666665932</v>
      </c>
      <c r="V1230" s="18"/>
      <c r="W1230" s="18"/>
      <c r="X1230" s="18">
        <f>76</f>
        <v>76</v>
      </c>
      <c r="Y1230" s="18">
        <f t="shared" si="355"/>
        <v>217886.98251552461</v>
      </c>
      <c r="Z1230" s="17"/>
      <c r="AA1230" s="17"/>
      <c r="AB1230" s="17"/>
      <c r="AC1230" s="17"/>
      <c r="AD1230" s="17"/>
      <c r="AE1230" s="17"/>
      <c r="AF1230" s="25"/>
      <c r="AT1230">
        <f t="shared" si="346"/>
        <v>1</v>
      </c>
    </row>
    <row r="1231" spans="1:46" x14ac:dyDescent="0.25">
      <c r="A1231" s="6" t="s">
        <v>53</v>
      </c>
      <c r="B1231" s="6">
        <v>1228</v>
      </c>
      <c r="C1231" s="6">
        <v>206</v>
      </c>
      <c r="D1231" s="28">
        <f t="shared" si="347"/>
        <v>26.388888888888889</v>
      </c>
      <c r="E1231" s="12">
        <v>95</v>
      </c>
      <c r="F1231" s="17">
        <f t="shared" si="356"/>
        <v>-4.1666666666666269E-2</v>
      </c>
      <c r="G1231" s="17">
        <f t="shared" si="357"/>
        <v>-0.14999999999999858</v>
      </c>
      <c r="H1231" s="17">
        <f t="shared" si="343"/>
        <v>-76.666666666665932</v>
      </c>
      <c r="I1231" s="27">
        <f t="shared" si="344"/>
        <v>268.41453751929009</v>
      </c>
      <c r="J1231" s="17">
        <f t="shared" si="345"/>
        <v>270.75599999999997</v>
      </c>
      <c r="K1231" s="17">
        <f t="shared" si="348"/>
        <v>462.50387085262412</v>
      </c>
      <c r="L1231" s="17">
        <f t="shared" si="349"/>
        <v>12204.963258610915</v>
      </c>
      <c r="M1231" s="18">
        <f t="shared" si="358"/>
        <v>14987694.881574202</v>
      </c>
      <c r="N1231" s="18">
        <f t="shared" si="350"/>
        <v>1</v>
      </c>
      <c r="O1231" s="18">
        <f t="shared" si="359"/>
        <v>286693.39804674289</v>
      </c>
      <c r="P1231" s="18">
        <f t="shared" si="360"/>
        <v>729451.75612288842</v>
      </c>
      <c r="Q1231" s="18">
        <f t="shared" si="351"/>
        <v>442758.35807614552</v>
      </c>
      <c r="R1231" s="18">
        <f t="shared" si="352"/>
        <v>640663.5802469136</v>
      </c>
      <c r="S1231" s="18">
        <f t="shared" si="353"/>
        <v>0</v>
      </c>
      <c r="T1231" s="18">
        <f t="shared" si="354"/>
        <v>0</v>
      </c>
      <c r="U1231" s="18">
        <v>-76.666666666665932</v>
      </c>
      <c r="V1231" s="18"/>
      <c r="W1231" s="18"/>
      <c r="X1231" s="18">
        <f>76</f>
        <v>76</v>
      </c>
      <c r="Y1231" s="18">
        <f t="shared" si="355"/>
        <v>217886.98251552461</v>
      </c>
      <c r="Z1231" s="17"/>
      <c r="AA1231" s="17"/>
      <c r="AB1231" s="17"/>
      <c r="AC1231" s="17"/>
      <c r="AD1231" s="17"/>
      <c r="AE1231" s="17"/>
      <c r="AF1231" s="25"/>
      <c r="AT1231">
        <f t="shared" si="346"/>
        <v>1</v>
      </c>
    </row>
    <row r="1232" spans="1:46" x14ac:dyDescent="0.25">
      <c r="A1232" s="6" t="s">
        <v>53</v>
      </c>
      <c r="B1232" s="6">
        <v>1229</v>
      </c>
      <c r="C1232" s="6">
        <v>207</v>
      </c>
      <c r="D1232" s="28">
        <f t="shared" si="347"/>
        <v>26.361111111111111</v>
      </c>
      <c r="E1232" s="12">
        <v>94.9</v>
      </c>
      <c r="F1232" s="17">
        <f t="shared" si="356"/>
        <v>-4.1666666666666269E-2</v>
      </c>
      <c r="G1232" s="17">
        <f t="shared" si="357"/>
        <v>-0.14999999999999858</v>
      </c>
      <c r="H1232" s="17">
        <f t="shared" si="343"/>
        <v>-76.666666666665932</v>
      </c>
      <c r="I1232" s="27">
        <f t="shared" si="344"/>
        <v>267.84975169463729</v>
      </c>
      <c r="J1232" s="17">
        <f t="shared" si="345"/>
        <v>270.75599999999997</v>
      </c>
      <c r="K1232" s="17">
        <f t="shared" si="348"/>
        <v>461.93908502797132</v>
      </c>
      <c r="L1232" s="17">
        <f t="shared" si="349"/>
        <v>12177.227546987355</v>
      </c>
      <c r="M1232" s="18">
        <f t="shared" si="358"/>
        <v>14965812.655247459</v>
      </c>
      <c r="N1232" s="18">
        <f t="shared" si="350"/>
        <v>1</v>
      </c>
      <c r="O1232" s="18">
        <f t="shared" si="359"/>
        <v>286693.39804674289</v>
      </c>
      <c r="P1232" s="18">
        <f t="shared" si="360"/>
        <v>729914.25999374106</v>
      </c>
      <c r="Q1232" s="18">
        <f t="shared" si="351"/>
        <v>443220.86194699816</v>
      </c>
      <c r="R1232" s="18">
        <f t="shared" si="352"/>
        <v>639315.52469135798</v>
      </c>
      <c r="S1232" s="18">
        <f t="shared" si="353"/>
        <v>0</v>
      </c>
      <c r="T1232" s="18">
        <f t="shared" si="354"/>
        <v>0</v>
      </c>
      <c r="U1232" s="18">
        <v>-76.666666666665932</v>
      </c>
      <c r="V1232" s="18"/>
      <c r="W1232" s="18"/>
      <c r="X1232" s="18">
        <f>76</f>
        <v>76</v>
      </c>
      <c r="Y1232" s="18">
        <f t="shared" si="355"/>
        <v>217886.98251552461</v>
      </c>
      <c r="Z1232" s="17"/>
      <c r="AA1232" s="17"/>
      <c r="AB1232" s="17"/>
      <c r="AC1232" s="17"/>
      <c r="AD1232" s="17"/>
      <c r="AE1232" s="17"/>
      <c r="AF1232" s="25"/>
      <c r="AT1232">
        <f t="shared" si="346"/>
        <v>1</v>
      </c>
    </row>
    <row r="1233" spans="1:46" x14ac:dyDescent="0.25">
      <c r="A1233" s="6" t="s">
        <v>53</v>
      </c>
      <c r="B1233" s="6">
        <v>1230</v>
      </c>
      <c r="C1233" s="6">
        <v>208</v>
      </c>
      <c r="D1233" s="28">
        <f t="shared" si="347"/>
        <v>26.305555555555557</v>
      </c>
      <c r="E1233" s="12">
        <v>94.7</v>
      </c>
      <c r="F1233" s="17">
        <f t="shared" si="356"/>
        <v>-5.5555555555556344E-2</v>
      </c>
      <c r="G1233" s="17">
        <f t="shared" si="357"/>
        <v>-0.20000000000000284</v>
      </c>
      <c r="H1233" s="17">
        <f t="shared" si="343"/>
        <v>-102.22222222222368</v>
      </c>
      <c r="I1233" s="27">
        <f t="shared" si="344"/>
        <v>266.72196451871145</v>
      </c>
      <c r="J1233" s="17">
        <f t="shared" si="345"/>
        <v>270.75599999999997</v>
      </c>
      <c r="K1233" s="17">
        <f t="shared" si="348"/>
        <v>435.25574229648771</v>
      </c>
      <c r="L1233" s="17">
        <f t="shared" si="349"/>
        <v>11449.644109854829</v>
      </c>
      <c r="M1233" s="18">
        <f t="shared" si="358"/>
        <v>14083062.25512144</v>
      </c>
      <c r="N1233" s="18">
        <f t="shared" si="350"/>
        <v>1</v>
      </c>
      <c r="O1233" s="18">
        <f t="shared" si="359"/>
        <v>286693.39804674289</v>
      </c>
      <c r="P1233" s="18">
        <f t="shared" si="360"/>
        <v>730376.19907876907</v>
      </c>
      <c r="Q1233" s="18">
        <f t="shared" si="351"/>
        <v>443682.80103202618</v>
      </c>
      <c r="R1233" s="18">
        <f t="shared" si="352"/>
        <v>636623.6728395063</v>
      </c>
      <c r="S1233" s="18">
        <f t="shared" si="353"/>
        <v>0</v>
      </c>
      <c r="T1233" s="18">
        <f t="shared" si="354"/>
        <v>0</v>
      </c>
      <c r="U1233" s="18">
        <v>-102.22222222222368</v>
      </c>
      <c r="V1233" s="18"/>
      <c r="W1233" s="18"/>
      <c r="X1233" s="18">
        <f>76</f>
        <v>76</v>
      </c>
      <c r="Y1233" s="18">
        <f t="shared" si="355"/>
        <v>217886.98251552461</v>
      </c>
      <c r="Z1233" s="17"/>
      <c r="AA1233" s="17"/>
      <c r="AB1233" s="17"/>
      <c r="AC1233" s="17"/>
      <c r="AD1233" s="17"/>
      <c r="AE1233" s="17"/>
      <c r="AF1233" s="25"/>
      <c r="AT1233">
        <f t="shared" si="346"/>
        <v>1</v>
      </c>
    </row>
    <row r="1234" spans="1:46" x14ac:dyDescent="0.25">
      <c r="A1234" s="6" t="s">
        <v>53</v>
      </c>
      <c r="B1234" s="6">
        <v>1231</v>
      </c>
      <c r="C1234" s="6">
        <v>209</v>
      </c>
      <c r="D1234" s="28">
        <f t="shared" si="347"/>
        <v>26.25</v>
      </c>
      <c r="E1234" s="12">
        <v>94.5</v>
      </c>
      <c r="F1234" s="17">
        <f t="shared" si="356"/>
        <v>-4.1666666666666269E-2</v>
      </c>
      <c r="G1234" s="17">
        <f t="shared" si="357"/>
        <v>-0.14999999999999858</v>
      </c>
      <c r="H1234" s="17">
        <f t="shared" si="343"/>
        <v>-76.666666666665932</v>
      </c>
      <c r="I1234" s="27">
        <f t="shared" si="344"/>
        <v>265.59655664062501</v>
      </c>
      <c r="J1234" s="17">
        <f t="shared" si="345"/>
        <v>270.75599999999997</v>
      </c>
      <c r="K1234" s="17">
        <f t="shared" si="348"/>
        <v>459.68588997395904</v>
      </c>
      <c r="L1234" s="17">
        <f t="shared" si="349"/>
        <v>12066.754611816425</v>
      </c>
      <c r="M1234" s="18">
        <f t="shared" si="358"/>
        <v>14854174.927146019</v>
      </c>
      <c r="N1234" s="18">
        <f t="shared" si="350"/>
        <v>1</v>
      </c>
      <c r="O1234" s="18">
        <f t="shared" si="359"/>
        <v>286693.39804674289</v>
      </c>
      <c r="P1234" s="18">
        <f t="shared" si="360"/>
        <v>730811.45482106553</v>
      </c>
      <c r="Q1234" s="18">
        <f t="shared" si="351"/>
        <v>444118.05677432264</v>
      </c>
      <c r="R1234" s="18">
        <f t="shared" si="352"/>
        <v>633937.5</v>
      </c>
      <c r="S1234" s="18">
        <f t="shared" si="353"/>
        <v>0</v>
      </c>
      <c r="T1234" s="18">
        <f t="shared" si="354"/>
        <v>0</v>
      </c>
      <c r="U1234" s="18">
        <v>-76.666666666665932</v>
      </c>
      <c r="V1234" s="18"/>
      <c r="W1234" s="18"/>
      <c r="X1234" s="18">
        <f>76</f>
        <v>76</v>
      </c>
      <c r="Y1234" s="18">
        <f t="shared" si="355"/>
        <v>217886.98251552461</v>
      </c>
      <c r="Z1234" s="17"/>
      <c r="AA1234" s="17"/>
      <c r="AB1234" s="17"/>
      <c r="AC1234" s="17"/>
      <c r="AD1234" s="17"/>
      <c r="AE1234" s="17"/>
      <c r="AF1234" s="25"/>
      <c r="AT1234">
        <f t="shared" si="346"/>
        <v>1</v>
      </c>
    </row>
    <row r="1235" spans="1:46" x14ac:dyDescent="0.25">
      <c r="A1235" s="6" t="s">
        <v>53</v>
      </c>
      <c r="B1235" s="6">
        <v>1232</v>
      </c>
      <c r="C1235" s="6">
        <v>210</v>
      </c>
      <c r="D1235" s="28">
        <f t="shared" si="347"/>
        <v>26.222222222222221</v>
      </c>
      <c r="E1235" s="12">
        <v>94.4</v>
      </c>
      <c r="F1235" s="17">
        <f t="shared" si="356"/>
        <v>-1.3888888888888099E-2</v>
      </c>
      <c r="G1235" s="17">
        <f t="shared" si="357"/>
        <v>-4.9999999999997158E-2</v>
      </c>
      <c r="H1235" s="17">
        <f t="shared" si="343"/>
        <v>-25.555555555554101</v>
      </c>
      <c r="I1235" s="27">
        <f t="shared" si="344"/>
        <v>265.03474493827156</v>
      </c>
      <c r="J1235" s="17">
        <f t="shared" si="345"/>
        <v>270.75599999999997</v>
      </c>
      <c r="K1235" s="17">
        <f t="shared" si="348"/>
        <v>510.23518938271741</v>
      </c>
      <c r="L1235" s="17">
        <f t="shared" si="349"/>
        <v>13379.500521591257</v>
      </c>
      <c r="M1235" s="18">
        <f t="shared" si="358"/>
        <v>16483544.642600428</v>
      </c>
      <c r="N1235" s="18">
        <f t="shared" si="350"/>
        <v>1</v>
      </c>
      <c r="O1235" s="18">
        <f t="shared" si="359"/>
        <v>286693.39804674289</v>
      </c>
      <c r="P1235" s="18">
        <f t="shared" si="360"/>
        <v>731271.14071103954</v>
      </c>
      <c r="Q1235" s="18">
        <f t="shared" si="351"/>
        <v>444577.74266429665</v>
      </c>
      <c r="R1235" s="18">
        <f t="shared" si="352"/>
        <v>632596.54320987652</v>
      </c>
      <c r="S1235" s="18">
        <f t="shared" si="353"/>
        <v>0</v>
      </c>
      <c r="T1235" s="18">
        <f t="shared" si="354"/>
        <v>0</v>
      </c>
      <c r="U1235" s="18">
        <v>-25.555555555554101</v>
      </c>
      <c r="V1235" s="18"/>
      <c r="W1235" s="18"/>
      <c r="X1235" s="18">
        <f>76</f>
        <v>76</v>
      </c>
      <c r="Y1235" s="18">
        <f t="shared" si="355"/>
        <v>217886.98251552461</v>
      </c>
      <c r="Z1235" s="17"/>
      <c r="AA1235" s="17"/>
      <c r="AB1235" s="17"/>
      <c r="AC1235" s="17"/>
      <c r="AD1235" s="17"/>
      <c r="AE1235" s="17"/>
      <c r="AF1235" s="25"/>
      <c r="AT1235">
        <f t="shared" si="346"/>
        <v>1</v>
      </c>
    </row>
    <row r="1236" spans="1:46" x14ac:dyDescent="0.25">
      <c r="A1236" s="6" t="s">
        <v>53</v>
      </c>
      <c r="B1236" s="6">
        <v>1233</v>
      </c>
      <c r="C1236" s="6">
        <v>211</v>
      </c>
      <c r="D1236" s="28">
        <f t="shared" si="347"/>
        <v>26.222222222222221</v>
      </c>
      <c r="E1236" s="12">
        <v>94.4</v>
      </c>
      <c r="F1236" s="17">
        <f t="shared" si="356"/>
        <v>-1.3888888888890073E-2</v>
      </c>
      <c r="G1236" s="17">
        <f t="shared" si="357"/>
        <v>-5.0000000000004263E-2</v>
      </c>
      <c r="H1236" s="17">
        <f t="shared" si="343"/>
        <v>-25.555555555557735</v>
      </c>
      <c r="I1236" s="27">
        <f t="shared" si="344"/>
        <v>265.03474493827156</v>
      </c>
      <c r="J1236" s="17">
        <f t="shared" si="345"/>
        <v>270.75599999999997</v>
      </c>
      <c r="K1236" s="17">
        <f t="shared" si="348"/>
        <v>510.23518938271377</v>
      </c>
      <c r="L1236" s="17">
        <f t="shared" si="349"/>
        <v>13379.500521591161</v>
      </c>
      <c r="M1236" s="18">
        <f t="shared" si="358"/>
        <v>16496924.143121902</v>
      </c>
      <c r="N1236" s="18">
        <f t="shared" si="350"/>
        <v>1</v>
      </c>
      <c r="O1236" s="18">
        <f t="shared" si="359"/>
        <v>286693.39804674289</v>
      </c>
      <c r="P1236" s="18">
        <f t="shared" si="360"/>
        <v>731781.37590042222</v>
      </c>
      <c r="Q1236" s="18">
        <f t="shared" si="351"/>
        <v>445087.97785367933</v>
      </c>
      <c r="R1236" s="18">
        <f t="shared" si="352"/>
        <v>632596.54320987652</v>
      </c>
      <c r="S1236" s="18">
        <f t="shared" si="353"/>
        <v>0</v>
      </c>
      <c r="T1236" s="18">
        <f t="shared" si="354"/>
        <v>0</v>
      </c>
      <c r="U1236" s="18">
        <v>-25.555555555557735</v>
      </c>
      <c r="V1236" s="18"/>
      <c r="W1236" s="18"/>
      <c r="X1236" s="18">
        <f>76</f>
        <v>76</v>
      </c>
      <c r="Y1236" s="18">
        <f t="shared" si="355"/>
        <v>217886.98251552461</v>
      </c>
      <c r="Z1236" s="17"/>
      <c r="AA1236" s="17"/>
      <c r="AB1236" s="17"/>
      <c r="AC1236" s="17"/>
      <c r="AD1236" s="17"/>
      <c r="AE1236" s="17"/>
      <c r="AF1236" s="25"/>
      <c r="AT1236">
        <f t="shared" si="346"/>
        <v>1</v>
      </c>
    </row>
    <row r="1237" spans="1:46" x14ac:dyDescent="0.25">
      <c r="A1237" s="6" t="s">
        <v>53</v>
      </c>
      <c r="B1237" s="6">
        <v>1234</v>
      </c>
      <c r="C1237" s="6">
        <v>212</v>
      </c>
      <c r="D1237" s="28">
        <f t="shared" si="347"/>
        <v>26.194444444444443</v>
      </c>
      <c r="E1237" s="12">
        <v>94.3</v>
      </c>
      <c r="F1237" s="17">
        <f t="shared" si="356"/>
        <v>-1.3888888888890073E-2</v>
      </c>
      <c r="G1237" s="17">
        <f t="shared" si="357"/>
        <v>-5.0000000000004263E-2</v>
      </c>
      <c r="H1237" s="17">
        <f t="shared" si="343"/>
        <v>-25.555555555557735</v>
      </c>
      <c r="I1237" s="27">
        <f t="shared" si="344"/>
        <v>264.47352806037804</v>
      </c>
      <c r="J1237" s="17">
        <f t="shared" si="345"/>
        <v>270.75599999999997</v>
      </c>
      <c r="K1237" s="17">
        <f t="shared" si="348"/>
        <v>509.67397250482031</v>
      </c>
      <c r="L1237" s="17">
        <f t="shared" si="349"/>
        <v>13350.62655755682</v>
      </c>
      <c r="M1237" s="18">
        <f t="shared" si="358"/>
        <v>16474673.172025116</v>
      </c>
      <c r="N1237" s="18">
        <f t="shared" si="350"/>
        <v>1</v>
      </c>
      <c r="O1237" s="18">
        <f t="shared" si="359"/>
        <v>286693.39804674289</v>
      </c>
      <c r="P1237" s="18">
        <f t="shared" si="360"/>
        <v>732291.61108980491</v>
      </c>
      <c r="Q1237" s="18">
        <f t="shared" si="351"/>
        <v>445598.21304306202</v>
      </c>
      <c r="R1237" s="18">
        <f t="shared" si="352"/>
        <v>631257.00617283944</v>
      </c>
      <c r="S1237" s="18">
        <f t="shared" si="353"/>
        <v>0</v>
      </c>
      <c r="T1237" s="18">
        <f t="shared" si="354"/>
        <v>0</v>
      </c>
      <c r="U1237" s="18">
        <v>-25.555555555557735</v>
      </c>
      <c r="V1237" s="18"/>
      <c r="W1237" s="18"/>
      <c r="X1237" s="18">
        <f>76</f>
        <v>76</v>
      </c>
      <c r="Y1237" s="18">
        <f t="shared" si="355"/>
        <v>217886.98251552461</v>
      </c>
      <c r="Z1237" s="17"/>
      <c r="AA1237" s="17"/>
      <c r="AB1237" s="17"/>
      <c r="AC1237" s="17"/>
      <c r="AD1237" s="17"/>
      <c r="AE1237" s="17"/>
      <c r="AF1237" s="25"/>
      <c r="AT1237">
        <f t="shared" si="346"/>
        <v>1</v>
      </c>
    </row>
    <row r="1238" spans="1:46" x14ac:dyDescent="0.25">
      <c r="A1238" s="6" t="s">
        <v>53</v>
      </c>
      <c r="B1238" s="6">
        <v>1235</v>
      </c>
      <c r="C1238" s="6">
        <v>213</v>
      </c>
      <c r="D1238" s="28">
        <f t="shared" si="347"/>
        <v>26.194444444444443</v>
      </c>
      <c r="E1238" s="12">
        <v>94.3</v>
      </c>
      <c r="F1238" s="17">
        <f t="shared" si="356"/>
        <v>-2.7777777777778172E-2</v>
      </c>
      <c r="G1238" s="17">
        <f t="shared" si="357"/>
        <v>-0.10000000000000142</v>
      </c>
      <c r="H1238" s="17">
        <f t="shared" si="343"/>
        <v>-51.111111111111839</v>
      </c>
      <c r="I1238" s="27">
        <f t="shared" si="344"/>
        <v>264.47352806037804</v>
      </c>
      <c r="J1238" s="17">
        <f t="shared" si="345"/>
        <v>270.75599999999997</v>
      </c>
      <c r="K1238" s="17">
        <f t="shared" si="348"/>
        <v>484.11841694926619</v>
      </c>
      <c r="L1238" s="17">
        <f t="shared" si="349"/>
        <v>12681.212977309944</v>
      </c>
      <c r="M1238" s="18">
        <f t="shared" si="358"/>
        <v>15661298.026977781</v>
      </c>
      <c r="N1238" s="18">
        <f t="shared" si="350"/>
        <v>1</v>
      </c>
      <c r="O1238" s="18">
        <f t="shared" si="359"/>
        <v>286693.39804674289</v>
      </c>
      <c r="P1238" s="18">
        <f t="shared" si="360"/>
        <v>732801.2850623097</v>
      </c>
      <c r="Q1238" s="18">
        <f t="shared" si="351"/>
        <v>446107.88701556681</v>
      </c>
      <c r="R1238" s="18">
        <f t="shared" si="352"/>
        <v>631257.00617283944</v>
      </c>
      <c r="S1238" s="18">
        <f t="shared" si="353"/>
        <v>0</v>
      </c>
      <c r="T1238" s="18">
        <f t="shared" si="354"/>
        <v>0</v>
      </c>
      <c r="U1238" s="18">
        <v>-51.111111111111839</v>
      </c>
      <c r="V1238" s="18"/>
      <c r="W1238" s="18"/>
      <c r="X1238" s="18">
        <f>76</f>
        <v>76</v>
      </c>
      <c r="Y1238" s="18">
        <f t="shared" si="355"/>
        <v>217886.98251552461</v>
      </c>
      <c r="Z1238" s="17"/>
      <c r="AA1238" s="17"/>
      <c r="AB1238" s="17"/>
      <c r="AC1238" s="17"/>
      <c r="AD1238" s="17"/>
      <c r="AE1238" s="17"/>
      <c r="AF1238" s="25"/>
      <c r="AT1238">
        <f t="shared" si="346"/>
        <v>1</v>
      </c>
    </row>
    <row r="1239" spans="1:46" x14ac:dyDescent="0.25">
      <c r="A1239" s="6" t="s">
        <v>53</v>
      </c>
      <c r="B1239" s="6">
        <v>1236</v>
      </c>
      <c r="C1239" s="6">
        <v>214</v>
      </c>
      <c r="D1239" s="28">
        <f t="shared" si="347"/>
        <v>26.138888888888886</v>
      </c>
      <c r="E1239" s="12">
        <v>94.1</v>
      </c>
      <c r="F1239" s="17">
        <f t="shared" si="356"/>
        <v>-5.5555555555554373E-2</v>
      </c>
      <c r="G1239" s="17">
        <f t="shared" si="357"/>
        <v>-0.19999999999999574</v>
      </c>
      <c r="H1239" s="17">
        <f t="shared" si="343"/>
        <v>-102.22222222222004</v>
      </c>
      <c r="I1239" s="27">
        <f t="shared" si="344"/>
        <v>263.3528787779706</v>
      </c>
      <c r="J1239" s="17">
        <f t="shared" si="345"/>
        <v>270.75599999999997</v>
      </c>
      <c r="K1239" s="17">
        <f t="shared" si="348"/>
        <v>431.88665655575051</v>
      </c>
      <c r="L1239" s="17">
        <f t="shared" si="349"/>
        <v>11289.037328304477</v>
      </c>
      <c r="M1239" s="18">
        <f t="shared" si="358"/>
        <v>13953250.137784334</v>
      </c>
      <c r="N1239" s="18">
        <f t="shared" si="350"/>
        <v>1</v>
      </c>
      <c r="O1239" s="18">
        <f t="shared" si="359"/>
        <v>286693.39804674289</v>
      </c>
      <c r="P1239" s="18">
        <f t="shared" si="360"/>
        <v>733285.403479259</v>
      </c>
      <c r="Q1239" s="18">
        <f t="shared" si="351"/>
        <v>446592.0054325161</v>
      </c>
      <c r="R1239" s="18">
        <f t="shared" si="352"/>
        <v>628582.1913580246</v>
      </c>
      <c r="S1239" s="18">
        <f t="shared" si="353"/>
        <v>0</v>
      </c>
      <c r="T1239" s="18">
        <f t="shared" si="354"/>
        <v>0</v>
      </c>
      <c r="U1239" s="18">
        <v>-102.22222222222004</v>
      </c>
      <c r="V1239" s="18"/>
      <c r="W1239" s="18"/>
      <c r="X1239" s="18">
        <f>76</f>
        <v>76</v>
      </c>
      <c r="Y1239" s="18">
        <f t="shared" si="355"/>
        <v>217886.98251552461</v>
      </c>
      <c r="Z1239" s="17"/>
      <c r="AA1239" s="17"/>
      <c r="AB1239" s="17"/>
      <c r="AC1239" s="17"/>
      <c r="AD1239" s="17"/>
      <c r="AE1239" s="17"/>
      <c r="AF1239" s="25"/>
      <c r="AT1239">
        <f t="shared" si="346"/>
        <v>1</v>
      </c>
    </row>
    <row r="1240" spans="1:46" x14ac:dyDescent="0.25">
      <c r="A1240" s="6" t="s">
        <v>53</v>
      </c>
      <c r="B1240" s="6">
        <v>1237</v>
      </c>
      <c r="C1240" s="6">
        <v>215</v>
      </c>
      <c r="D1240" s="28">
        <f t="shared" si="347"/>
        <v>26.083333333333336</v>
      </c>
      <c r="E1240" s="12">
        <v>93.9</v>
      </c>
      <c r="F1240" s="17">
        <f t="shared" si="356"/>
        <v>-9.7222222222220642E-2</v>
      </c>
      <c r="G1240" s="17">
        <f t="shared" si="357"/>
        <v>-0.34999999999999432</v>
      </c>
      <c r="H1240" s="17">
        <f t="shared" si="343"/>
        <v>-178.88888888888599</v>
      </c>
      <c r="I1240" s="27">
        <f t="shared" si="344"/>
        <v>262.23460879340286</v>
      </c>
      <c r="J1240" s="17">
        <f t="shared" si="345"/>
        <v>270.75599999999997</v>
      </c>
      <c r="K1240" s="17">
        <f t="shared" si="348"/>
        <v>354.10171990451681</v>
      </c>
      <c r="L1240" s="17">
        <f t="shared" si="349"/>
        <v>9236.1531941761477</v>
      </c>
      <c r="M1240" s="18">
        <f t="shared" si="358"/>
        <v>11425121.501195895</v>
      </c>
      <c r="N1240" s="18">
        <f t="shared" si="350"/>
        <v>1</v>
      </c>
      <c r="O1240" s="18">
        <f t="shared" si="359"/>
        <v>286693.39804674289</v>
      </c>
      <c r="P1240" s="18">
        <f t="shared" si="360"/>
        <v>733717.29013581469</v>
      </c>
      <c r="Q1240" s="18">
        <f t="shared" si="351"/>
        <v>447023.8920890718</v>
      </c>
      <c r="R1240" s="18">
        <f t="shared" si="352"/>
        <v>625913.05555555574</v>
      </c>
      <c r="S1240" s="18">
        <f t="shared" si="353"/>
        <v>0</v>
      </c>
      <c r="T1240" s="18">
        <f t="shared" si="354"/>
        <v>0</v>
      </c>
      <c r="U1240" s="18">
        <v>-178.88888888888599</v>
      </c>
      <c r="V1240" s="18"/>
      <c r="W1240" s="18"/>
      <c r="X1240" s="18">
        <f>76</f>
        <v>76</v>
      </c>
      <c r="Y1240" s="18">
        <f t="shared" si="355"/>
        <v>217886.98251552461</v>
      </c>
      <c r="Z1240" s="17"/>
      <c r="AA1240" s="17"/>
      <c r="AB1240" s="17"/>
      <c r="AC1240" s="17"/>
      <c r="AD1240" s="17"/>
      <c r="AE1240" s="17"/>
      <c r="AF1240" s="25"/>
      <c r="AT1240">
        <f t="shared" si="346"/>
        <v>1</v>
      </c>
    </row>
    <row r="1241" spans="1:46" x14ac:dyDescent="0.25">
      <c r="A1241" s="6" t="s">
        <v>53</v>
      </c>
      <c r="B1241" s="6">
        <v>1238</v>
      </c>
      <c r="C1241" s="6">
        <v>216</v>
      </c>
      <c r="D1241" s="28">
        <f t="shared" si="347"/>
        <v>25.944444444444446</v>
      </c>
      <c r="E1241" s="12">
        <v>93.4</v>
      </c>
      <c r="F1241" s="17">
        <f t="shared" si="356"/>
        <v>-0.15277777777777896</v>
      </c>
      <c r="G1241" s="17">
        <f t="shared" si="357"/>
        <v>-0.55000000000000426</v>
      </c>
      <c r="H1241" s="17">
        <f t="shared" si="343"/>
        <v>-281.1111111111133</v>
      </c>
      <c r="I1241" s="27">
        <f t="shared" si="344"/>
        <v>259.4493432600309</v>
      </c>
      <c r="J1241" s="17">
        <f t="shared" si="345"/>
        <v>270.75599999999997</v>
      </c>
      <c r="K1241" s="17">
        <f t="shared" si="348"/>
        <v>249.09423214891757</v>
      </c>
      <c r="L1241" s="17">
        <f t="shared" si="349"/>
        <v>6462.6114674191394</v>
      </c>
      <c r="M1241" s="18">
        <f t="shared" si="358"/>
        <v>8000712.9966648947</v>
      </c>
      <c r="N1241" s="18">
        <f t="shared" si="350"/>
        <v>1</v>
      </c>
      <c r="O1241" s="18">
        <f t="shared" si="359"/>
        <v>286693.39804674289</v>
      </c>
      <c r="P1241" s="18">
        <f t="shared" si="360"/>
        <v>734071.39185571927</v>
      </c>
      <c r="Q1241" s="18">
        <f t="shared" si="351"/>
        <v>447377.99380897637</v>
      </c>
      <c r="R1241" s="18">
        <f t="shared" si="352"/>
        <v>619265.06172839517</v>
      </c>
      <c r="S1241" s="18">
        <f t="shared" si="353"/>
        <v>0</v>
      </c>
      <c r="T1241" s="18">
        <f t="shared" si="354"/>
        <v>0</v>
      </c>
      <c r="U1241" s="18">
        <v>-281.1111111111133</v>
      </c>
      <c r="V1241" s="18"/>
      <c r="W1241" s="18"/>
      <c r="X1241" s="18">
        <f>76</f>
        <v>76</v>
      </c>
      <c r="Y1241" s="18">
        <f t="shared" si="355"/>
        <v>217886.98251552461</v>
      </c>
      <c r="Z1241" s="17"/>
      <c r="AA1241" s="17"/>
      <c r="AB1241" s="17"/>
      <c r="AC1241" s="17"/>
      <c r="AD1241" s="17"/>
      <c r="AE1241" s="17"/>
      <c r="AF1241" s="25"/>
      <c r="AT1241">
        <f t="shared" si="346"/>
        <v>1</v>
      </c>
    </row>
    <row r="1242" spans="1:46" x14ac:dyDescent="0.25">
      <c r="A1242" s="6" t="s">
        <v>53</v>
      </c>
      <c r="B1242" s="6">
        <v>1239</v>
      </c>
      <c r="C1242" s="6">
        <v>217</v>
      </c>
      <c r="D1242" s="28">
        <f t="shared" si="347"/>
        <v>25.777777777777775</v>
      </c>
      <c r="E1242" s="12">
        <v>92.8</v>
      </c>
      <c r="F1242" s="17">
        <f t="shared" si="356"/>
        <v>-0.19444444444444522</v>
      </c>
      <c r="G1242" s="17">
        <f t="shared" si="357"/>
        <v>-0.70000000000000284</v>
      </c>
      <c r="H1242" s="17">
        <f t="shared" si="343"/>
        <v>-357.77777777777919</v>
      </c>
      <c r="I1242" s="27">
        <f t="shared" si="344"/>
        <v>256.1266538271604</v>
      </c>
      <c r="J1242" s="17">
        <f t="shared" si="345"/>
        <v>270.75599999999997</v>
      </c>
      <c r="K1242" s="17">
        <f t="shared" si="348"/>
        <v>169.10487604938118</v>
      </c>
      <c r="L1242" s="17">
        <f t="shared" si="349"/>
        <v>4359.1479159396031</v>
      </c>
      <c r="M1242" s="18">
        <f t="shared" si="358"/>
        <v>5400984.2678491678</v>
      </c>
      <c r="N1242" s="18">
        <f t="shared" si="350"/>
        <v>1</v>
      </c>
      <c r="O1242" s="18">
        <f t="shared" si="359"/>
        <v>286693.39804674289</v>
      </c>
      <c r="P1242" s="18">
        <f t="shared" si="360"/>
        <v>734320.48608786822</v>
      </c>
      <c r="Q1242" s="18">
        <f t="shared" si="351"/>
        <v>447627.08804112533</v>
      </c>
      <c r="R1242" s="18">
        <f t="shared" si="352"/>
        <v>611334.32098765415</v>
      </c>
      <c r="S1242" s="18">
        <f t="shared" si="353"/>
        <v>0</v>
      </c>
      <c r="T1242" s="18">
        <f t="shared" si="354"/>
        <v>0</v>
      </c>
      <c r="U1242" s="18">
        <v>-357.77777777777919</v>
      </c>
      <c r="V1242" s="18"/>
      <c r="W1242" s="18"/>
      <c r="X1242" s="18">
        <f>76</f>
        <v>76</v>
      </c>
      <c r="Y1242" s="18">
        <f t="shared" si="355"/>
        <v>217886.98251552461</v>
      </c>
      <c r="Z1242" s="17"/>
      <c r="AA1242" s="17"/>
      <c r="AB1242" s="17"/>
      <c r="AC1242" s="17"/>
      <c r="AD1242" s="17"/>
      <c r="AE1242" s="17"/>
      <c r="AF1242" s="25"/>
      <c r="AT1242">
        <f t="shared" si="346"/>
        <v>1</v>
      </c>
    </row>
    <row r="1243" spans="1:46" x14ac:dyDescent="0.25">
      <c r="A1243" s="6" t="s">
        <v>53</v>
      </c>
      <c r="B1243" s="6">
        <v>1240</v>
      </c>
      <c r="C1243" s="6">
        <v>218</v>
      </c>
      <c r="D1243" s="28">
        <f t="shared" si="347"/>
        <v>25.555555555555554</v>
      </c>
      <c r="E1243" s="12">
        <v>92</v>
      </c>
      <c r="F1243" s="17">
        <f t="shared" si="356"/>
        <v>-0.20833333333333331</v>
      </c>
      <c r="G1243" s="17">
        <f t="shared" si="357"/>
        <v>-0.75</v>
      </c>
      <c r="H1243" s="17">
        <f t="shared" si="343"/>
        <v>-383.33333333333331</v>
      </c>
      <c r="I1243" s="27">
        <f t="shared" si="344"/>
        <v>251.72971141975307</v>
      </c>
      <c r="J1243" s="17">
        <f t="shared" si="345"/>
        <v>270.75599999999997</v>
      </c>
      <c r="K1243" s="17">
        <f t="shared" si="348"/>
        <v>139.15237808641973</v>
      </c>
      <c r="L1243" s="17">
        <f t="shared" si="349"/>
        <v>3556.1163288751704</v>
      </c>
      <c r="M1243" s="18">
        <f t="shared" si="358"/>
        <v>4409584.2478052117</v>
      </c>
      <c r="N1243" s="18">
        <f t="shared" si="350"/>
        <v>1</v>
      </c>
      <c r="O1243" s="18">
        <f t="shared" si="359"/>
        <v>286693.39804674289</v>
      </c>
      <c r="P1243" s="18">
        <f t="shared" si="360"/>
        <v>734489.59096391755</v>
      </c>
      <c r="Q1243" s="18">
        <f t="shared" si="351"/>
        <v>447796.19291717466</v>
      </c>
      <c r="R1243" s="18">
        <f t="shared" si="352"/>
        <v>600839.50617283944</v>
      </c>
      <c r="S1243" s="18">
        <f t="shared" si="353"/>
        <v>0</v>
      </c>
      <c r="T1243" s="18">
        <f t="shared" si="354"/>
        <v>0</v>
      </c>
      <c r="U1243" s="18">
        <v>-383.33333333333331</v>
      </c>
      <c r="V1243" s="18"/>
      <c r="W1243" s="18"/>
      <c r="X1243" s="18">
        <f>76</f>
        <v>76</v>
      </c>
      <c r="Y1243" s="18">
        <f t="shared" si="355"/>
        <v>217886.98251552461</v>
      </c>
      <c r="Z1243" s="17"/>
      <c r="AA1243" s="17"/>
      <c r="AB1243" s="17"/>
      <c r="AC1243" s="17"/>
      <c r="AD1243" s="17"/>
      <c r="AE1243" s="17"/>
      <c r="AF1243" s="25"/>
      <c r="AT1243">
        <f t="shared" si="346"/>
        <v>1</v>
      </c>
    </row>
    <row r="1244" spans="1:46" x14ac:dyDescent="0.25">
      <c r="A1244" s="6" t="s">
        <v>53</v>
      </c>
      <c r="B1244" s="6">
        <v>1241</v>
      </c>
      <c r="C1244" s="6">
        <v>219</v>
      </c>
      <c r="D1244" s="28">
        <f t="shared" si="347"/>
        <v>25.361111111111111</v>
      </c>
      <c r="E1244" s="12">
        <v>91.3</v>
      </c>
      <c r="F1244" s="17">
        <f t="shared" si="356"/>
        <v>-0.19444444444444522</v>
      </c>
      <c r="G1244" s="17">
        <f t="shared" si="357"/>
        <v>-0.70000000000000284</v>
      </c>
      <c r="H1244" s="17">
        <f t="shared" si="343"/>
        <v>-357.77777777777919</v>
      </c>
      <c r="I1244" s="27">
        <f t="shared" si="344"/>
        <v>247.91361509741512</v>
      </c>
      <c r="J1244" s="17">
        <f t="shared" si="345"/>
        <v>270.75599999999997</v>
      </c>
      <c r="K1244" s="17">
        <f t="shared" si="348"/>
        <v>160.8918373196359</v>
      </c>
      <c r="L1244" s="17">
        <f t="shared" si="349"/>
        <v>4080.3957631340991</v>
      </c>
      <c r="M1244" s="18">
        <f t="shared" si="358"/>
        <v>5063771.1420494169</v>
      </c>
      <c r="N1244" s="18">
        <f t="shared" si="350"/>
        <v>1</v>
      </c>
      <c r="O1244" s="18">
        <f t="shared" si="359"/>
        <v>286693.39804674289</v>
      </c>
      <c r="P1244" s="18">
        <f t="shared" si="360"/>
        <v>734628.74334200402</v>
      </c>
      <c r="Q1244" s="18">
        <f t="shared" si="351"/>
        <v>447935.34529526113</v>
      </c>
      <c r="R1244" s="18">
        <f t="shared" si="352"/>
        <v>591731.0802469136</v>
      </c>
      <c r="S1244" s="18">
        <f t="shared" si="353"/>
        <v>0</v>
      </c>
      <c r="T1244" s="18">
        <f t="shared" si="354"/>
        <v>0</v>
      </c>
      <c r="U1244" s="18">
        <v>-357.77777777777919</v>
      </c>
      <c r="V1244" s="18"/>
      <c r="W1244" s="18"/>
      <c r="X1244" s="18">
        <f>76</f>
        <v>76</v>
      </c>
      <c r="Y1244" s="18">
        <f t="shared" si="355"/>
        <v>217886.98251552461</v>
      </c>
      <c r="Z1244" s="17"/>
      <c r="AA1244" s="17"/>
      <c r="AB1244" s="17"/>
      <c r="AC1244" s="17"/>
      <c r="AD1244" s="17"/>
      <c r="AE1244" s="17"/>
      <c r="AF1244" s="25"/>
      <c r="AT1244">
        <f t="shared" si="346"/>
        <v>1</v>
      </c>
    </row>
    <row r="1245" spans="1:46" x14ac:dyDescent="0.25">
      <c r="A1245" s="6" t="s">
        <v>53</v>
      </c>
      <c r="B1245" s="6">
        <v>1242</v>
      </c>
      <c r="C1245" s="6">
        <v>220</v>
      </c>
      <c r="D1245" s="28">
        <f t="shared" si="347"/>
        <v>25.166666666666664</v>
      </c>
      <c r="E1245" s="12">
        <v>90.6</v>
      </c>
      <c r="F1245" s="17">
        <f t="shared" si="356"/>
        <v>-0.18055555555555516</v>
      </c>
      <c r="G1245" s="17">
        <f t="shared" si="357"/>
        <v>-0.64999999999999858</v>
      </c>
      <c r="H1245" s="17">
        <f t="shared" si="343"/>
        <v>-332.22222222222149</v>
      </c>
      <c r="I1245" s="27">
        <f t="shared" si="344"/>
        <v>244.12666517361106</v>
      </c>
      <c r="J1245" s="17">
        <f t="shared" si="345"/>
        <v>270.75599999999997</v>
      </c>
      <c r="K1245" s="17">
        <f t="shared" si="348"/>
        <v>182.66044295138954</v>
      </c>
      <c r="L1245" s="17">
        <f t="shared" si="349"/>
        <v>4596.9544809433028</v>
      </c>
      <c r="M1245" s="18">
        <f t="shared" si="358"/>
        <v>5709417.4653315824</v>
      </c>
      <c r="N1245" s="18">
        <f t="shared" si="350"/>
        <v>1</v>
      </c>
      <c r="O1245" s="18">
        <f t="shared" si="359"/>
        <v>286693.39804674289</v>
      </c>
      <c r="P1245" s="18">
        <f t="shared" si="360"/>
        <v>734789.63517932361</v>
      </c>
      <c r="Q1245" s="18">
        <f t="shared" si="351"/>
        <v>448096.23713258072</v>
      </c>
      <c r="R1245" s="18">
        <f t="shared" si="352"/>
        <v>582692.22222222213</v>
      </c>
      <c r="S1245" s="18">
        <f t="shared" si="353"/>
        <v>0</v>
      </c>
      <c r="T1245" s="18">
        <f t="shared" si="354"/>
        <v>0</v>
      </c>
      <c r="U1245" s="18">
        <v>-332.22222222222149</v>
      </c>
      <c r="V1245" s="18"/>
      <c r="W1245" s="18"/>
      <c r="X1245" s="18">
        <f>76</f>
        <v>76</v>
      </c>
      <c r="Y1245" s="18">
        <f t="shared" si="355"/>
        <v>217886.98251552461</v>
      </c>
      <c r="Z1245" s="17"/>
      <c r="AA1245" s="17"/>
      <c r="AB1245" s="17"/>
      <c r="AC1245" s="17"/>
      <c r="AD1245" s="17"/>
      <c r="AE1245" s="17"/>
      <c r="AF1245" s="25"/>
      <c r="AT1245">
        <f t="shared" si="346"/>
        <v>1</v>
      </c>
    </row>
    <row r="1246" spans="1:46" x14ac:dyDescent="0.25">
      <c r="A1246" s="6" t="s">
        <v>53</v>
      </c>
      <c r="B1246" s="6">
        <v>1243</v>
      </c>
      <c r="C1246" s="6">
        <v>221</v>
      </c>
      <c r="D1246" s="28">
        <f t="shared" si="347"/>
        <v>25</v>
      </c>
      <c r="E1246" s="12">
        <v>90</v>
      </c>
      <c r="F1246" s="17">
        <f t="shared" si="356"/>
        <v>-0.18055555555555516</v>
      </c>
      <c r="G1246" s="17">
        <f t="shared" si="357"/>
        <v>-0.64999999999999858</v>
      </c>
      <c r="H1246" s="17">
        <f t="shared" si="343"/>
        <v>-332.22222222222149</v>
      </c>
      <c r="I1246" s="27">
        <f t="shared" si="344"/>
        <v>240.90390625000001</v>
      </c>
      <c r="J1246" s="17">
        <f t="shared" si="345"/>
        <v>270.75599999999997</v>
      </c>
      <c r="K1246" s="17">
        <f t="shared" si="348"/>
        <v>179.43768402777849</v>
      </c>
      <c r="L1246" s="17">
        <f t="shared" si="349"/>
        <v>4485.9421006944622</v>
      </c>
      <c r="M1246" s="18">
        <f t="shared" si="358"/>
        <v>5576026.0311632166</v>
      </c>
      <c r="N1246" s="18">
        <f t="shared" si="350"/>
        <v>1</v>
      </c>
      <c r="O1246" s="18">
        <f t="shared" si="359"/>
        <v>286693.39804674289</v>
      </c>
      <c r="P1246" s="18">
        <f t="shared" si="360"/>
        <v>734972.29562227498</v>
      </c>
      <c r="Q1246" s="18">
        <f t="shared" si="351"/>
        <v>448278.89757553209</v>
      </c>
      <c r="R1246" s="18">
        <f t="shared" si="352"/>
        <v>575000</v>
      </c>
      <c r="S1246" s="18">
        <f t="shared" si="353"/>
        <v>0</v>
      </c>
      <c r="T1246" s="18">
        <f t="shared" si="354"/>
        <v>0</v>
      </c>
      <c r="U1246" s="18">
        <v>-332.22222222222149</v>
      </c>
      <c r="V1246" s="18"/>
      <c r="W1246" s="18"/>
      <c r="X1246" s="18">
        <f>76</f>
        <v>76</v>
      </c>
      <c r="Y1246" s="18">
        <f t="shared" si="355"/>
        <v>217886.98251552461</v>
      </c>
      <c r="Z1246" s="17"/>
      <c r="AA1246" s="17"/>
      <c r="AB1246" s="17"/>
      <c r="AC1246" s="17"/>
      <c r="AD1246" s="17"/>
      <c r="AE1246" s="17"/>
      <c r="AF1246" s="25"/>
      <c r="AT1246">
        <f t="shared" si="346"/>
        <v>1</v>
      </c>
    </row>
    <row r="1247" spans="1:46" x14ac:dyDescent="0.25">
      <c r="A1247" s="6" t="s">
        <v>53</v>
      </c>
      <c r="B1247" s="6">
        <v>1244</v>
      </c>
      <c r="C1247" s="6">
        <v>222</v>
      </c>
      <c r="D1247" s="28">
        <f t="shared" si="347"/>
        <v>24.805555555555554</v>
      </c>
      <c r="E1247" s="12">
        <v>89.3</v>
      </c>
      <c r="F1247" s="17">
        <f t="shared" si="356"/>
        <v>-0.18055555555555516</v>
      </c>
      <c r="G1247" s="17">
        <f t="shared" si="357"/>
        <v>-0.64999999999999858</v>
      </c>
      <c r="H1247" s="17">
        <f t="shared" si="343"/>
        <v>-332.22222222222149</v>
      </c>
      <c r="I1247" s="27">
        <f t="shared" si="344"/>
        <v>237.17108535204471</v>
      </c>
      <c r="J1247" s="17">
        <f t="shared" si="345"/>
        <v>270.75599999999997</v>
      </c>
      <c r="K1247" s="17">
        <f t="shared" si="348"/>
        <v>175.7048631298232</v>
      </c>
      <c r="L1247" s="17">
        <f t="shared" si="349"/>
        <v>4358.4567437481137</v>
      </c>
      <c r="M1247" s="18">
        <f t="shared" si="358"/>
        <v>5421920.1892226534</v>
      </c>
      <c r="N1247" s="18">
        <f t="shared" si="350"/>
        <v>1</v>
      </c>
      <c r="O1247" s="18">
        <f t="shared" si="359"/>
        <v>286693.39804674289</v>
      </c>
      <c r="P1247" s="18">
        <f t="shared" si="360"/>
        <v>735151.73330630281</v>
      </c>
      <c r="Q1247" s="18">
        <f t="shared" si="351"/>
        <v>448458.33525955991</v>
      </c>
      <c r="R1247" s="18">
        <f t="shared" si="352"/>
        <v>566090.33950617281</v>
      </c>
      <c r="S1247" s="18">
        <f t="shared" si="353"/>
        <v>0</v>
      </c>
      <c r="T1247" s="18">
        <f t="shared" si="354"/>
        <v>0</v>
      </c>
      <c r="U1247" s="18">
        <v>-332.22222222222149</v>
      </c>
      <c r="V1247" s="18"/>
      <c r="W1247" s="18"/>
      <c r="X1247" s="18">
        <f>76</f>
        <v>76</v>
      </c>
      <c r="Y1247" s="18">
        <f t="shared" si="355"/>
        <v>217886.98251552461</v>
      </c>
      <c r="Z1247" s="17"/>
      <c r="AA1247" s="17"/>
      <c r="AB1247" s="17"/>
      <c r="AC1247" s="17"/>
      <c r="AD1247" s="17"/>
      <c r="AE1247" s="17"/>
      <c r="AF1247" s="25"/>
      <c r="AT1247">
        <f t="shared" si="346"/>
        <v>1</v>
      </c>
    </row>
    <row r="1248" spans="1:46" x14ac:dyDescent="0.25">
      <c r="A1248" s="6" t="s">
        <v>53</v>
      </c>
      <c r="B1248" s="6">
        <v>1245</v>
      </c>
      <c r="C1248" s="6">
        <v>223</v>
      </c>
      <c r="D1248" s="28">
        <f t="shared" si="347"/>
        <v>24.638888888888889</v>
      </c>
      <c r="E1248" s="12">
        <v>88.7</v>
      </c>
      <c r="F1248" s="17">
        <f t="shared" si="356"/>
        <v>-0.16666666666666705</v>
      </c>
      <c r="G1248" s="17">
        <f t="shared" si="357"/>
        <v>-0.60000000000000142</v>
      </c>
      <c r="H1248" s="17">
        <f t="shared" si="343"/>
        <v>-306.66666666666737</v>
      </c>
      <c r="I1248" s="27">
        <f t="shared" si="344"/>
        <v>233.994722736304</v>
      </c>
      <c r="J1248" s="17">
        <f t="shared" si="345"/>
        <v>270.75599999999997</v>
      </c>
      <c r="K1248" s="17">
        <f t="shared" si="348"/>
        <v>198.0840560696366</v>
      </c>
      <c r="L1248" s="17">
        <f t="shared" si="349"/>
        <v>4880.5710481602127</v>
      </c>
      <c r="M1248" s="18">
        <f t="shared" si="358"/>
        <v>6076310.9549594652</v>
      </c>
      <c r="N1248" s="18">
        <f t="shared" si="350"/>
        <v>1</v>
      </c>
      <c r="O1248" s="18">
        <f t="shared" si="359"/>
        <v>286693.39804674289</v>
      </c>
      <c r="P1248" s="18">
        <f t="shared" si="360"/>
        <v>735327.43816943257</v>
      </c>
      <c r="Q1248" s="18">
        <f t="shared" si="351"/>
        <v>448634.04012268968</v>
      </c>
      <c r="R1248" s="18">
        <f t="shared" si="352"/>
        <v>558508.85802469135</v>
      </c>
      <c r="S1248" s="18">
        <f t="shared" si="353"/>
        <v>0</v>
      </c>
      <c r="T1248" s="18">
        <f t="shared" si="354"/>
        <v>0</v>
      </c>
      <c r="U1248" s="18">
        <v>-306.66666666666737</v>
      </c>
      <c r="V1248" s="18"/>
      <c r="W1248" s="18"/>
      <c r="X1248" s="18">
        <f>76</f>
        <v>76</v>
      </c>
      <c r="Y1248" s="18">
        <f t="shared" si="355"/>
        <v>217886.98251552461</v>
      </c>
      <c r="Z1248" s="17"/>
      <c r="AA1248" s="17"/>
      <c r="AB1248" s="17"/>
      <c r="AC1248" s="17"/>
      <c r="AD1248" s="17"/>
      <c r="AE1248" s="17"/>
      <c r="AF1248" s="25"/>
      <c r="AT1248">
        <f t="shared" si="346"/>
        <v>1</v>
      </c>
    </row>
    <row r="1249" spans="1:46" x14ac:dyDescent="0.25">
      <c r="A1249" s="6" t="s">
        <v>53</v>
      </c>
      <c r="B1249" s="6">
        <v>1246</v>
      </c>
      <c r="C1249" s="6">
        <v>224</v>
      </c>
      <c r="D1249" s="28">
        <f t="shared" si="347"/>
        <v>24.472222222222221</v>
      </c>
      <c r="E1249" s="12">
        <v>88.1</v>
      </c>
      <c r="F1249" s="17">
        <f t="shared" si="356"/>
        <v>-0.18055555555555516</v>
      </c>
      <c r="G1249" s="17">
        <f t="shared" si="357"/>
        <v>-0.64999999999999858</v>
      </c>
      <c r="H1249" s="17">
        <f t="shared" si="343"/>
        <v>-332.22222222222149</v>
      </c>
      <c r="I1249" s="27">
        <f t="shared" si="344"/>
        <v>230.83977380111881</v>
      </c>
      <c r="J1249" s="17">
        <f t="shared" si="345"/>
        <v>270.75599999999997</v>
      </c>
      <c r="K1249" s="17">
        <f t="shared" si="348"/>
        <v>169.37355157889729</v>
      </c>
      <c r="L1249" s="17">
        <f t="shared" si="349"/>
        <v>4144.9471928057919</v>
      </c>
      <c r="M1249" s="18">
        <f t="shared" si="358"/>
        <v>5164604.2022360163</v>
      </c>
      <c r="N1249" s="18">
        <f t="shared" si="350"/>
        <v>1</v>
      </c>
      <c r="O1249" s="18">
        <f t="shared" si="359"/>
        <v>286693.39804674289</v>
      </c>
      <c r="P1249" s="18">
        <f t="shared" si="360"/>
        <v>735525.52222550218</v>
      </c>
      <c r="Q1249" s="18">
        <f t="shared" si="351"/>
        <v>448832.12417875929</v>
      </c>
      <c r="R1249" s="18">
        <f t="shared" si="352"/>
        <v>550978.48765432101</v>
      </c>
      <c r="S1249" s="18">
        <f t="shared" si="353"/>
        <v>0</v>
      </c>
      <c r="T1249" s="18">
        <f t="shared" si="354"/>
        <v>0</v>
      </c>
      <c r="U1249" s="18">
        <v>-332.22222222222149</v>
      </c>
      <c r="V1249" s="18"/>
      <c r="W1249" s="18"/>
      <c r="X1249" s="18">
        <f>76</f>
        <v>76</v>
      </c>
      <c r="Y1249" s="18">
        <f t="shared" si="355"/>
        <v>217886.98251552461</v>
      </c>
      <c r="Z1249" s="17"/>
      <c r="AA1249" s="17"/>
      <c r="AB1249" s="17"/>
      <c r="AC1249" s="17"/>
      <c r="AD1249" s="17"/>
      <c r="AE1249" s="17"/>
      <c r="AF1249" s="25"/>
      <c r="AT1249">
        <f t="shared" si="346"/>
        <v>1</v>
      </c>
    </row>
    <row r="1250" spans="1:46" x14ac:dyDescent="0.25">
      <c r="A1250" s="6" t="s">
        <v>53</v>
      </c>
      <c r="B1250" s="6">
        <v>1247</v>
      </c>
      <c r="C1250" s="6">
        <v>225</v>
      </c>
      <c r="D1250" s="28">
        <f t="shared" si="347"/>
        <v>24.277777777777779</v>
      </c>
      <c r="E1250" s="12">
        <v>87.4</v>
      </c>
      <c r="F1250" s="17">
        <f t="shared" si="356"/>
        <v>-0.19444444444444325</v>
      </c>
      <c r="G1250" s="17">
        <f t="shared" si="357"/>
        <v>-0.69999999999999574</v>
      </c>
      <c r="H1250" s="17">
        <f t="shared" si="343"/>
        <v>-357.77777777777561</v>
      </c>
      <c r="I1250" s="27">
        <f t="shared" si="344"/>
        <v>227.18606455632715</v>
      </c>
      <c r="J1250" s="17">
        <f t="shared" si="345"/>
        <v>270.75599999999997</v>
      </c>
      <c r="K1250" s="17">
        <f t="shared" si="348"/>
        <v>140.16428677855151</v>
      </c>
      <c r="L1250" s="17">
        <f t="shared" si="349"/>
        <v>3402.8774067903896</v>
      </c>
      <c r="M1250" s="18">
        <f t="shared" si="358"/>
        <v>4243388.1262676157</v>
      </c>
      <c r="N1250" s="18">
        <f t="shared" si="350"/>
        <v>1</v>
      </c>
      <c r="O1250" s="18">
        <f t="shared" si="359"/>
        <v>286693.39804674289</v>
      </c>
      <c r="P1250" s="18">
        <f t="shared" si="360"/>
        <v>735694.89577708102</v>
      </c>
      <c r="Q1250" s="18">
        <f t="shared" si="351"/>
        <v>449001.49773033813</v>
      </c>
      <c r="R1250" s="18">
        <f t="shared" si="352"/>
        <v>542257.65432098764</v>
      </c>
      <c r="S1250" s="18">
        <f t="shared" si="353"/>
        <v>0</v>
      </c>
      <c r="T1250" s="18">
        <f t="shared" si="354"/>
        <v>0</v>
      </c>
      <c r="U1250" s="18">
        <v>-357.77777777777561</v>
      </c>
      <c r="V1250" s="18"/>
      <c r="W1250" s="18"/>
      <c r="X1250" s="18">
        <f>76</f>
        <v>76</v>
      </c>
      <c r="Y1250" s="18">
        <f t="shared" si="355"/>
        <v>217886.98251552461</v>
      </c>
      <c r="Z1250" s="17"/>
      <c r="AA1250" s="17"/>
      <c r="AB1250" s="17"/>
      <c r="AC1250" s="17"/>
      <c r="AD1250" s="17"/>
      <c r="AE1250" s="17"/>
      <c r="AF1250" s="25"/>
      <c r="AT1250">
        <f t="shared" si="346"/>
        <v>1</v>
      </c>
    </row>
    <row r="1251" spans="1:46" x14ac:dyDescent="0.25">
      <c r="A1251" s="6" t="s">
        <v>53</v>
      </c>
      <c r="B1251" s="6">
        <v>1248</v>
      </c>
      <c r="C1251" s="6">
        <v>226</v>
      </c>
      <c r="D1251" s="28">
        <f t="shared" si="347"/>
        <v>24.083333333333332</v>
      </c>
      <c r="E1251" s="12">
        <v>86.7</v>
      </c>
      <c r="F1251" s="17">
        <f t="shared" si="356"/>
        <v>-0.19444444444444522</v>
      </c>
      <c r="G1251" s="17">
        <f t="shared" si="357"/>
        <v>-0.70000000000000284</v>
      </c>
      <c r="H1251" s="17">
        <f t="shared" si="343"/>
        <v>-357.77777777777919</v>
      </c>
      <c r="I1251" s="27">
        <f t="shared" si="344"/>
        <v>223.56150171006939</v>
      </c>
      <c r="J1251" s="17">
        <f t="shared" si="345"/>
        <v>270.75599999999997</v>
      </c>
      <c r="K1251" s="17">
        <f t="shared" si="348"/>
        <v>136.53972393229017</v>
      </c>
      <c r="L1251" s="17">
        <f t="shared" si="349"/>
        <v>3288.3316847026549</v>
      </c>
      <c r="M1251" s="18">
        <f t="shared" si="358"/>
        <v>4103837.9425089131</v>
      </c>
      <c r="N1251" s="18">
        <f t="shared" si="350"/>
        <v>1</v>
      </c>
      <c r="O1251" s="18">
        <f t="shared" si="359"/>
        <v>286693.39804674289</v>
      </c>
      <c r="P1251" s="18">
        <f t="shared" si="360"/>
        <v>735835.06006385956</v>
      </c>
      <c r="Q1251" s="18">
        <f t="shared" si="351"/>
        <v>449141.66201711667</v>
      </c>
      <c r="R1251" s="18">
        <f t="shared" si="352"/>
        <v>533606.38888888876</v>
      </c>
      <c r="S1251" s="18">
        <f t="shared" si="353"/>
        <v>0</v>
      </c>
      <c r="T1251" s="18">
        <f t="shared" si="354"/>
        <v>0</v>
      </c>
      <c r="U1251" s="18">
        <v>-357.77777777777919</v>
      </c>
      <c r="V1251" s="18"/>
      <c r="W1251" s="18"/>
      <c r="X1251" s="18">
        <f>76</f>
        <v>76</v>
      </c>
      <c r="Y1251" s="18">
        <f t="shared" si="355"/>
        <v>217886.98251552461</v>
      </c>
      <c r="Z1251" s="17"/>
      <c r="AA1251" s="17"/>
      <c r="AB1251" s="17"/>
      <c r="AC1251" s="17"/>
      <c r="AD1251" s="17"/>
      <c r="AE1251" s="17"/>
      <c r="AF1251" s="25"/>
      <c r="AT1251">
        <f t="shared" si="346"/>
        <v>1</v>
      </c>
    </row>
    <row r="1252" spans="1:46" x14ac:dyDescent="0.25">
      <c r="A1252" s="6" t="s">
        <v>53</v>
      </c>
      <c r="B1252" s="6">
        <v>1249</v>
      </c>
      <c r="C1252" s="6">
        <v>227</v>
      </c>
      <c r="D1252" s="28">
        <f t="shared" si="347"/>
        <v>23.888888888888889</v>
      </c>
      <c r="E1252" s="12">
        <v>86</v>
      </c>
      <c r="F1252" s="17">
        <f t="shared" si="356"/>
        <v>-0.19444444444444522</v>
      </c>
      <c r="G1252" s="17">
        <f t="shared" si="357"/>
        <v>-0.70000000000000284</v>
      </c>
      <c r="H1252" s="17">
        <f t="shared" si="343"/>
        <v>-357.77777777777919</v>
      </c>
      <c r="I1252" s="27">
        <f t="shared" si="344"/>
        <v>219.96608526234567</v>
      </c>
      <c r="J1252" s="17">
        <f t="shared" si="345"/>
        <v>270.75599999999997</v>
      </c>
      <c r="K1252" s="17">
        <f t="shared" si="348"/>
        <v>132.94430748456645</v>
      </c>
      <c r="L1252" s="17">
        <f t="shared" si="349"/>
        <v>3175.8917899090875</v>
      </c>
      <c r="M1252" s="18">
        <f t="shared" si="358"/>
        <v>3966688.8455964504</v>
      </c>
      <c r="N1252" s="18">
        <f t="shared" si="350"/>
        <v>1</v>
      </c>
      <c r="O1252" s="18">
        <f t="shared" si="359"/>
        <v>286693.39804674289</v>
      </c>
      <c r="P1252" s="18">
        <f t="shared" si="360"/>
        <v>735971.59978779184</v>
      </c>
      <c r="Q1252" s="18">
        <f t="shared" si="351"/>
        <v>449278.20174104895</v>
      </c>
      <c r="R1252" s="18">
        <f t="shared" si="352"/>
        <v>525024.69135802472</v>
      </c>
      <c r="S1252" s="18">
        <f t="shared" si="353"/>
        <v>0</v>
      </c>
      <c r="T1252" s="18">
        <f t="shared" si="354"/>
        <v>0</v>
      </c>
      <c r="U1252" s="18">
        <v>-357.77777777777919</v>
      </c>
      <c r="V1252" s="18"/>
      <c r="W1252" s="18"/>
      <c r="X1252" s="18">
        <f>76</f>
        <v>76</v>
      </c>
      <c r="Y1252" s="18">
        <f t="shared" si="355"/>
        <v>217886.98251552461</v>
      </c>
      <c r="Z1252" s="17"/>
      <c r="AA1252" s="17"/>
      <c r="AB1252" s="17"/>
      <c r="AC1252" s="17"/>
      <c r="AD1252" s="17"/>
      <c r="AE1252" s="17"/>
      <c r="AF1252" s="25"/>
      <c r="AT1252">
        <f t="shared" si="346"/>
        <v>1</v>
      </c>
    </row>
    <row r="1253" spans="1:46" x14ac:dyDescent="0.25">
      <c r="A1253" s="6" t="s">
        <v>53</v>
      </c>
      <c r="B1253" s="6">
        <v>1250</v>
      </c>
      <c r="C1253" s="6">
        <v>228</v>
      </c>
      <c r="D1253" s="28">
        <f t="shared" si="347"/>
        <v>23.694444444444443</v>
      </c>
      <c r="E1253" s="12">
        <v>85.3</v>
      </c>
      <c r="F1253" s="17">
        <f t="shared" si="356"/>
        <v>-0.18055555555555516</v>
      </c>
      <c r="G1253" s="17">
        <f t="shared" si="357"/>
        <v>-0.64999999999999858</v>
      </c>
      <c r="H1253" s="17">
        <f t="shared" si="343"/>
        <v>-332.22222222222149</v>
      </c>
      <c r="I1253" s="27">
        <f t="shared" si="344"/>
        <v>216.39981521315582</v>
      </c>
      <c r="J1253" s="17">
        <f t="shared" si="345"/>
        <v>270.75599999999997</v>
      </c>
      <c r="K1253" s="17">
        <f t="shared" si="348"/>
        <v>154.9335929909343</v>
      </c>
      <c r="L1253" s="17">
        <f t="shared" si="349"/>
        <v>3671.0654117018598</v>
      </c>
      <c r="M1253" s="18">
        <f t="shared" si="358"/>
        <v>4588831.7646273244</v>
      </c>
      <c r="N1253" s="18">
        <f t="shared" si="350"/>
        <v>1</v>
      </c>
      <c r="O1253" s="18">
        <f t="shared" si="359"/>
        <v>286693.39804674289</v>
      </c>
      <c r="P1253" s="18">
        <f t="shared" si="360"/>
        <v>736104.54409527639</v>
      </c>
      <c r="Q1253" s="18">
        <f t="shared" si="351"/>
        <v>449411.1460485335</v>
      </c>
      <c r="R1253" s="18">
        <f t="shared" si="352"/>
        <v>516512.56172839494</v>
      </c>
      <c r="S1253" s="18">
        <f t="shared" si="353"/>
        <v>0</v>
      </c>
      <c r="T1253" s="18">
        <f t="shared" si="354"/>
        <v>0</v>
      </c>
      <c r="U1253" s="18">
        <v>-332.22222222222149</v>
      </c>
      <c r="V1253" s="18"/>
      <c r="W1253" s="18"/>
      <c r="X1253" s="18">
        <f>76</f>
        <v>76</v>
      </c>
      <c r="Y1253" s="18">
        <f t="shared" si="355"/>
        <v>217886.98251552461</v>
      </c>
      <c r="Z1253" s="17"/>
      <c r="AA1253" s="17"/>
      <c r="AB1253" s="17"/>
      <c r="AC1253" s="17"/>
      <c r="AD1253" s="17"/>
      <c r="AE1253" s="17"/>
      <c r="AF1253" s="25"/>
      <c r="AT1253">
        <f t="shared" si="346"/>
        <v>1</v>
      </c>
    </row>
    <row r="1254" spans="1:46" x14ac:dyDescent="0.25">
      <c r="A1254" s="6" t="s">
        <v>53</v>
      </c>
      <c r="B1254" s="6">
        <v>1251</v>
      </c>
      <c r="C1254" s="6">
        <v>229</v>
      </c>
      <c r="D1254" s="28">
        <f t="shared" si="347"/>
        <v>23.527777777777779</v>
      </c>
      <c r="E1254" s="12">
        <v>84.7</v>
      </c>
      <c r="F1254" s="17">
        <f t="shared" si="356"/>
        <v>-0.16666666666666705</v>
      </c>
      <c r="G1254" s="17">
        <f t="shared" si="357"/>
        <v>-0.60000000000000142</v>
      </c>
      <c r="H1254" s="17">
        <f t="shared" si="343"/>
        <v>-306.66666666666737</v>
      </c>
      <c r="I1254" s="27">
        <f t="shared" si="344"/>
        <v>213.36621046778552</v>
      </c>
      <c r="J1254" s="17">
        <f t="shared" si="345"/>
        <v>270.75599999999997</v>
      </c>
      <c r="K1254" s="17">
        <f t="shared" si="348"/>
        <v>177.45554380111813</v>
      </c>
      <c r="L1254" s="17">
        <f t="shared" si="349"/>
        <v>4175.1345999874184</v>
      </c>
      <c r="M1254" s="18">
        <f t="shared" si="358"/>
        <v>5223093.3845842602</v>
      </c>
      <c r="N1254" s="18">
        <f t="shared" si="350"/>
        <v>1</v>
      </c>
      <c r="O1254" s="18">
        <f t="shared" si="359"/>
        <v>286693.39804674289</v>
      </c>
      <c r="P1254" s="18">
        <f t="shared" si="360"/>
        <v>736259.47768826736</v>
      </c>
      <c r="Q1254" s="18">
        <f t="shared" si="351"/>
        <v>449566.07964152447</v>
      </c>
      <c r="R1254" s="18">
        <f t="shared" si="352"/>
        <v>509271.82098765438</v>
      </c>
      <c r="S1254" s="18">
        <f t="shared" si="353"/>
        <v>0</v>
      </c>
      <c r="T1254" s="18">
        <f t="shared" si="354"/>
        <v>0</v>
      </c>
      <c r="U1254" s="18">
        <v>-306.66666666666737</v>
      </c>
      <c r="V1254" s="18"/>
      <c r="W1254" s="18"/>
      <c r="X1254" s="18">
        <f>76</f>
        <v>76</v>
      </c>
      <c r="Y1254" s="18">
        <f t="shared" si="355"/>
        <v>217886.98251552461</v>
      </c>
      <c r="Z1254" s="17"/>
      <c r="AA1254" s="17"/>
      <c r="AB1254" s="17"/>
      <c r="AC1254" s="17"/>
      <c r="AD1254" s="17"/>
      <c r="AE1254" s="17"/>
      <c r="AF1254" s="25"/>
      <c r="AT1254">
        <f t="shared" si="346"/>
        <v>1</v>
      </c>
    </row>
    <row r="1255" spans="1:46" x14ac:dyDescent="0.25">
      <c r="A1255" s="6" t="s">
        <v>53</v>
      </c>
      <c r="B1255" s="6">
        <v>1252</v>
      </c>
      <c r="C1255" s="6">
        <v>230</v>
      </c>
      <c r="D1255" s="28">
        <f t="shared" si="347"/>
        <v>23.361111111111111</v>
      </c>
      <c r="E1255" s="12">
        <v>84.1</v>
      </c>
      <c r="F1255" s="17">
        <f t="shared" si="356"/>
        <v>-0.16666666666666705</v>
      </c>
      <c r="G1255" s="17">
        <f t="shared" si="357"/>
        <v>-0.60000000000000142</v>
      </c>
      <c r="H1255" s="17">
        <f t="shared" si="343"/>
        <v>-306.66666666666737</v>
      </c>
      <c r="I1255" s="27">
        <f t="shared" si="344"/>
        <v>210.35401940297066</v>
      </c>
      <c r="J1255" s="17">
        <f t="shared" si="345"/>
        <v>270.75599999999997</v>
      </c>
      <c r="K1255" s="17">
        <f t="shared" si="348"/>
        <v>174.44335273630327</v>
      </c>
      <c r="L1255" s="17">
        <f t="shared" si="349"/>
        <v>4075.1905458675292</v>
      </c>
      <c r="M1255" s="18">
        <f t="shared" si="358"/>
        <v>5102138.5634261463</v>
      </c>
      <c r="N1255" s="18">
        <f t="shared" si="350"/>
        <v>1</v>
      </c>
      <c r="O1255" s="18">
        <f t="shared" si="359"/>
        <v>286693.39804674289</v>
      </c>
      <c r="P1255" s="18">
        <f t="shared" si="360"/>
        <v>736436.93323206843</v>
      </c>
      <c r="Q1255" s="18">
        <f t="shared" si="351"/>
        <v>449743.53518532554</v>
      </c>
      <c r="R1255" s="18">
        <f t="shared" si="352"/>
        <v>502082.19135802466</v>
      </c>
      <c r="S1255" s="18">
        <f t="shared" si="353"/>
        <v>0</v>
      </c>
      <c r="T1255" s="18">
        <f t="shared" si="354"/>
        <v>0</v>
      </c>
      <c r="U1255" s="18">
        <v>-306.66666666666737</v>
      </c>
      <c r="V1255" s="18"/>
      <c r="W1255" s="18"/>
      <c r="X1255" s="18">
        <f>76</f>
        <v>76</v>
      </c>
      <c r="Y1255" s="18">
        <f t="shared" si="355"/>
        <v>217886.98251552461</v>
      </c>
      <c r="Z1255" s="17"/>
      <c r="AA1255" s="17"/>
      <c r="AB1255" s="17"/>
      <c r="AC1255" s="17"/>
      <c r="AD1255" s="17"/>
      <c r="AE1255" s="17"/>
      <c r="AF1255" s="25"/>
      <c r="AT1255">
        <f t="shared" si="346"/>
        <v>1</v>
      </c>
    </row>
    <row r="1256" spans="1:46" x14ac:dyDescent="0.25">
      <c r="A1256" s="6" t="s">
        <v>53</v>
      </c>
      <c r="B1256" s="6">
        <v>1253</v>
      </c>
      <c r="C1256" s="6">
        <v>231</v>
      </c>
      <c r="D1256" s="28">
        <f t="shared" si="347"/>
        <v>23.194444444444443</v>
      </c>
      <c r="E1256" s="12">
        <v>83.5</v>
      </c>
      <c r="F1256" s="17">
        <f t="shared" si="356"/>
        <v>-0.16666666666666508</v>
      </c>
      <c r="G1256" s="17">
        <f t="shared" si="357"/>
        <v>-0.59999999999999432</v>
      </c>
      <c r="H1256" s="17">
        <f t="shared" si="343"/>
        <v>-306.66666666666373</v>
      </c>
      <c r="I1256" s="27">
        <f t="shared" si="344"/>
        <v>207.36324201871136</v>
      </c>
      <c r="J1256" s="17">
        <f t="shared" si="345"/>
        <v>270.75599999999997</v>
      </c>
      <c r="K1256" s="17">
        <f t="shared" si="348"/>
        <v>171.4525753520476</v>
      </c>
      <c r="L1256" s="17">
        <f t="shared" si="349"/>
        <v>3976.7472338599928</v>
      </c>
      <c r="M1256" s="18">
        <f t="shared" si="358"/>
        <v>4982864.2840265706</v>
      </c>
      <c r="N1256" s="18">
        <f t="shared" si="350"/>
        <v>1</v>
      </c>
      <c r="O1256" s="18">
        <f t="shared" si="359"/>
        <v>286693.39804674289</v>
      </c>
      <c r="P1256" s="18">
        <f t="shared" si="360"/>
        <v>736611.37658480473</v>
      </c>
      <c r="Q1256" s="18">
        <f t="shared" si="351"/>
        <v>449917.97853806184</v>
      </c>
      <c r="R1256" s="18">
        <f t="shared" si="352"/>
        <v>494943.67283950606</v>
      </c>
      <c r="S1256" s="18">
        <f t="shared" si="353"/>
        <v>0</v>
      </c>
      <c r="T1256" s="18">
        <f t="shared" si="354"/>
        <v>0</v>
      </c>
      <c r="U1256" s="18">
        <v>-306.66666666666373</v>
      </c>
      <c r="V1256" s="18"/>
      <c r="W1256" s="18"/>
      <c r="X1256" s="18">
        <f>76</f>
        <v>76</v>
      </c>
      <c r="Y1256" s="18">
        <f t="shared" si="355"/>
        <v>217886.98251552461</v>
      </c>
      <c r="Z1256" s="17"/>
      <c r="AA1256" s="17"/>
      <c r="AB1256" s="17"/>
      <c r="AC1256" s="17"/>
      <c r="AD1256" s="17"/>
      <c r="AE1256" s="17"/>
      <c r="AF1256" s="25"/>
      <c r="AT1256">
        <f t="shared" si="346"/>
        <v>1</v>
      </c>
    </row>
    <row r="1257" spans="1:46" x14ac:dyDescent="0.25">
      <c r="A1257" s="6" t="s">
        <v>53</v>
      </c>
      <c r="B1257" s="6">
        <v>1254</v>
      </c>
      <c r="C1257" s="6">
        <v>232</v>
      </c>
      <c r="D1257" s="28">
        <f t="shared" si="347"/>
        <v>23.027777777777779</v>
      </c>
      <c r="E1257" s="12">
        <v>82.9</v>
      </c>
      <c r="F1257" s="17">
        <f t="shared" si="356"/>
        <v>-0.16666666666666705</v>
      </c>
      <c r="G1257" s="17">
        <f t="shared" si="357"/>
        <v>-0.60000000000000142</v>
      </c>
      <c r="H1257" s="17">
        <f t="shared" si="343"/>
        <v>-306.66666666666737</v>
      </c>
      <c r="I1257" s="27">
        <f t="shared" si="344"/>
        <v>204.39387831500773</v>
      </c>
      <c r="J1257" s="17">
        <f t="shared" si="345"/>
        <v>270.75599999999997</v>
      </c>
      <c r="K1257" s="17">
        <f t="shared" si="348"/>
        <v>168.48321164834033</v>
      </c>
      <c r="L1257" s="17">
        <f t="shared" si="349"/>
        <v>3879.7939571242814</v>
      </c>
      <c r="M1257" s="18">
        <f t="shared" si="358"/>
        <v>4865261.622233849</v>
      </c>
      <c r="N1257" s="18">
        <f t="shared" si="350"/>
        <v>1</v>
      </c>
      <c r="O1257" s="18">
        <f t="shared" si="359"/>
        <v>286693.39804674289</v>
      </c>
      <c r="P1257" s="18">
        <f t="shared" si="360"/>
        <v>736782.82916015678</v>
      </c>
      <c r="Q1257" s="18">
        <f t="shared" si="351"/>
        <v>450089.43111341388</v>
      </c>
      <c r="R1257" s="18">
        <f t="shared" si="352"/>
        <v>487856.26543209876</v>
      </c>
      <c r="S1257" s="18">
        <f t="shared" si="353"/>
        <v>0</v>
      </c>
      <c r="T1257" s="18">
        <f t="shared" si="354"/>
        <v>0</v>
      </c>
      <c r="U1257" s="18">
        <v>-306.66666666666737</v>
      </c>
      <c r="V1257" s="18"/>
      <c r="W1257" s="18"/>
      <c r="X1257" s="18">
        <f>76</f>
        <v>76</v>
      </c>
      <c r="Y1257" s="18">
        <f t="shared" si="355"/>
        <v>217886.98251552461</v>
      </c>
      <c r="Z1257" s="17"/>
      <c r="AA1257" s="17"/>
      <c r="AB1257" s="17"/>
      <c r="AC1257" s="17"/>
      <c r="AD1257" s="17"/>
      <c r="AE1257" s="17"/>
      <c r="AF1257" s="25"/>
      <c r="AT1257">
        <f t="shared" si="346"/>
        <v>1</v>
      </c>
    </row>
    <row r="1258" spans="1:46" x14ac:dyDescent="0.25">
      <c r="A1258" s="6" t="s">
        <v>53</v>
      </c>
      <c r="B1258" s="6">
        <v>1255</v>
      </c>
      <c r="C1258" s="6">
        <v>233</v>
      </c>
      <c r="D1258" s="28">
        <f t="shared" si="347"/>
        <v>22.861111111111111</v>
      </c>
      <c r="E1258" s="12">
        <v>82.3</v>
      </c>
      <c r="F1258" s="17">
        <f t="shared" si="356"/>
        <v>-0.16666666666666705</v>
      </c>
      <c r="G1258" s="17">
        <f t="shared" si="357"/>
        <v>-0.60000000000000142</v>
      </c>
      <c r="H1258" s="17">
        <f t="shared" si="343"/>
        <v>-306.66666666666737</v>
      </c>
      <c r="I1258" s="27">
        <f t="shared" si="344"/>
        <v>201.44592829185956</v>
      </c>
      <c r="J1258" s="17">
        <f t="shared" si="345"/>
        <v>270.75599999999997</v>
      </c>
      <c r="K1258" s="17">
        <f t="shared" si="348"/>
        <v>165.53526162519216</v>
      </c>
      <c r="L1258" s="17">
        <f t="shared" si="349"/>
        <v>3784.3200088203653</v>
      </c>
      <c r="M1258" s="18">
        <f t="shared" si="358"/>
        <v>4749321.6110695582</v>
      </c>
      <c r="N1258" s="18">
        <f t="shared" si="350"/>
        <v>1</v>
      </c>
      <c r="O1258" s="18">
        <f t="shared" si="359"/>
        <v>286693.39804674289</v>
      </c>
      <c r="P1258" s="18">
        <f t="shared" si="360"/>
        <v>736951.31237180508</v>
      </c>
      <c r="Q1258" s="18">
        <f t="shared" si="351"/>
        <v>450257.91432506219</v>
      </c>
      <c r="R1258" s="18">
        <f t="shared" si="352"/>
        <v>480819.96913580247</v>
      </c>
      <c r="S1258" s="18">
        <f t="shared" si="353"/>
        <v>0</v>
      </c>
      <c r="T1258" s="18">
        <f t="shared" si="354"/>
        <v>0</v>
      </c>
      <c r="U1258" s="18">
        <v>-306.66666666666737</v>
      </c>
      <c r="V1258" s="18"/>
      <c r="W1258" s="18"/>
      <c r="X1258" s="18">
        <f>76</f>
        <v>76</v>
      </c>
      <c r="Y1258" s="18">
        <f t="shared" si="355"/>
        <v>217886.98251552461</v>
      </c>
      <c r="Z1258" s="17"/>
      <c r="AA1258" s="17"/>
      <c r="AB1258" s="17"/>
      <c r="AC1258" s="17"/>
      <c r="AD1258" s="17"/>
      <c r="AE1258" s="17"/>
      <c r="AF1258" s="25"/>
      <c r="AT1258">
        <f t="shared" si="346"/>
        <v>1</v>
      </c>
    </row>
    <row r="1259" spans="1:46" x14ac:dyDescent="0.25">
      <c r="A1259" s="6" t="s">
        <v>53</v>
      </c>
      <c r="B1259" s="6">
        <v>1256</v>
      </c>
      <c r="C1259" s="6">
        <v>234</v>
      </c>
      <c r="D1259" s="28">
        <f t="shared" si="347"/>
        <v>22.694444444444446</v>
      </c>
      <c r="E1259" s="12">
        <v>81.7</v>
      </c>
      <c r="F1259" s="17">
        <f t="shared" si="356"/>
        <v>-0.16666666666666705</v>
      </c>
      <c r="G1259" s="17">
        <f t="shared" si="357"/>
        <v>-0.60000000000000142</v>
      </c>
      <c r="H1259" s="17">
        <f t="shared" si="343"/>
        <v>-306.66666666666737</v>
      </c>
      <c r="I1259" s="27">
        <f t="shared" si="344"/>
        <v>198.519391949267</v>
      </c>
      <c r="J1259" s="17">
        <f t="shared" si="345"/>
        <v>270.75599999999997</v>
      </c>
      <c r="K1259" s="17">
        <f t="shared" si="348"/>
        <v>162.60872528259961</v>
      </c>
      <c r="L1259" s="17">
        <f t="shared" si="349"/>
        <v>3690.3146821078858</v>
      </c>
      <c r="M1259" s="18">
        <f t="shared" si="358"/>
        <v>4635035.2407275047</v>
      </c>
      <c r="N1259" s="18">
        <f t="shared" si="350"/>
        <v>1</v>
      </c>
      <c r="O1259" s="18">
        <f t="shared" si="359"/>
        <v>286693.39804674289</v>
      </c>
      <c r="P1259" s="18">
        <f t="shared" si="360"/>
        <v>737116.84763343027</v>
      </c>
      <c r="Q1259" s="18">
        <f t="shared" si="351"/>
        <v>450423.44958668738</v>
      </c>
      <c r="R1259" s="18">
        <f t="shared" si="352"/>
        <v>473834.78395061736</v>
      </c>
      <c r="S1259" s="18">
        <f t="shared" si="353"/>
        <v>0</v>
      </c>
      <c r="T1259" s="18">
        <f t="shared" si="354"/>
        <v>0</v>
      </c>
      <c r="U1259" s="18">
        <v>-306.66666666666737</v>
      </c>
      <c r="V1259" s="18"/>
      <c r="W1259" s="18"/>
      <c r="X1259" s="18">
        <f>76</f>
        <v>76</v>
      </c>
      <c r="Y1259" s="18">
        <f t="shared" si="355"/>
        <v>217886.98251552461</v>
      </c>
      <c r="Z1259" s="17"/>
      <c r="AA1259" s="17"/>
      <c r="AB1259" s="17"/>
      <c r="AC1259" s="17"/>
      <c r="AD1259" s="17"/>
      <c r="AE1259" s="17"/>
      <c r="AF1259" s="25"/>
      <c r="AT1259">
        <f t="shared" si="346"/>
        <v>1</v>
      </c>
    </row>
    <row r="1260" spans="1:46" x14ac:dyDescent="0.25">
      <c r="A1260" s="6" t="s">
        <v>53</v>
      </c>
      <c r="B1260" s="6">
        <v>1257</v>
      </c>
      <c r="C1260" s="6">
        <v>235</v>
      </c>
      <c r="D1260" s="28">
        <f t="shared" si="347"/>
        <v>22.527777777777775</v>
      </c>
      <c r="E1260" s="12">
        <v>81.099999999999994</v>
      </c>
      <c r="F1260" s="17">
        <f t="shared" si="356"/>
        <v>-0.16666666666666705</v>
      </c>
      <c r="G1260" s="17">
        <f t="shared" si="357"/>
        <v>-0.60000000000000142</v>
      </c>
      <c r="H1260" s="17">
        <f t="shared" si="343"/>
        <v>-306.66666666666737</v>
      </c>
      <c r="I1260" s="27">
        <f t="shared" si="344"/>
        <v>195.61426928722989</v>
      </c>
      <c r="J1260" s="17">
        <f t="shared" si="345"/>
        <v>270.75599999999997</v>
      </c>
      <c r="K1260" s="17">
        <f t="shared" si="348"/>
        <v>159.70360262056249</v>
      </c>
      <c r="L1260" s="17">
        <f t="shared" si="349"/>
        <v>3597.7672701465603</v>
      </c>
      <c r="M1260" s="18">
        <f t="shared" si="358"/>
        <v>4522393.4585742261</v>
      </c>
      <c r="N1260" s="18">
        <f t="shared" si="350"/>
        <v>1</v>
      </c>
      <c r="O1260" s="18">
        <f t="shared" si="359"/>
        <v>286693.39804674289</v>
      </c>
      <c r="P1260" s="18">
        <f t="shared" si="360"/>
        <v>737279.45635871287</v>
      </c>
      <c r="Q1260" s="18">
        <f t="shared" si="351"/>
        <v>450586.05831196997</v>
      </c>
      <c r="R1260" s="18">
        <f t="shared" si="352"/>
        <v>466900.70987654309</v>
      </c>
      <c r="S1260" s="18">
        <f t="shared" si="353"/>
        <v>0</v>
      </c>
      <c r="T1260" s="18">
        <f t="shared" si="354"/>
        <v>0</v>
      </c>
      <c r="U1260" s="18">
        <v>-306.66666666666737</v>
      </c>
      <c r="V1260" s="18"/>
      <c r="W1260" s="18"/>
      <c r="X1260" s="18">
        <f>76</f>
        <v>76</v>
      </c>
      <c r="Y1260" s="18">
        <f t="shared" si="355"/>
        <v>217886.98251552461</v>
      </c>
      <c r="Z1260" s="17"/>
      <c r="AA1260" s="17"/>
      <c r="AB1260" s="17"/>
      <c r="AC1260" s="17"/>
      <c r="AD1260" s="17"/>
      <c r="AE1260" s="17"/>
      <c r="AF1260" s="25"/>
      <c r="AT1260">
        <f t="shared" si="346"/>
        <v>1</v>
      </c>
    </row>
    <row r="1261" spans="1:46" x14ac:dyDescent="0.25">
      <c r="A1261" s="6" t="s">
        <v>53</v>
      </c>
      <c r="B1261" s="6">
        <v>1258</v>
      </c>
      <c r="C1261" s="6">
        <v>236</v>
      </c>
      <c r="D1261" s="28">
        <f t="shared" si="347"/>
        <v>22.361111111111111</v>
      </c>
      <c r="E1261" s="12">
        <v>80.5</v>
      </c>
      <c r="F1261" s="17">
        <f t="shared" si="356"/>
        <v>-0.16666666666666508</v>
      </c>
      <c r="G1261" s="17">
        <f t="shared" si="357"/>
        <v>-0.59999999999999432</v>
      </c>
      <c r="H1261" s="17">
        <f t="shared" si="343"/>
        <v>-306.66666666666373</v>
      </c>
      <c r="I1261" s="27">
        <f t="shared" si="344"/>
        <v>192.73056030574844</v>
      </c>
      <c r="J1261" s="17">
        <f t="shared" si="345"/>
        <v>270.75599999999997</v>
      </c>
      <c r="K1261" s="17">
        <f t="shared" si="348"/>
        <v>156.81989363908468</v>
      </c>
      <c r="L1261" s="17">
        <f t="shared" si="349"/>
        <v>3506.6670660961991</v>
      </c>
      <c r="M1261" s="18">
        <f t="shared" si="358"/>
        <v>4411387.1691490188</v>
      </c>
      <c r="N1261" s="18">
        <f t="shared" si="350"/>
        <v>1</v>
      </c>
      <c r="O1261" s="18">
        <f t="shared" si="359"/>
        <v>286693.39804674289</v>
      </c>
      <c r="P1261" s="18">
        <f t="shared" si="360"/>
        <v>737439.15996133338</v>
      </c>
      <c r="Q1261" s="18">
        <f t="shared" si="351"/>
        <v>450745.76191459049</v>
      </c>
      <c r="R1261" s="18">
        <f t="shared" si="352"/>
        <v>460017.74691358022</v>
      </c>
      <c r="S1261" s="18">
        <f t="shared" si="353"/>
        <v>0</v>
      </c>
      <c r="T1261" s="18">
        <f t="shared" si="354"/>
        <v>0</v>
      </c>
      <c r="U1261" s="18">
        <v>-306.66666666666373</v>
      </c>
      <c r="V1261" s="18"/>
      <c r="W1261" s="18"/>
      <c r="X1261" s="18">
        <f>76</f>
        <v>76</v>
      </c>
      <c r="Y1261" s="18">
        <f t="shared" si="355"/>
        <v>217886.98251552461</v>
      </c>
      <c r="Z1261" s="17"/>
      <c r="AA1261" s="17"/>
      <c r="AB1261" s="17"/>
      <c r="AC1261" s="17"/>
      <c r="AD1261" s="17"/>
      <c r="AE1261" s="17"/>
      <c r="AF1261" s="25"/>
      <c r="AT1261">
        <f t="shared" si="346"/>
        <v>1</v>
      </c>
    </row>
    <row r="1262" spans="1:46" x14ac:dyDescent="0.25">
      <c r="A1262" s="6" t="s">
        <v>53</v>
      </c>
      <c r="B1262" s="6">
        <v>1259</v>
      </c>
      <c r="C1262" s="6">
        <v>237</v>
      </c>
      <c r="D1262" s="28">
        <f t="shared" si="347"/>
        <v>22.194444444444446</v>
      </c>
      <c r="E1262" s="12">
        <v>79.900000000000006</v>
      </c>
      <c r="F1262" s="17">
        <f t="shared" si="356"/>
        <v>-0.15277777777777699</v>
      </c>
      <c r="G1262" s="17">
        <f t="shared" si="357"/>
        <v>-0.54999999999999716</v>
      </c>
      <c r="H1262" s="17">
        <f t="shared" si="343"/>
        <v>-281.11111111110966</v>
      </c>
      <c r="I1262" s="27">
        <f t="shared" si="344"/>
        <v>189.86826500482255</v>
      </c>
      <c r="J1262" s="17">
        <f t="shared" si="345"/>
        <v>270.75599999999997</v>
      </c>
      <c r="K1262" s="17">
        <f t="shared" si="348"/>
        <v>179.51315389371285</v>
      </c>
      <c r="L1262" s="17">
        <f t="shared" si="349"/>
        <v>3984.1947211410161</v>
      </c>
      <c r="M1262" s="18">
        <f t="shared" si="358"/>
        <v>5016101.1539165396</v>
      </c>
      <c r="N1262" s="18">
        <f t="shared" si="350"/>
        <v>1</v>
      </c>
      <c r="O1262" s="18">
        <f t="shared" si="359"/>
        <v>286693.39804674289</v>
      </c>
      <c r="P1262" s="18">
        <f t="shared" si="360"/>
        <v>737595.97985497245</v>
      </c>
      <c r="Q1262" s="18">
        <f t="shared" si="351"/>
        <v>450902.58180822956</v>
      </c>
      <c r="R1262" s="18">
        <f t="shared" si="352"/>
        <v>453185.89506172849</v>
      </c>
      <c r="S1262" s="18">
        <f t="shared" si="353"/>
        <v>0</v>
      </c>
      <c r="T1262" s="18">
        <f t="shared" si="354"/>
        <v>0</v>
      </c>
      <c r="U1262" s="18">
        <v>-281.11111111110966</v>
      </c>
      <c r="V1262" s="18"/>
      <c r="W1262" s="18"/>
      <c r="X1262" s="18">
        <f>76</f>
        <v>76</v>
      </c>
      <c r="Y1262" s="18">
        <f t="shared" si="355"/>
        <v>217886.98251552461</v>
      </c>
      <c r="Z1262" s="17"/>
      <c r="AA1262" s="17"/>
      <c r="AB1262" s="17"/>
      <c r="AC1262" s="17"/>
      <c r="AD1262" s="17"/>
      <c r="AE1262" s="17"/>
      <c r="AF1262" s="25"/>
      <c r="AT1262">
        <f t="shared" si="346"/>
        <v>1</v>
      </c>
    </row>
    <row r="1263" spans="1:46" x14ac:dyDescent="0.25">
      <c r="A1263" s="6" t="s">
        <v>53</v>
      </c>
      <c r="B1263" s="6">
        <v>1260</v>
      </c>
      <c r="C1263" s="6">
        <v>238</v>
      </c>
      <c r="D1263" s="28">
        <f t="shared" si="347"/>
        <v>22.055555555555557</v>
      </c>
      <c r="E1263" s="12">
        <v>79.400000000000006</v>
      </c>
      <c r="F1263" s="17">
        <f t="shared" si="356"/>
        <v>-0.12500000000000078</v>
      </c>
      <c r="G1263" s="17">
        <f t="shared" si="357"/>
        <v>-0.45000000000000284</v>
      </c>
      <c r="H1263" s="17">
        <f t="shared" si="343"/>
        <v>-230.00000000000142</v>
      </c>
      <c r="I1263" s="27">
        <f t="shared" si="344"/>
        <v>187.49937659336422</v>
      </c>
      <c r="J1263" s="17">
        <f t="shared" si="345"/>
        <v>270.75599999999997</v>
      </c>
      <c r="K1263" s="17">
        <f t="shared" si="348"/>
        <v>228.25537659336277</v>
      </c>
      <c r="L1263" s="17">
        <f t="shared" si="349"/>
        <v>5034.2991393091679</v>
      </c>
      <c r="M1263" s="18">
        <f t="shared" si="358"/>
        <v>6343216.9155295519</v>
      </c>
      <c r="N1263" s="18">
        <f t="shared" si="350"/>
        <v>1</v>
      </c>
      <c r="O1263" s="18">
        <f t="shared" si="359"/>
        <v>286693.39804674289</v>
      </c>
      <c r="P1263" s="18">
        <f t="shared" si="360"/>
        <v>737775.49300886621</v>
      </c>
      <c r="Q1263" s="18">
        <f t="shared" si="351"/>
        <v>451082.09496212332</v>
      </c>
      <c r="R1263" s="18">
        <f t="shared" si="352"/>
        <v>447531.72839506174</v>
      </c>
      <c r="S1263" s="18">
        <f t="shared" si="353"/>
        <v>0</v>
      </c>
      <c r="T1263" s="18">
        <f t="shared" si="354"/>
        <v>0</v>
      </c>
      <c r="U1263" s="18">
        <v>-230.00000000000142</v>
      </c>
      <c r="V1263" s="18"/>
      <c r="W1263" s="18"/>
      <c r="X1263" s="18">
        <f>76</f>
        <v>76</v>
      </c>
      <c r="Y1263" s="18">
        <f t="shared" si="355"/>
        <v>217886.98251552461</v>
      </c>
      <c r="Z1263" s="17"/>
      <c r="AA1263" s="17"/>
      <c r="AB1263" s="17"/>
      <c r="AC1263" s="17"/>
      <c r="AD1263" s="17"/>
      <c r="AE1263" s="17"/>
      <c r="AF1263" s="25"/>
      <c r="AT1263">
        <f t="shared" si="346"/>
        <v>1</v>
      </c>
    </row>
    <row r="1264" spans="1:46" x14ac:dyDescent="0.25">
      <c r="A1264" s="6" t="s">
        <v>53</v>
      </c>
      <c r="B1264" s="6">
        <v>1261</v>
      </c>
      <c r="C1264" s="6">
        <v>239</v>
      </c>
      <c r="D1264" s="28">
        <f t="shared" si="347"/>
        <v>21.944444444444443</v>
      </c>
      <c r="E1264" s="12">
        <v>79</v>
      </c>
      <c r="F1264" s="17">
        <f t="shared" si="356"/>
        <v>-9.7222222222222612E-2</v>
      </c>
      <c r="G1264" s="17">
        <f t="shared" si="357"/>
        <v>-0.35000000000000142</v>
      </c>
      <c r="H1264" s="17">
        <f t="shared" si="343"/>
        <v>-178.8888888888896</v>
      </c>
      <c r="I1264" s="27">
        <f t="shared" si="344"/>
        <v>185.61497270447526</v>
      </c>
      <c r="J1264" s="17">
        <f t="shared" si="345"/>
        <v>270.75599999999997</v>
      </c>
      <c r="K1264" s="17">
        <f t="shared" si="348"/>
        <v>277.48208381558561</v>
      </c>
      <c r="L1264" s="17">
        <f t="shared" si="349"/>
        <v>6089.1901726197948</v>
      </c>
      <c r="M1264" s="18">
        <f t="shared" si="358"/>
        <v>7678468.8076735614</v>
      </c>
      <c r="N1264" s="18">
        <f t="shared" si="350"/>
        <v>1</v>
      </c>
      <c r="O1264" s="18">
        <f t="shared" si="359"/>
        <v>286693.39804674289</v>
      </c>
      <c r="P1264" s="18">
        <f t="shared" si="360"/>
        <v>738003.74838545953</v>
      </c>
      <c r="Q1264" s="18">
        <f t="shared" si="351"/>
        <v>451310.35033871664</v>
      </c>
      <c r="R1264" s="18">
        <f t="shared" si="352"/>
        <v>443033.95061728387</v>
      </c>
      <c r="S1264" s="18">
        <f t="shared" si="353"/>
        <v>0</v>
      </c>
      <c r="T1264" s="18">
        <f t="shared" si="354"/>
        <v>0</v>
      </c>
      <c r="U1264" s="18">
        <v>-178.8888888888896</v>
      </c>
      <c r="V1264" s="18"/>
      <c r="W1264" s="18"/>
      <c r="X1264" s="18">
        <f>76</f>
        <v>76</v>
      </c>
      <c r="Y1264" s="18">
        <f t="shared" si="355"/>
        <v>217886.98251552461</v>
      </c>
      <c r="Z1264" s="17"/>
      <c r="AA1264" s="17"/>
      <c r="AB1264" s="17"/>
      <c r="AC1264" s="17"/>
      <c r="AD1264" s="17"/>
      <c r="AE1264" s="17"/>
      <c r="AF1264" s="25"/>
      <c r="AT1264">
        <f t="shared" si="346"/>
        <v>1</v>
      </c>
    </row>
    <row r="1265" spans="1:46" x14ac:dyDescent="0.25">
      <c r="A1265" s="6" t="s">
        <v>53</v>
      </c>
      <c r="B1265" s="6">
        <v>1262</v>
      </c>
      <c r="C1265" s="6">
        <v>240</v>
      </c>
      <c r="D1265" s="28">
        <f t="shared" si="347"/>
        <v>21.861111111111111</v>
      </c>
      <c r="E1265" s="12">
        <v>78.7</v>
      </c>
      <c r="F1265" s="17">
        <f t="shared" si="356"/>
        <v>-4.1666666666666269E-2</v>
      </c>
      <c r="G1265" s="17">
        <f t="shared" si="357"/>
        <v>-0.14999999999999858</v>
      </c>
      <c r="H1265" s="17">
        <f t="shared" si="343"/>
        <v>-76.666666666665932</v>
      </c>
      <c r="I1265" s="27">
        <f t="shared" si="344"/>
        <v>184.20791544463734</v>
      </c>
      <c r="J1265" s="17">
        <f t="shared" si="345"/>
        <v>270.75599999999997</v>
      </c>
      <c r="K1265" s="17">
        <f t="shared" si="348"/>
        <v>378.29724877797139</v>
      </c>
      <c r="L1265" s="17">
        <f t="shared" si="349"/>
        <v>8269.9981885628749</v>
      </c>
      <c r="M1265" s="18">
        <f t="shared" si="358"/>
        <v>10436737.713966347</v>
      </c>
      <c r="N1265" s="18">
        <f t="shared" si="350"/>
        <v>1</v>
      </c>
      <c r="O1265" s="18">
        <f t="shared" si="359"/>
        <v>286693.39804674289</v>
      </c>
      <c r="P1265" s="18">
        <f t="shared" si="360"/>
        <v>738281.23046927515</v>
      </c>
      <c r="Q1265" s="18">
        <f t="shared" si="351"/>
        <v>451587.83242253226</v>
      </c>
      <c r="R1265" s="18">
        <f t="shared" si="352"/>
        <v>439675.52469135803</v>
      </c>
      <c r="S1265" s="18">
        <f t="shared" si="353"/>
        <v>0</v>
      </c>
      <c r="T1265" s="18">
        <f t="shared" si="354"/>
        <v>0</v>
      </c>
      <c r="U1265" s="18">
        <v>-76.666666666665932</v>
      </c>
      <c r="V1265" s="18"/>
      <c r="W1265" s="18"/>
      <c r="X1265" s="18">
        <f>76</f>
        <v>76</v>
      </c>
      <c r="Y1265" s="18">
        <f t="shared" si="355"/>
        <v>217886.98251552461</v>
      </c>
      <c r="Z1265" s="17"/>
      <c r="AA1265" s="17"/>
      <c r="AB1265" s="17"/>
      <c r="AC1265" s="17"/>
      <c r="AD1265" s="17"/>
      <c r="AE1265" s="17"/>
      <c r="AF1265" s="25"/>
      <c r="AT1265">
        <f t="shared" si="346"/>
        <v>1</v>
      </c>
    </row>
    <row r="1266" spans="1:46" x14ac:dyDescent="0.25">
      <c r="A1266" s="6" t="s">
        <v>53</v>
      </c>
      <c r="B1266" s="6">
        <v>1263</v>
      </c>
      <c r="C1266" s="6">
        <v>241</v>
      </c>
      <c r="D1266" s="28">
        <f t="shared" si="347"/>
        <v>21.861111111111111</v>
      </c>
      <c r="E1266" s="12">
        <v>78.7</v>
      </c>
      <c r="F1266" s="17">
        <f t="shared" si="356"/>
        <v>1.3888888888888099E-2</v>
      </c>
      <c r="G1266" s="17">
        <f t="shared" si="357"/>
        <v>4.9999999999997158E-2</v>
      </c>
      <c r="H1266" s="17">
        <f t="shared" si="343"/>
        <v>25.555555555554101</v>
      </c>
      <c r="I1266" s="27">
        <f t="shared" si="344"/>
        <v>184.20791544463734</v>
      </c>
      <c r="J1266" s="17">
        <f t="shared" si="345"/>
        <v>270.75599999999997</v>
      </c>
      <c r="K1266" s="17">
        <f t="shared" si="348"/>
        <v>480.5194710001914</v>
      </c>
      <c r="L1266" s="17">
        <f t="shared" si="349"/>
        <v>10504.689546587517</v>
      </c>
      <c r="M1266" s="18">
        <f t="shared" si="358"/>
        <v>13267422.897340033</v>
      </c>
      <c r="N1266" s="18">
        <f t="shared" si="350"/>
        <v>1</v>
      </c>
      <c r="O1266" s="18">
        <f t="shared" si="359"/>
        <v>286693.39804674289</v>
      </c>
      <c r="P1266" s="18">
        <f t="shared" si="360"/>
        <v>738659.52771805308</v>
      </c>
      <c r="Q1266" s="18">
        <f t="shared" si="351"/>
        <v>451966.12967131019</v>
      </c>
      <c r="R1266" s="18">
        <f t="shared" si="352"/>
        <v>439675.52469135803</v>
      </c>
      <c r="S1266" s="18">
        <f t="shared" si="353"/>
        <v>0</v>
      </c>
      <c r="T1266" s="18">
        <f t="shared" si="354"/>
        <v>0</v>
      </c>
      <c r="U1266" s="18">
        <v>25.555555555554101</v>
      </c>
      <c r="V1266" s="18"/>
      <c r="W1266" s="18"/>
      <c r="X1266" s="18">
        <f>76</f>
        <v>76</v>
      </c>
      <c r="Y1266" s="18">
        <f t="shared" si="355"/>
        <v>217886.98251552461</v>
      </c>
      <c r="Z1266" s="17"/>
      <c r="AA1266" s="17"/>
      <c r="AB1266" s="17"/>
      <c r="AC1266" s="17"/>
      <c r="AD1266" s="17"/>
      <c r="AE1266" s="17"/>
      <c r="AF1266" s="25"/>
      <c r="AT1266">
        <f t="shared" si="346"/>
        <v>1</v>
      </c>
    </row>
    <row r="1267" spans="1:46" x14ac:dyDescent="0.25">
      <c r="A1267" s="6" t="s">
        <v>53</v>
      </c>
      <c r="B1267" s="6">
        <v>1264</v>
      </c>
      <c r="C1267" s="6">
        <v>242</v>
      </c>
      <c r="D1267" s="28">
        <f t="shared" si="347"/>
        <v>21.888888888888889</v>
      </c>
      <c r="E1267" s="12">
        <v>78.8</v>
      </c>
      <c r="F1267" s="17">
        <f t="shared" si="356"/>
        <v>5.5555555555554373E-2</v>
      </c>
      <c r="G1267" s="17">
        <f t="shared" si="357"/>
        <v>0.19999999999999574</v>
      </c>
      <c r="H1267" s="17">
        <f t="shared" si="343"/>
        <v>102.22222222222004</v>
      </c>
      <c r="I1267" s="27">
        <f t="shared" si="344"/>
        <v>184.67633970679015</v>
      </c>
      <c r="J1267" s="17">
        <f t="shared" si="345"/>
        <v>270.75599999999997</v>
      </c>
      <c r="K1267" s="17">
        <f t="shared" si="348"/>
        <v>557.65456192901013</v>
      </c>
      <c r="L1267" s="17">
        <f t="shared" si="349"/>
        <v>12206.43874444611</v>
      </c>
      <c r="M1267" s="18">
        <f t="shared" si="358"/>
        <v>15428938.572979882</v>
      </c>
      <c r="N1267" s="18">
        <f t="shared" si="350"/>
        <v>1</v>
      </c>
      <c r="O1267" s="18">
        <f t="shared" si="359"/>
        <v>286693.39804674289</v>
      </c>
      <c r="P1267" s="18">
        <f t="shared" si="360"/>
        <v>739140.04718905326</v>
      </c>
      <c r="Q1267" s="18">
        <f t="shared" si="351"/>
        <v>452446.64914231037</v>
      </c>
      <c r="R1267" s="18">
        <f t="shared" si="352"/>
        <v>440793.5802469136</v>
      </c>
      <c r="S1267" s="18">
        <f t="shared" si="353"/>
        <v>0</v>
      </c>
      <c r="T1267" s="18">
        <f t="shared" si="354"/>
        <v>0</v>
      </c>
      <c r="U1267" s="18">
        <v>102.22222222222004</v>
      </c>
      <c r="V1267" s="18"/>
      <c r="W1267" s="18"/>
      <c r="X1267" s="18">
        <f>76</f>
        <v>76</v>
      </c>
      <c r="Y1267" s="18">
        <f t="shared" si="355"/>
        <v>217886.98251552461</v>
      </c>
      <c r="Z1267" s="17"/>
      <c r="AA1267" s="17"/>
      <c r="AB1267" s="17"/>
      <c r="AC1267" s="17"/>
      <c r="AD1267" s="17"/>
      <c r="AE1267" s="17"/>
      <c r="AF1267" s="25"/>
      <c r="AT1267">
        <f t="shared" si="346"/>
        <v>1</v>
      </c>
    </row>
    <row r="1268" spans="1:46" x14ac:dyDescent="0.25">
      <c r="A1268" s="6" t="s">
        <v>53</v>
      </c>
      <c r="B1268" s="6">
        <v>1265</v>
      </c>
      <c r="C1268" s="6">
        <v>243</v>
      </c>
      <c r="D1268" s="28">
        <f t="shared" si="347"/>
        <v>21.972222222222221</v>
      </c>
      <c r="E1268" s="12">
        <v>79.099999999999994</v>
      </c>
      <c r="F1268" s="17">
        <f t="shared" si="356"/>
        <v>8.3333333333334522E-2</v>
      </c>
      <c r="G1268" s="17">
        <f t="shared" si="357"/>
        <v>0.30000000000000426</v>
      </c>
      <c r="H1268" s="17">
        <f t="shared" si="343"/>
        <v>153.33333333333553</v>
      </c>
      <c r="I1268" s="27">
        <f t="shared" si="344"/>
        <v>186.08518144000769</v>
      </c>
      <c r="J1268" s="17">
        <f t="shared" si="345"/>
        <v>270.75599999999997</v>
      </c>
      <c r="K1268" s="17">
        <f t="shared" si="348"/>
        <v>610.17451477334316</v>
      </c>
      <c r="L1268" s="17">
        <f t="shared" si="349"/>
        <v>13406.890032936511</v>
      </c>
      <c r="M1268" s="18">
        <f t="shared" si="358"/>
        <v>16959715.891664688</v>
      </c>
      <c r="N1268" s="18">
        <f t="shared" si="350"/>
        <v>1</v>
      </c>
      <c r="O1268" s="18">
        <f t="shared" si="359"/>
        <v>286693.39804674289</v>
      </c>
      <c r="P1268" s="18">
        <f t="shared" si="360"/>
        <v>739697.70175098232</v>
      </c>
      <c r="Q1268" s="18">
        <f t="shared" si="351"/>
        <v>453004.30370423943</v>
      </c>
      <c r="R1268" s="18">
        <f t="shared" si="352"/>
        <v>444156.26543209871</v>
      </c>
      <c r="S1268" s="18">
        <f t="shared" si="353"/>
        <v>0</v>
      </c>
      <c r="T1268" s="18">
        <f t="shared" si="354"/>
        <v>0</v>
      </c>
      <c r="U1268" s="18">
        <v>153.33333333333553</v>
      </c>
      <c r="V1268" s="18"/>
      <c r="W1268" s="18"/>
      <c r="X1268" s="18">
        <f>76</f>
        <v>76</v>
      </c>
      <c r="Y1268" s="18">
        <f t="shared" si="355"/>
        <v>217886.98251552461</v>
      </c>
      <c r="Z1268" s="17"/>
      <c r="AA1268" s="17"/>
      <c r="AB1268" s="17"/>
      <c r="AC1268" s="17"/>
      <c r="AD1268" s="17"/>
      <c r="AE1268" s="17"/>
      <c r="AF1268" s="25"/>
      <c r="AT1268">
        <f t="shared" si="346"/>
        <v>1</v>
      </c>
    </row>
    <row r="1269" spans="1:46" x14ac:dyDescent="0.25">
      <c r="A1269" s="6" t="s">
        <v>53</v>
      </c>
      <c r="B1269" s="6">
        <v>1266</v>
      </c>
      <c r="C1269" s="6">
        <v>244</v>
      </c>
      <c r="D1269" s="28">
        <f t="shared" si="347"/>
        <v>22.055555555555557</v>
      </c>
      <c r="E1269" s="12">
        <v>79.400000000000006</v>
      </c>
      <c r="F1269" s="17">
        <f t="shared" si="356"/>
        <v>6.9444444444444448E-2</v>
      </c>
      <c r="G1269" s="17">
        <f t="shared" si="357"/>
        <v>0.25</v>
      </c>
      <c r="H1269" s="17">
        <f t="shared" si="343"/>
        <v>127.77777777777779</v>
      </c>
      <c r="I1269" s="27">
        <f t="shared" si="344"/>
        <v>187.49937659336422</v>
      </c>
      <c r="J1269" s="17">
        <f t="shared" si="345"/>
        <v>270.75599999999997</v>
      </c>
      <c r="K1269" s="17">
        <f t="shared" si="348"/>
        <v>586.03315437114202</v>
      </c>
      <c r="L1269" s="17">
        <f t="shared" si="349"/>
        <v>12925.286793630188</v>
      </c>
      <c r="M1269" s="18">
        <f t="shared" si="358"/>
        <v>16363413.080735818</v>
      </c>
      <c r="N1269" s="18">
        <f t="shared" si="350"/>
        <v>1</v>
      </c>
      <c r="O1269" s="18">
        <f t="shared" si="359"/>
        <v>286693.39804674289</v>
      </c>
      <c r="P1269" s="18">
        <f t="shared" si="360"/>
        <v>740307.87626575562</v>
      </c>
      <c r="Q1269" s="18">
        <f t="shared" si="351"/>
        <v>453614.47821901273</v>
      </c>
      <c r="R1269" s="18">
        <f t="shared" si="352"/>
        <v>447531.72839506174</v>
      </c>
      <c r="S1269" s="18">
        <f t="shared" si="353"/>
        <v>0</v>
      </c>
      <c r="T1269" s="18">
        <f t="shared" si="354"/>
        <v>0</v>
      </c>
      <c r="U1269" s="18">
        <v>127.77777777777779</v>
      </c>
      <c r="V1269" s="18"/>
      <c r="W1269" s="18"/>
      <c r="X1269" s="18">
        <f>76</f>
        <v>76</v>
      </c>
      <c r="Y1269" s="18">
        <f t="shared" si="355"/>
        <v>217886.98251552461</v>
      </c>
      <c r="Z1269" s="17"/>
      <c r="AA1269" s="17"/>
      <c r="AB1269" s="17"/>
      <c r="AC1269" s="17"/>
      <c r="AD1269" s="17"/>
      <c r="AE1269" s="17"/>
      <c r="AF1269" s="25"/>
      <c r="AT1269">
        <f t="shared" si="346"/>
        <v>1</v>
      </c>
    </row>
    <row r="1270" spans="1:46" x14ac:dyDescent="0.25">
      <c r="A1270" s="6" t="s">
        <v>53</v>
      </c>
      <c r="B1270" s="6">
        <v>1267</v>
      </c>
      <c r="C1270" s="6">
        <v>245</v>
      </c>
      <c r="D1270" s="28">
        <f t="shared" si="347"/>
        <v>22.111111111111111</v>
      </c>
      <c r="E1270" s="12">
        <v>79.599999999999994</v>
      </c>
      <c r="F1270" s="17">
        <f t="shared" si="356"/>
        <v>5.5555555555554373E-2</v>
      </c>
      <c r="G1270" s="17">
        <f t="shared" si="357"/>
        <v>0.19999999999999574</v>
      </c>
      <c r="H1270" s="17">
        <f t="shared" si="343"/>
        <v>102.22222222222004</v>
      </c>
      <c r="I1270" s="27">
        <f t="shared" si="344"/>
        <v>188.44514748456788</v>
      </c>
      <c r="J1270" s="17">
        <f t="shared" si="345"/>
        <v>270.75599999999997</v>
      </c>
      <c r="K1270" s="17">
        <f t="shared" si="348"/>
        <v>561.42336970678787</v>
      </c>
      <c r="L1270" s="17">
        <f t="shared" si="349"/>
        <v>12413.694507961198</v>
      </c>
      <c r="M1270" s="18">
        <f t="shared" si="358"/>
        <v>15728150.941586837</v>
      </c>
      <c r="N1270" s="18">
        <f t="shared" si="350"/>
        <v>1</v>
      </c>
      <c r="O1270" s="18">
        <f t="shared" si="359"/>
        <v>286693.39804674289</v>
      </c>
      <c r="P1270" s="18">
        <f t="shared" si="360"/>
        <v>740893.90942012682</v>
      </c>
      <c r="Q1270" s="18">
        <f t="shared" si="351"/>
        <v>454200.51137338392</v>
      </c>
      <c r="R1270" s="18">
        <f t="shared" si="352"/>
        <v>449789.1358024691</v>
      </c>
      <c r="S1270" s="18">
        <f t="shared" si="353"/>
        <v>0</v>
      </c>
      <c r="T1270" s="18">
        <f t="shared" si="354"/>
        <v>0</v>
      </c>
      <c r="U1270" s="18">
        <v>102.22222222222004</v>
      </c>
      <c r="V1270" s="18"/>
      <c r="W1270" s="18"/>
      <c r="X1270" s="18">
        <f>76</f>
        <v>76</v>
      </c>
      <c r="Y1270" s="18">
        <f t="shared" si="355"/>
        <v>217886.98251552461</v>
      </c>
      <c r="Z1270" s="17"/>
      <c r="AA1270" s="17"/>
      <c r="AB1270" s="17"/>
      <c r="AC1270" s="17"/>
      <c r="AD1270" s="17"/>
      <c r="AE1270" s="17"/>
      <c r="AF1270" s="25"/>
      <c r="AT1270">
        <f t="shared" si="346"/>
        <v>1</v>
      </c>
    </row>
    <row r="1271" spans="1:46" x14ac:dyDescent="0.25">
      <c r="A1271" s="6" t="s">
        <v>53</v>
      </c>
      <c r="B1271" s="6">
        <v>1268</v>
      </c>
      <c r="C1271" s="6">
        <v>246</v>
      </c>
      <c r="D1271" s="28">
        <f t="shared" si="347"/>
        <v>22.166666666666664</v>
      </c>
      <c r="E1271" s="12">
        <v>79.8</v>
      </c>
      <c r="F1271" s="17">
        <f t="shared" si="356"/>
        <v>2.7777777777778172E-2</v>
      </c>
      <c r="G1271" s="17">
        <f t="shared" si="357"/>
        <v>0.10000000000000142</v>
      </c>
      <c r="H1271" s="17">
        <f t="shared" si="343"/>
        <v>51.111111111111839</v>
      </c>
      <c r="I1271" s="27">
        <f t="shared" si="344"/>
        <v>189.39329767361107</v>
      </c>
      <c r="J1271" s="17">
        <f t="shared" si="345"/>
        <v>270.75599999999997</v>
      </c>
      <c r="K1271" s="17">
        <f t="shared" si="348"/>
        <v>511.26040878472287</v>
      </c>
      <c r="L1271" s="17">
        <f t="shared" si="349"/>
        <v>11332.939061394689</v>
      </c>
      <c r="M1271" s="18">
        <f t="shared" si="358"/>
        <v>14370166.729848465</v>
      </c>
      <c r="N1271" s="18">
        <f t="shared" si="350"/>
        <v>1</v>
      </c>
      <c r="O1271" s="18">
        <f t="shared" si="359"/>
        <v>286693.39804674289</v>
      </c>
      <c r="P1271" s="18">
        <f t="shared" si="360"/>
        <v>741455.33278983366</v>
      </c>
      <c r="Q1271" s="18">
        <f t="shared" si="351"/>
        <v>454761.93474309077</v>
      </c>
      <c r="R1271" s="18">
        <f t="shared" si="352"/>
        <v>452052.22222222213</v>
      </c>
      <c r="S1271" s="18">
        <f t="shared" si="353"/>
        <v>0</v>
      </c>
      <c r="T1271" s="18">
        <f t="shared" si="354"/>
        <v>0</v>
      </c>
      <c r="U1271" s="18">
        <v>51.111111111111839</v>
      </c>
      <c r="V1271" s="18"/>
      <c r="W1271" s="18"/>
      <c r="X1271" s="18">
        <f>76</f>
        <v>76</v>
      </c>
      <c r="Y1271" s="18">
        <f t="shared" si="355"/>
        <v>217886.98251552461</v>
      </c>
      <c r="Z1271" s="17"/>
      <c r="AA1271" s="17"/>
      <c r="AB1271" s="17"/>
      <c r="AC1271" s="17"/>
      <c r="AD1271" s="17"/>
      <c r="AE1271" s="17"/>
      <c r="AF1271" s="25"/>
      <c r="AT1271">
        <f t="shared" si="346"/>
        <v>1</v>
      </c>
    </row>
    <row r="1272" spans="1:46" x14ac:dyDescent="0.25">
      <c r="A1272" s="6" t="s">
        <v>53</v>
      </c>
      <c r="B1272" s="6">
        <v>1269</v>
      </c>
      <c r="C1272" s="6">
        <v>247</v>
      </c>
      <c r="D1272" s="28">
        <f t="shared" si="347"/>
        <v>22.166666666666664</v>
      </c>
      <c r="E1272" s="12">
        <v>79.8</v>
      </c>
      <c r="F1272" s="17">
        <f t="shared" si="356"/>
        <v>-2.7777777777778172E-2</v>
      </c>
      <c r="G1272" s="17">
        <f t="shared" si="357"/>
        <v>-0.10000000000000142</v>
      </c>
      <c r="H1272" s="17">
        <f t="shared" si="343"/>
        <v>-51.111111111111839</v>
      </c>
      <c r="I1272" s="27">
        <f t="shared" si="344"/>
        <v>189.39329767361107</v>
      </c>
      <c r="J1272" s="17">
        <f t="shared" si="345"/>
        <v>270.75599999999997</v>
      </c>
      <c r="K1272" s="17">
        <f t="shared" si="348"/>
        <v>409.03818656249922</v>
      </c>
      <c r="L1272" s="17">
        <f t="shared" si="349"/>
        <v>9067.013135468731</v>
      </c>
      <c r="M1272" s="18">
        <f t="shared" si="358"/>
        <v>11506039.66890982</v>
      </c>
      <c r="N1272" s="18">
        <f t="shared" si="350"/>
        <v>1</v>
      </c>
      <c r="O1272" s="18">
        <f t="shared" si="359"/>
        <v>286693.39804674289</v>
      </c>
      <c r="P1272" s="18">
        <f t="shared" si="360"/>
        <v>741966.59319861839</v>
      </c>
      <c r="Q1272" s="18">
        <f t="shared" si="351"/>
        <v>455273.19515187549</v>
      </c>
      <c r="R1272" s="18">
        <f t="shared" si="352"/>
        <v>452052.22222222213</v>
      </c>
      <c r="S1272" s="18">
        <f t="shared" si="353"/>
        <v>0</v>
      </c>
      <c r="T1272" s="18">
        <f t="shared" si="354"/>
        <v>0</v>
      </c>
      <c r="U1272" s="18">
        <v>-51.111111111111839</v>
      </c>
      <c r="V1272" s="18"/>
      <c r="W1272" s="18"/>
      <c r="X1272" s="18">
        <f>76</f>
        <v>76</v>
      </c>
      <c r="Y1272" s="18">
        <f t="shared" si="355"/>
        <v>217886.98251552461</v>
      </c>
      <c r="Z1272" s="17"/>
      <c r="AA1272" s="17"/>
      <c r="AB1272" s="17"/>
      <c r="AC1272" s="17"/>
      <c r="AD1272" s="17"/>
      <c r="AE1272" s="17"/>
      <c r="AF1272" s="25"/>
      <c r="AT1272">
        <f t="shared" si="346"/>
        <v>1</v>
      </c>
    </row>
    <row r="1273" spans="1:46" x14ac:dyDescent="0.25">
      <c r="A1273" s="6" t="s">
        <v>53</v>
      </c>
      <c r="B1273" s="6">
        <v>1270</v>
      </c>
      <c r="C1273" s="6">
        <v>248</v>
      </c>
      <c r="D1273" s="28">
        <f t="shared" si="347"/>
        <v>22.111111111111111</v>
      </c>
      <c r="E1273" s="12">
        <v>79.599999999999994</v>
      </c>
      <c r="F1273" s="17">
        <f t="shared" si="356"/>
        <v>-6.9444444444444448E-2</v>
      </c>
      <c r="G1273" s="17">
        <f t="shared" si="357"/>
        <v>-0.25</v>
      </c>
      <c r="H1273" s="17">
        <f t="shared" si="343"/>
        <v>-127.77777777777779</v>
      </c>
      <c r="I1273" s="27">
        <f t="shared" si="344"/>
        <v>188.44514748456788</v>
      </c>
      <c r="J1273" s="17">
        <f t="shared" si="345"/>
        <v>270.75599999999997</v>
      </c>
      <c r="K1273" s="17">
        <f t="shared" si="348"/>
        <v>331.42336970679008</v>
      </c>
      <c r="L1273" s="17">
        <f t="shared" si="349"/>
        <v>7328.1389524056913</v>
      </c>
      <c r="M1273" s="18">
        <f t="shared" si="358"/>
        <v>9306736.4695552271</v>
      </c>
      <c r="N1273" s="18">
        <f t="shared" si="350"/>
        <v>1</v>
      </c>
      <c r="O1273" s="18">
        <f t="shared" si="359"/>
        <v>286693.39804674289</v>
      </c>
      <c r="P1273" s="18">
        <f t="shared" si="360"/>
        <v>742375.63138518087</v>
      </c>
      <c r="Q1273" s="18">
        <f t="shared" si="351"/>
        <v>455682.23333843797</v>
      </c>
      <c r="R1273" s="18">
        <f t="shared" si="352"/>
        <v>449789.1358024691</v>
      </c>
      <c r="S1273" s="18">
        <f t="shared" si="353"/>
        <v>0</v>
      </c>
      <c r="T1273" s="18">
        <f t="shared" si="354"/>
        <v>0</v>
      </c>
      <c r="U1273" s="18">
        <v>-127.77777777777779</v>
      </c>
      <c r="V1273" s="18"/>
      <c r="W1273" s="18"/>
      <c r="X1273" s="18">
        <f>76</f>
        <v>76</v>
      </c>
      <c r="Y1273" s="18">
        <f t="shared" si="355"/>
        <v>217886.98251552461</v>
      </c>
      <c r="Z1273" s="17"/>
      <c r="AA1273" s="17"/>
      <c r="AB1273" s="17"/>
      <c r="AC1273" s="17"/>
      <c r="AD1273" s="17"/>
      <c r="AE1273" s="17"/>
      <c r="AF1273" s="25"/>
      <c r="AT1273">
        <f t="shared" si="346"/>
        <v>1</v>
      </c>
    </row>
    <row r="1274" spans="1:46" x14ac:dyDescent="0.25">
      <c r="A1274" s="6" t="s">
        <v>53</v>
      </c>
      <c r="B1274" s="6">
        <v>1271</v>
      </c>
      <c r="C1274" s="6">
        <v>249</v>
      </c>
      <c r="D1274" s="28">
        <f t="shared" si="347"/>
        <v>22.027777777777775</v>
      </c>
      <c r="E1274" s="12">
        <v>79.3</v>
      </c>
      <c r="F1274" s="17">
        <f t="shared" si="356"/>
        <v>-9.7222222222220642E-2</v>
      </c>
      <c r="G1274" s="17">
        <f t="shared" si="357"/>
        <v>-0.34999999999999432</v>
      </c>
      <c r="H1274" s="17">
        <f t="shared" si="343"/>
        <v>-178.88888888888599</v>
      </c>
      <c r="I1274" s="27">
        <f t="shared" si="344"/>
        <v>187.02738338445212</v>
      </c>
      <c r="J1274" s="17">
        <f t="shared" si="345"/>
        <v>270.75599999999997</v>
      </c>
      <c r="K1274" s="17">
        <f t="shared" si="348"/>
        <v>278.89449449556611</v>
      </c>
      <c r="L1274" s="17">
        <f t="shared" si="349"/>
        <v>6143.4259481939971</v>
      </c>
      <c r="M1274" s="18">
        <f t="shared" si="358"/>
        <v>7808294.3801545706</v>
      </c>
      <c r="N1274" s="18">
        <f t="shared" si="350"/>
        <v>1</v>
      </c>
      <c r="O1274" s="18">
        <f t="shared" si="359"/>
        <v>286693.39804674289</v>
      </c>
      <c r="P1274" s="18">
        <f t="shared" si="360"/>
        <v>742707.05475488771</v>
      </c>
      <c r="Q1274" s="18">
        <f t="shared" si="351"/>
        <v>456013.65670814482</v>
      </c>
      <c r="R1274" s="18">
        <f t="shared" si="352"/>
        <v>446405.15432098758</v>
      </c>
      <c r="S1274" s="18">
        <f t="shared" si="353"/>
        <v>0</v>
      </c>
      <c r="T1274" s="18">
        <f t="shared" si="354"/>
        <v>0</v>
      </c>
      <c r="U1274" s="18">
        <v>-178.88888888888599</v>
      </c>
      <c r="V1274" s="18"/>
      <c r="W1274" s="18"/>
      <c r="X1274" s="18">
        <f>76</f>
        <v>76</v>
      </c>
      <c r="Y1274" s="18">
        <f t="shared" si="355"/>
        <v>217886.98251552461</v>
      </c>
      <c r="Z1274" s="17"/>
      <c r="AA1274" s="17"/>
      <c r="AB1274" s="17"/>
      <c r="AC1274" s="17"/>
      <c r="AD1274" s="17"/>
      <c r="AE1274" s="17"/>
      <c r="AF1274" s="25"/>
      <c r="AT1274">
        <f t="shared" si="346"/>
        <v>1</v>
      </c>
    </row>
    <row r="1275" spans="1:46" x14ac:dyDescent="0.25">
      <c r="A1275" s="6" t="s">
        <v>53</v>
      </c>
      <c r="B1275" s="6">
        <v>1272</v>
      </c>
      <c r="C1275" s="6">
        <v>250</v>
      </c>
      <c r="D1275" s="28">
        <f t="shared" si="347"/>
        <v>21.916666666666668</v>
      </c>
      <c r="E1275" s="12">
        <v>78.900000000000006</v>
      </c>
      <c r="F1275" s="17">
        <f t="shared" si="356"/>
        <v>-0.11111111111111072</v>
      </c>
      <c r="G1275" s="17">
        <f t="shared" si="357"/>
        <v>-0.39999999999999858</v>
      </c>
      <c r="H1275" s="17">
        <f t="shared" si="343"/>
        <v>-204.44444444444372</v>
      </c>
      <c r="I1275" s="27">
        <f t="shared" si="344"/>
        <v>185.14535879340281</v>
      </c>
      <c r="J1275" s="17">
        <f t="shared" si="345"/>
        <v>270.75599999999997</v>
      </c>
      <c r="K1275" s="17">
        <f t="shared" si="348"/>
        <v>251.45691434895906</v>
      </c>
      <c r="L1275" s="17">
        <f t="shared" si="349"/>
        <v>5511.0973728146864</v>
      </c>
      <c r="M1275" s="18">
        <f t="shared" si="358"/>
        <v>7010115.8582202811</v>
      </c>
      <c r="N1275" s="18">
        <f t="shared" si="350"/>
        <v>1</v>
      </c>
      <c r="O1275" s="18">
        <f t="shared" si="359"/>
        <v>286693.39804674289</v>
      </c>
      <c r="P1275" s="18">
        <f t="shared" si="360"/>
        <v>742985.94924938329</v>
      </c>
      <c r="Q1275" s="18">
        <f t="shared" si="351"/>
        <v>456292.5512026404</v>
      </c>
      <c r="R1275" s="18">
        <f t="shared" si="352"/>
        <v>441913.05555555562</v>
      </c>
      <c r="S1275" s="18">
        <f t="shared" si="353"/>
        <v>0</v>
      </c>
      <c r="T1275" s="18">
        <f t="shared" si="354"/>
        <v>0</v>
      </c>
      <c r="U1275" s="18">
        <v>-204.44444444444372</v>
      </c>
      <c r="V1275" s="18"/>
      <c r="W1275" s="18"/>
      <c r="X1275" s="18">
        <f>76</f>
        <v>76</v>
      </c>
      <c r="Y1275" s="18">
        <f t="shared" si="355"/>
        <v>217886.98251552461</v>
      </c>
      <c r="Z1275" s="17"/>
      <c r="AA1275" s="17"/>
      <c r="AB1275" s="17"/>
      <c r="AC1275" s="17"/>
      <c r="AD1275" s="17"/>
      <c r="AE1275" s="17"/>
      <c r="AF1275" s="25"/>
      <c r="AT1275">
        <f t="shared" si="346"/>
        <v>1</v>
      </c>
    </row>
    <row r="1276" spans="1:46" x14ac:dyDescent="0.25">
      <c r="A1276" s="6" t="s">
        <v>53</v>
      </c>
      <c r="B1276" s="6">
        <v>1273</v>
      </c>
      <c r="C1276" s="6">
        <v>251</v>
      </c>
      <c r="D1276" s="28">
        <f t="shared" si="347"/>
        <v>21.805555555555554</v>
      </c>
      <c r="E1276" s="12">
        <v>78.5</v>
      </c>
      <c r="F1276" s="17">
        <f t="shared" si="356"/>
        <v>-9.7222222222222612E-2</v>
      </c>
      <c r="G1276" s="17">
        <f t="shared" si="357"/>
        <v>-0.35000000000000142</v>
      </c>
      <c r="H1276" s="17">
        <f t="shared" si="343"/>
        <v>-178.8888888888896</v>
      </c>
      <c r="I1276" s="27">
        <f t="shared" si="344"/>
        <v>183.27285139371139</v>
      </c>
      <c r="J1276" s="17">
        <f t="shared" si="345"/>
        <v>270.75599999999997</v>
      </c>
      <c r="K1276" s="17">
        <f t="shared" si="348"/>
        <v>275.13996250482177</v>
      </c>
      <c r="L1276" s="17">
        <f t="shared" si="349"/>
        <v>5999.5797379523628</v>
      </c>
      <c r="M1276" s="18">
        <f t="shared" si="358"/>
        <v>7637465.0064133583</v>
      </c>
      <c r="N1276" s="18">
        <f t="shared" si="350"/>
        <v>1</v>
      </c>
      <c r="O1276" s="18">
        <f t="shared" si="359"/>
        <v>286693.39804674289</v>
      </c>
      <c r="P1276" s="18">
        <f t="shared" si="360"/>
        <v>743237.40616373229</v>
      </c>
      <c r="Q1276" s="18">
        <f t="shared" si="351"/>
        <v>456544.0081169894</v>
      </c>
      <c r="R1276" s="18">
        <f t="shared" si="352"/>
        <v>437443.67283950612</v>
      </c>
      <c r="S1276" s="18">
        <f t="shared" si="353"/>
        <v>0</v>
      </c>
      <c r="T1276" s="18">
        <f t="shared" si="354"/>
        <v>0</v>
      </c>
      <c r="U1276" s="18">
        <v>-178.8888888888896</v>
      </c>
      <c r="V1276" s="18"/>
      <c r="W1276" s="18"/>
      <c r="X1276" s="18">
        <f>76</f>
        <v>76</v>
      </c>
      <c r="Y1276" s="18">
        <f t="shared" si="355"/>
        <v>217886.98251552461</v>
      </c>
      <c r="Z1276" s="17"/>
      <c r="AA1276" s="17"/>
      <c r="AB1276" s="17"/>
      <c r="AC1276" s="17"/>
      <c r="AD1276" s="17"/>
      <c r="AE1276" s="17"/>
      <c r="AF1276" s="25"/>
      <c r="AT1276">
        <f t="shared" si="346"/>
        <v>1</v>
      </c>
    </row>
    <row r="1277" spans="1:46" x14ac:dyDescent="0.25">
      <c r="A1277" s="6" t="s">
        <v>53</v>
      </c>
      <c r="B1277" s="6">
        <v>1274</v>
      </c>
      <c r="C1277" s="6">
        <v>252</v>
      </c>
      <c r="D1277" s="28">
        <f t="shared" si="347"/>
        <v>21.722222222222221</v>
      </c>
      <c r="E1277" s="12">
        <v>78.2</v>
      </c>
      <c r="F1277" s="17">
        <f t="shared" si="356"/>
        <v>-8.3333333333332538E-2</v>
      </c>
      <c r="G1277" s="17">
        <f t="shared" si="357"/>
        <v>-0.29999999999999716</v>
      </c>
      <c r="H1277" s="17">
        <f t="shared" si="343"/>
        <v>-153.33333333333186</v>
      </c>
      <c r="I1277" s="27">
        <f t="shared" si="344"/>
        <v>181.8747165007716</v>
      </c>
      <c r="J1277" s="17">
        <f t="shared" si="345"/>
        <v>270.75599999999997</v>
      </c>
      <c r="K1277" s="17">
        <f t="shared" si="348"/>
        <v>299.2973831674397</v>
      </c>
      <c r="L1277" s="17">
        <f t="shared" si="349"/>
        <v>6501.4042676927174</v>
      </c>
      <c r="M1277" s="18">
        <f t="shared" si="358"/>
        <v>8282789.0370405223</v>
      </c>
      <c r="N1277" s="18">
        <f t="shared" si="350"/>
        <v>1</v>
      </c>
      <c r="O1277" s="18">
        <f t="shared" si="359"/>
        <v>286693.39804674289</v>
      </c>
      <c r="P1277" s="18">
        <f t="shared" si="360"/>
        <v>743512.54612623714</v>
      </c>
      <c r="Q1277" s="18">
        <f t="shared" si="351"/>
        <v>456819.14807949425</v>
      </c>
      <c r="R1277" s="18">
        <f t="shared" si="352"/>
        <v>434106.54320987652</v>
      </c>
      <c r="S1277" s="18">
        <f t="shared" si="353"/>
        <v>0</v>
      </c>
      <c r="T1277" s="18">
        <f t="shared" si="354"/>
        <v>0</v>
      </c>
      <c r="U1277" s="18">
        <v>-153.33333333333186</v>
      </c>
      <c r="V1277" s="18"/>
      <c r="W1277" s="18"/>
      <c r="X1277" s="18">
        <f>76</f>
        <v>76</v>
      </c>
      <c r="Y1277" s="18">
        <f t="shared" si="355"/>
        <v>217886.98251552461</v>
      </c>
      <c r="Z1277" s="17"/>
      <c r="AA1277" s="17"/>
      <c r="AB1277" s="17"/>
      <c r="AC1277" s="17"/>
      <c r="AD1277" s="17"/>
      <c r="AE1277" s="17"/>
      <c r="AF1277" s="25"/>
      <c r="AT1277">
        <f t="shared" si="346"/>
        <v>1</v>
      </c>
    </row>
    <row r="1278" spans="1:46" x14ac:dyDescent="0.25">
      <c r="A1278" s="6" t="s">
        <v>53</v>
      </c>
      <c r="B1278" s="6">
        <v>1275</v>
      </c>
      <c r="C1278" s="6">
        <v>253</v>
      </c>
      <c r="D1278" s="28">
        <f t="shared" si="347"/>
        <v>21.638888888888889</v>
      </c>
      <c r="E1278" s="12">
        <v>77.900000000000006</v>
      </c>
      <c r="F1278" s="17">
        <f t="shared" si="356"/>
        <v>-6.9444444444444448E-2</v>
      </c>
      <c r="G1278" s="17">
        <f t="shared" si="357"/>
        <v>-0.25</v>
      </c>
      <c r="H1278" s="17">
        <f t="shared" si="343"/>
        <v>-127.77777777777779</v>
      </c>
      <c r="I1278" s="27">
        <f t="shared" si="344"/>
        <v>180.48193502797068</v>
      </c>
      <c r="J1278" s="17">
        <f t="shared" si="345"/>
        <v>270.75599999999997</v>
      </c>
      <c r="K1278" s="17">
        <f t="shared" si="348"/>
        <v>323.46015725019288</v>
      </c>
      <c r="L1278" s="17">
        <f t="shared" si="349"/>
        <v>6999.318402719452</v>
      </c>
      <c r="M1278" s="18">
        <f t="shared" si="358"/>
        <v>8924130.9634673018</v>
      </c>
      <c r="N1278" s="18">
        <f t="shared" si="350"/>
        <v>1</v>
      </c>
      <c r="O1278" s="18">
        <f t="shared" si="359"/>
        <v>286693.39804674289</v>
      </c>
      <c r="P1278" s="18">
        <f t="shared" si="360"/>
        <v>743811.84350940457</v>
      </c>
      <c r="Q1278" s="18">
        <f t="shared" si="351"/>
        <v>457118.44546266168</v>
      </c>
      <c r="R1278" s="18">
        <f t="shared" si="352"/>
        <v>430782.19135802472</v>
      </c>
      <c r="S1278" s="18">
        <f t="shared" si="353"/>
        <v>0</v>
      </c>
      <c r="T1278" s="18">
        <f t="shared" si="354"/>
        <v>0</v>
      </c>
      <c r="U1278" s="18">
        <v>-127.77777777777779</v>
      </c>
      <c r="V1278" s="18"/>
      <c r="W1278" s="18"/>
      <c r="X1278" s="18">
        <f>76</f>
        <v>76</v>
      </c>
      <c r="Y1278" s="18">
        <f t="shared" si="355"/>
        <v>217886.98251552461</v>
      </c>
      <c r="Z1278" s="17"/>
      <c r="AA1278" s="17"/>
      <c r="AB1278" s="17"/>
      <c r="AC1278" s="17"/>
      <c r="AD1278" s="17"/>
      <c r="AE1278" s="17"/>
      <c r="AF1278" s="25"/>
      <c r="AT1278">
        <f t="shared" si="346"/>
        <v>1</v>
      </c>
    </row>
    <row r="1279" spans="1:46" x14ac:dyDescent="0.25">
      <c r="A1279" s="6" t="s">
        <v>53</v>
      </c>
      <c r="B1279" s="6">
        <v>1276</v>
      </c>
      <c r="C1279" s="6">
        <v>254</v>
      </c>
      <c r="D1279" s="28">
        <f t="shared" si="347"/>
        <v>21.583333333333332</v>
      </c>
      <c r="E1279" s="12">
        <v>77.7</v>
      </c>
      <c r="F1279" s="17">
        <f t="shared" si="356"/>
        <v>-2.7777777777778172E-2</v>
      </c>
      <c r="G1279" s="17">
        <f t="shared" si="357"/>
        <v>-0.10000000000000142</v>
      </c>
      <c r="H1279" s="17">
        <f t="shared" si="343"/>
        <v>-51.111111111111839</v>
      </c>
      <c r="I1279" s="27">
        <f t="shared" si="344"/>
        <v>179.55638816840275</v>
      </c>
      <c r="J1279" s="17">
        <f t="shared" si="345"/>
        <v>270.75599999999997</v>
      </c>
      <c r="K1279" s="17">
        <f t="shared" si="348"/>
        <v>399.20127705729089</v>
      </c>
      <c r="L1279" s="17">
        <f t="shared" si="349"/>
        <v>8616.0942298198606</v>
      </c>
      <c r="M1279" s="18">
        <f t="shared" si="358"/>
        <v>10994136.237250142</v>
      </c>
      <c r="N1279" s="18">
        <f t="shared" si="350"/>
        <v>1</v>
      </c>
      <c r="O1279" s="18">
        <f t="shared" si="359"/>
        <v>286693.39804674289</v>
      </c>
      <c r="P1279" s="18">
        <f t="shared" si="360"/>
        <v>744135.30366665474</v>
      </c>
      <c r="Q1279" s="18">
        <f t="shared" si="351"/>
        <v>457441.90561991185</v>
      </c>
      <c r="R1279" s="18">
        <f t="shared" si="352"/>
        <v>428573.0555555555</v>
      </c>
      <c r="S1279" s="18">
        <f t="shared" si="353"/>
        <v>0</v>
      </c>
      <c r="T1279" s="18">
        <f t="shared" si="354"/>
        <v>0</v>
      </c>
      <c r="U1279" s="18">
        <v>-51.111111111111839</v>
      </c>
      <c r="V1279" s="18"/>
      <c r="W1279" s="18"/>
      <c r="X1279" s="18">
        <f>76</f>
        <v>76</v>
      </c>
      <c r="Y1279" s="18">
        <f t="shared" si="355"/>
        <v>217886.98251552461</v>
      </c>
      <c r="Z1279" s="17"/>
      <c r="AA1279" s="17"/>
      <c r="AB1279" s="17"/>
      <c r="AC1279" s="17"/>
      <c r="AD1279" s="17"/>
      <c r="AE1279" s="17"/>
      <c r="AF1279" s="25"/>
      <c r="AT1279">
        <f t="shared" si="346"/>
        <v>1</v>
      </c>
    </row>
    <row r="1280" spans="1:46" x14ac:dyDescent="0.25">
      <c r="A1280" s="6" t="s">
        <v>53</v>
      </c>
      <c r="B1280" s="6">
        <v>1277</v>
      </c>
      <c r="C1280" s="6">
        <v>255</v>
      </c>
      <c r="D1280" s="28">
        <f t="shared" si="347"/>
        <v>21.583333333333332</v>
      </c>
      <c r="E1280" s="12">
        <v>77.7</v>
      </c>
      <c r="F1280" s="17">
        <f t="shared" si="356"/>
        <v>1.3888888888888099E-2</v>
      </c>
      <c r="G1280" s="17">
        <f t="shared" si="357"/>
        <v>4.9999999999997158E-2</v>
      </c>
      <c r="H1280" s="17">
        <f t="shared" si="343"/>
        <v>25.555555555554101</v>
      </c>
      <c r="I1280" s="27">
        <f t="shared" si="344"/>
        <v>179.55638816840275</v>
      </c>
      <c r="J1280" s="17">
        <f t="shared" si="345"/>
        <v>270.75599999999997</v>
      </c>
      <c r="K1280" s="17">
        <f t="shared" si="348"/>
        <v>475.86794372395684</v>
      </c>
      <c r="L1280" s="17">
        <f t="shared" si="349"/>
        <v>10270.816452042069</v>
      </c>
      <c r="M1280" s="18">
        <f t="shared" si="358"/>
        <v>13115832.609257722</v>
      </c>
      <c r="N1280" s="18">
        <f t="shared" si="350"/>
        <v>1</v>
      </c>
      <c r="O1280" s="18">
        <f t="shared" si="359"/>
        <v>286693.39804674289</v>
      </c>
      <c r="P1280" s="18">
        <f t="shared" si="360"/>
        <v>744534.50494371203</v>
      </c>
      <c r="Q1280" s="18">
        <f t="shared" si="351"/>
        <v>457841.10689696914</v>
      </c>
      <c r="R1280" s="18">
        <f t="shared" si="352"/>
        <v>428573.0555555555</v>
      </c>
      <c r="S1280" s="18">
        <f t="shared" si="353"/>
        <v>0</v>
      </c>
      <c r="T1280" s="18">
        <f t="shared" si="354"/>
        <v>0</v>
      </c>
      <c r="U1280" s="18">
        <v>25.555555555554101</v>
      </c>
      <c r="V1280" s="18"/>
      <c r="W1280" s="18"/>
      <c r="X1280" s="18">
        <f>76</f>
        <v>76</v>
      </c>
      <c r="Y1280" s="18">
        <f t="shared" si="355"/>
        <v>217886.98251552461</v>
      </c>
      <c r="Z1280" s="17"/>
      <c r="AA1280" s="17"/>
      <c r="AB1280" s="17"/>
      <c r="AC1280" s="17"/>
      <c r="AD1280" s="17"/>
      <c r="AE1280" s="17"/>
      <c r="AF1280" s="25"/>
      <c r="AT1280">
        <f t="shared" si="346"/>
        <v>1</v>
      </c>
    </row>
    <row r="1281" spans="1:46" x14ac:dyDescent="0.25">
      <c r="A1281" s="6" t="s">
        <v>53</v>
      </c>
      <c r="B1281" s="6">
        <v>1278</v>
      </c>
      <c r="C1281" s="6">
        <v>256</v>
      </c>
      <c r="D1281" s="28">
        <f t="shared" si="347"/>
        <v>21.611111111111111</v>
      </c>
      <c r="E1281" s="12">
        <v>77.8</v>
      </c>
      <c r="F1281" s="17">
        <f t="shared" si="356"/>
        <v>2.7777777777778172E-2</v>
      </c>
      <c r="G1281" s="17">
        <f t="shared" si="357"/>
        <v>0.10000000000000142</v>
      </c>
      <c r="H1281" s="17">
        <f t="shared" si="343"/>
        <v>51.111111111111839</v>
      </c>
      <c r="I1281" s="27">
        <f t="shared" si="344"/>
        <v>180.0188641859568</v>
      </c>
      <c r="J1281" s="17">
        <f t="shared" si="345"/>
        <v>270.75599999999997</v>
      </c>
      <c r="K1281" s="17">
        <f t="shared" si="348"/>
        <v>501.88597529706863</v>
      </c>
      <c r="L1281" s="17">
        <f t="shared" si="349"/>
        <v>10846.313577253317</v>
      </c>
      <c r="M1281" s="18">
        <f t="shared" si="358"/>
        <v>13861588.75172974</v>
      </c>
      <c r="N1281" s="18">
        <f t="shared" si="350"/>
        <v>1</v>
      </c>
      <c r="O1281" s="18">
        <f t="shared" si="359"/>
        <v>286693.39804674289</v>
      </c>
      <c r="P1281" s="18">
        <f t="shared" si="360"/>
        <v>745010.37288743595</v>
      </c>
      <c r="Q1281" s="18">
        <f t="shared" si="351"/>
        <v>458316.97484069306</v>
      </c>
      <c r="R1281" s="18">
        <f t="shared" si="352"/>
        <v>429676.91358024691</v>
      </c>
      <c r="S1281" s="18">
        <f t="shared" si="353"/>
        <v>0</v>
      </c>
      <c r="T1281" s="18">
        <f t="shared" si="354"/>
        <v>0</v>
      </c>
      <c r="U1281" s="18">
        <v>51.111111111111839</v>
      </c>
      <c r="V1281" s="18"/>
      <c r="W1281" s="18"/>
      <c r="X1281" s="18">
        <f>76</f>
        <v>76</v>
      </c>
      <c r="Y1281" s="18">
        <f t="shared" si="355"/>
        <v>217886.98251552461</v>
      </c>
      <c r="Z1281" s="17"/>
      <c r="AA1281" s="17"/>
      <c r="AB1281" s="17"/>
      <c r="AC1281" s="17"/>
      <c r="AD1281" s="17"/>
      <c r="AE1281" s="17"/>
      <c r="AF1281" s="25"/>
      <c r="AT1281">
        <f t="shared" si="346"/>
        <v>1</v>
      </c>
    </row>
    <row r="1282" spans="1:46" x14ac:dyDescent="0.25">
      <c r="A1282" s="6" t="s">
        <v>53</v>
      </c>
      <c r="B1282" s="6">
        <v>1279</v>
      </c>
      <c r="C1282" s="6">
        <v>257</v>
      </c>
      <c r="D1282" s="28">
        <f t="shared" si="347"/>
        <v>21.638888888888889</v>
      </c>
      <c r="E1282" s="12">
        <v>77.900000000000006</v>
      </c>
      <c r="F1282" s="17">
        <f t="shared" si="356"/>
        <v>4.1666666666666269E-2</v>
      </c>
      <c r="G1282" s="17">
        <f t="shared" si="357"/>
        <v>0.14999999999999858</v>
      </c>
      <c r="H1282" s="17">
        <f t="shared" si="343"/>
        <v>76.666666666665932</v>
      </c>
      <c r="I1282" s="27">
        <f t="shared" si="344"/>
        <v>180.48193502797068</v>
      </c>
      <c r="J1282" s="17">
        <f t="shared" si="345"/>
        <v>270.75599999999997</v>
      </c>
      <c r="K1282" s="17">
        <f t="shared" si="348"/>
        <v>527.90460169463654</v>
      </c>
      <c r="L1282" s="17">
        <f t="shared" si="349"/>
        <v>11423.269020003385</v>
      </c>
      <c r="M1282" s="18">
        <f t="shared" si="358"/>
        <v>14610361.07658433</v>
      </c>
      <c r="N1282" s="18">
        <f t="shared" si="350"/>
        <v>1</v>
      </c>
      <c r="O1282" s="18">
        <f t="shared" si="359"/>
        <v>286693.39804674289</v>
      </c>
      <c r="P1282" s="18">
        <f t="shared" si="360"/>
        <v>745512.25886273303</v>
      </c>
      <c r="Q1282" s="18">
        <f t="shared" si="351"/>
        <v>458818.86081599013</v>
      </c>
      <c r="R1282" s="18">
        <f t="shared" si="352"/>
        <v>430782.19135802472</v>
      </c>
      <c r="S1282" s="18">
        <f t="shared" si="353"/>
        <v>0</v>
      </c>
      <c r="T1282" s="18">
        <f t="shared" si="354"/>
        <v>0</v>
      </c>
      <c r="U1282" s="18">
        <v>76.666666666665932</v>
      </c>
      <c r="V1282" s="18"/>
      <c r="W1282" s="18"/>
      <c r="X1282" s="18">
        <f>76</f>
        <v>76</v>
      </c>
      <c r="Y1282" s="18">
        <f t="shared" si="355"/>
        <v>217886.98251552461</v>
      </c>
      <c r="Z1282" s="17"/>
      <c r="AA1282" s="17"/>
      <c r="AB1282" s="17"/>
      <c r="AC1282" s="17"/>
      <c r="AD1282" s="17"/>
      <c r="AE1282" s="17"/>
      <c r="AF1282" s="25"/>
      <c r="AT1282">
        <f t="shared" si="346"/>
        <v>1</v>
      </c>
    </row>
    <row r="1283" spans="1:46" x14ac:dyDescent="0.25">
      <c r="A1283" s="6" t="s">
        <v>53</v>
      </c>
      <c r="B1283" s="6">
        <v>1280</v>
      </c>
      <c r="C1283" s="6">
        <v>258</v>
      </c>
      <c r="D1283" s="28">
        <f t="shared" si="347"/>
        <v>21.694444444444443</v>
      </c>
      <c r="E1283" s="12">
        <v>78.099999999999994</v>
      </c>
      <c r="F1283" s="17">
        <f t="shared" si="356"/>
        <v>5.5555555555554373E-2</v>
      </c>
      <c r="G1283" s="17">
        <f t="shared" si="357"/>
        <v>0.19999999999999574</v>
      </c>
      <c r="H1283" s="17">
        <f t="shared" ref="H1283:H1346" si="361">$AC$2*F1283</f>
        <v>102.22222222222004</v>
      </c>
      <c r="I1283" s="27">
        <f t="shared" ref="I1283:I1346" si="362">1/2*$Z$2*$AA$2*$AB$2*D1283^2</f>
        <v>181.40986118537808</v>
      </c>
      <c r="J1283" s="17">
        <f t="shared" ref="J1283:J1346" si="363">$AC$2*$AE$2*9.81</f>
        <v>270.75599999999997</v>
      </c>
      <c r="K1283" s="17">
        <f t="shared" si="348"/>
        <v>554.38808340759806</v>
      </c>
      <c r="L1283" s="17">
        <f t="shared" si="349"/>
        <v>12027.141476148168</v>
      </c>
      <c r="M1283" s="18">
        <f t="shared" si="358"/>
        <v>15394741.089469656</v>
      </c>
      <c r="N1283" s="18">
        <f t="shared" si="350"/>
        <v>1</v>
      </c>
      <c r="O1283" s="18">
        <f t="shared" si="359"/>
        <v>286693.39804674289</v>
      </c>
      <c r="P1283" s="18">
        <f t="shared" si="360"/>
        <v>746040.16346442769</v>
      </c>
      <c r="Q1283" s="18">
        <f t="shared" si="351"/>
        <v>459346.7654176848</v>
      </c>
      <c r="R1283" s="18">
        <f t="shared" si="352"/>
        <v>432997.00617283944</v>
      </c>
      <c r="S1283" s="18">
        <f t="shared" si="353"/>
        <v>0</v>
      </c>
      <c r="T1283" s="18">
        <f t="shared" si="354"/>
        <v>0</v>
      </c>
      <c r="U1283" s="18">
        <v>102.22222222222004</v>
      </c>
      <c r="V1283" s="18"/>
      <c r="W1283" s="18"/>
      <c r="X1283" s="18">
        <f>76</f>
        <v>76</v>
      </c>
      <c r="Y1283" s="18">
        <f t="shared" si="355"/>
        <v>217886.98251552461</v>
      </c>
      <c r="Z1283" s="17"/>
      <c r="AA1283" s="17"/>
      <c r="AB1283" s="17"/>
      <c r="AC1283" s="17"/>
      <c r="AD1283" s="17"/>
      <c r="AE1283" s="17"/>
      <c r="AF1283" s="25"/>
      <c r="AT1283">
        <f t="shared" ref="AT1283:AT1346" si="364">B1285-B1284</f>
        <v>1</v>
      </c>
    </row>
    <row r="1284" spans="1:46" x14ac:dyDescent="0.25">
      <c r="A1284" s="6" t="s">
        <v>53</v>
      </c>
      <c r="B1284" s="6">
        <v>1281</v>
      </c>
      <c r="C1284" s="6">
        <v>259</v>
      </c>
      <c r="D1284" s="28">
        <f t="shared" ref="D1284:D1347" si="365">E1284/3.6</f>
        <v>21.75</v>
      </c>
      <c r="E1284" s="12">
        <v>78.3</v>
      </c>
      <c r="F1284" s="17">
        <f t="shared" si="356"/>
        <v>2.7777777777778172E-2</v>
      </c>
      <c r="G1284" s="17">
        <f t="shared" si="357"/>
        <v>0.10000000000000142</v>
      </c>
      <c r="H1284" s="17">
        <f t="shared" si="361"/>
        <v>51.111111111111839</v>
      </c>
      <c r="I1284" s="27">
        <f t="shared" si="362"/>
        <v>182.340166640625</v>
      </c>
      <c r="J1284" s="17">
        <f t="shared" si="363"/>
        <v>270.75599999999997</v>
      </c>
      <c r="K1284" s="17">
        <f t="shared" ref="K1284:K1347" si="366">H1284+I1284+J1284</f>
        <v>504.2072777517368</v>
      </c>
      <c r="L1284" s="17">
        <f t="shared" ref="L1284:L1347" si="367">K1284*D1284</f>
        <v>10966.508291100276</v>
      </c>
      <c r="M1284" s="18">
        <f t="shared" si="358"/>
        <v>14048097.120899454</v>
      </c>
      <c r="N1284" s="18">
        <f t="shared" ref="N1284:N1347" si="368">B1285-B1284</f>
        <v>1</v>
      </c>
      <c r="O1284" s="18">
        <f t="shared" si="359"/>
        <v>286693.39804674289</v>
      </c>
      <c r="P1284" s="18">
        <f t="shared" si="360"/>
        <v>746594.55154783535</v>
      </c>
      <c r="Q1284" s="18">
        <f t="shared" ref="Q1284:Q1347" si="369">P1284-O1284</f>
        <v>459901.15350109246</v>
      </c>
      <c r="R1284" s="18">
        <f t="shared" ref="R1284:R1347" si="370">1/2*$AC$2*D1284^2</f>
        <v>435217.5</v>
      </c>
      <c r="S1284" s="18">
        <f t="shared" ref="S1284:S1347" si="371">O1285-O1284</f>
        <v>0</v>
      </c>
      <c r="T1284" s="18">
        <f t="shared" ref="T1284:T1347" si="372">S1284/N1284</f>
        <v>0</v>
      </c>
      <c r="U1284" s="18">
        <v>51.111111111111839</v>
      </c>
      <c r="V1284" s="18"/>
      <c r="W1284" s="18"/>
      <c r="X1284" s="18">
        <f>76</f>
        <v>76</v>
      </c>
      <c r="Y1284" s="18">
        <f t="shared" ref="Y1284:Y1347" si="373">O1284*0.76</f>
        <v>217886.98251552461</v>
      </c>
      <c r="Z1284" s="17"/>
      <c r="AA1284" s="17"/>
      <c r="AB1284" s="17"/>
      <c r="AC1284" s="17"/>
      <c r="AD1284" s="17"/>
      <c r="AE1284" s="17"/>
      <c r="AF1284" s="25"/>
      <c r="AT1284">
        <f t="shared" si="364"/>
        <v>1</v>
      </c>
    </row>
    <row r="1285" spans="1:46" x14ac:dyDescent="0.25">
      <c r="A1285" s="6" t="s">
        <v>53</v>
      </c>
      <c r="B1285" s="6">
        <v>1282</v>
      </c>
      <c r="C1285" s="6">
        <v>260</v>
      </c>
      <c r="D1285" s="28">
        <f t="shared" si="365"/>
        <v>21.75</v>
      </c>
      <c r="E1285" s="12">
        <v>78.3</v>
      </c>
      <c r="F1285" s="17">
        <f t="shared" ref="F1285:F1348" si="374">($E1286-$E1284)/2/3.6</f>
        <v>1.3888888888890073E-2</v>
      </c>
      <c r="G1285" s="17">
        <f t="shared" ref="G1285:G1348" si="375">($E1286-$E1284)/2</f>
        <v>5.0000000000004263E-2</v>
      </c>
      <c r="H1285" s="17">
        <f t="shared" si="361"/>
        <v>25.555555555557735</v>
      </c>
      <c r="I1285" s="27">
        <f t="shared" si="362"/>
        <v>182.340166640625</v>
      </c>
      <c r="J1285" s="17">
        <f t="shared" si="363"/>
        <v>270.75599999999997</v>
      </c>
      <c r="K1285" s="17">
        <f t="shared" si="366"/>
        <v>478.65172219618273</v>
      </c>
      <c r="L1285" s="17">
        <f t="shared" si="367"/>
        <v>10410.674957766974</v>
      </c>
      <c r="M1285" s="18">
        <f t="shared" ref="M1285:M1348" si="376">L1285*B1285</f>
        <v>13346485.295857262</v>
      </c>
      <c r="N1285" s="18">
        <f t="shared" si="368"/>
        <v>1</v>
      </c>
      <c r="O1285" s="18">
        <f t="shared" ref="O1285:O1348" si="377">O1284+IF(K1285&lt;0,ABS(K1285)*N1285,0)</f>
        <v>286693.39804674289</v>
      </c>
      <c r="P1285" s="18">
        <f t="shared" ref="P1285:P1348" si="378">P1284+IF(K1284&gt;0,K1284*N1284,0)</f>
        <v>747098.75882558711</v>
      </c>
      <c r="Q1285" s="18">
        <f t="shared" si="369"/>
        <v>460405.36077884422</v>
      </c>
      <c r="R1285" s="18">
        <f t="shared" si="370"/>
        <v>435217.5</v>
      </c>
      <c r="S1285" s="18">
        <f t="shared" si="371"/>
        <v>0</v>
      </c>
      <c r="T1285" s="18">
        <f t="shared" si="372"/>
        <v>0</v>
      </c>
      <c r="U1285" s="18">
        <v>25.555555555557735</v>
      </c>
      <c r="V1285" s="18"/>
      <c r="W1285" s="18"/>
      <c r="X1285" s="18">
        <f>76</f>
        <v>76</v>
      </c>
      <c r="Y1285" s="18">
        <f t="shared" si="373"/>
        <v>217886.98251552461</v>
      </c>
      <c r="Z1285" s="17"/>
      <c r="AA1285" s="17"/>
      <c r="AB1285" s="17"/>
      <c r="AC1285" s="17"/>
      <c r="AD1285" s="17"/>
      <c r="AE1285" s="17"/>
      <c r="AF1285" s="25"/>
      <c r="AT1285">
        <f t="shared" si="364"/>
        <v>1</v>
      </c>
    </row>
    <row r="1286" spans="1:46" x14ac:dyDescent="0.25">
      <c r="A1286" s="6" t="s">
        <v>53</v>
      </c>
      <c r="B1286" s="6">
        <v>1283</v>
      </c>
      <c r="C1286" s="6">
        <v>261</v>
      </c>
      <c r="D1286" s="28">
        <f t="shared" si="365"/>
        <v>21.777777777777779</v>
      </c>
      <c r="E1286" s="12">
        <v>78.400000000000006</v>
      </c>
      <c r="F1286" s="17">
        <f t="shared" si="374"/>
        <v>1.3888888888890073E-2</v>
      </c>
      <c r="G1286" s="17">
        <f t="shared" si="375"/>
        <v>5.0000000000004263E-2</v>
      </c>
      <c r="H1286" s="17">
        <f t="shared" si="361"/>
        <v>25.555555555557735</v>
      </c>
      <c r="I1286" s="27">
        <f t="shared" si="362"/>
        <v>182.80621160493828</v>
      </c>
      <c r="J1286" s="17">
        <f t="shared" si="363"/>
        <v>270.75599999999997</v>
      </c>
      <c r="K1286" s="17">
        <f t="shared" si="366"/>
        <v>479.11776716049599</v>
      </c>
      <c r="L1286" s="17">
        <f t="shared" si="367"/>
        <v>10434.120262606357</v>
      </c>
      <c r="M1286" s="18">
        <f t="shared" si="376"/>
        <v>13386976.296923956</v>
      </c>
      <c r="N1286" s="18">
        <f t="shared" si="368"/>
        <v>1</v>
      </c>
      <c r="O1286" s="18">
        <f t="shared" si="377"/>
        <v>286693.39804674289</v>
      </c>
      <c r="P1286" s="18">
        <f t="shared" si="378"/>
        <v>747577.41054778325</v>
      </c>
      <c r="Q1286" s="18">
        <f t="shared" si="369"/>
        <v>460884.01250104036</v>
      </c>
      <c r="R1286" s="18">
        <f t="shared" si="370"/>
        <v>436329.87654320995</v>
      </c>
      <c r="S1286" s="18">
        <f t="shared" si="371"/>
        <v>0</v>
      </c>
      <c r="T1286" s="18">
        <f t="shared" si="372"/>
        <v>0</v>
      </c>
      <c r="U1286" s="18">
        <v>25.555555555557735</v>
      </c>
      <c r="V1286" s="18"/>
      <c r="W1286" s="18"/>
      <c r="X1286" s="18">
        <f>76</f>
        <v>76</v>
      </c>
      <c r="Y1286" s="18">
        <f t="shared" si="373"/>
        <v>217886.98251552461</v>
      </c>
      <c r="Z1286" s="17"/>
      <c r="AA1286" s="17"/>
      <c r="AB1286" s="17"/>
      <c r="AC1286" s="17"/>
      <c r="AD1286" s="17"/>
      <c r="AE1286" s="17"/>
      <c r="AF1286" s="25"/>
      <c r="AT1286">
        <f t="shared" si="364"/>
        <v>1</v>
      </c>
    </row>
    <row r="1287" spans="1:46" x14ac:dyDescent="0.25">
      <c r="A1287" s="6" t="s">
        <v>53</v>
      </c>
      <c r="B1287" s="6">
        <v>1284</v>
      </c>
      <c r="C1287" s="6">
        <v>262</v>
      </c>
      <c r="D1287" s="28">
        <f t="shared" si="365"/>
        <v>21.777777777777779</v>
      </c>
      <c r="E1287" s="12">
        <v>78.400000000000006</v>
      </c>
      <c r="F1287" s="17">
        <f t="shared" si="374"/>
        <v>0</v>
      </c>
      <c r="G1287" s="17">
        <f t="shared" si="375"/>
        <v>0</v>
      </c>
      <c r="H1287" s="17">
        <f t="shared" si="361"/>
        <v>0</v>
      </c>
      <c r="I1287" s="27">
        <f t="shared" si="362"/>
        <v>182.80621160493828</v>
      </c>
      <c r="J1287" s="17">
        <f t="shared" si="363"/>
        <v>270.75599999999997</v>
      </c>
      <c r="K1287" s="17">
        <f t="shared" si="366"/>
        <v>453.56221160493828</v>
      </c>
      <c r="L1287" s="17">
        <f t="shared" si="367"/>
        <v>9877.5770527297682</v>
      </c>
      <c r="M1287" s="18">
        <f t="shared" si="376"/>
        <v>12682808.935705023</v>
      </c>
      <c r="N1287" s="18">
        <f t="shared" si="368"/>
        <v>1</v>
      </c>
      <c r="O1287" s="18">
        <f t="shared" si="377"/>
        <v>286693.39804674289</v>
      </c>
      <c r="P1287" s="18">
        <f t="shared" si="378"/>
        <v>748056.52831494377</v>
      </c>
      <c r="Q1287" s="18">
        <f t="shared" si="369"/>
        <v>461363.13026820088</v>
      </c>
      <c r="R1287" s="18">
        <f t="shared" si="370"/>
        <v>436329.87654320995</v>
      </c>
      <c r="S1287" s="18">
        <f t="shared" si="371"/>
        <v>0</v>
      </c>
      <c r="T1287" s="18">
        <f t="shared" si="372"/>
        <v>0</v>
      </c>
      <c r="U1287" s="18">
        <v>0</v>
      </c>
      <c r="V1287" s="18"/>
      <c r="W1287" s="18"/>
      <c r="X1287" s="18">
        <f>76</f>
        <v>76</v>
      </c>
      <c r="Y1287" s="18">
        <f t="shared" si="373"/>
        <v>217886.98251552461</v>
      </c>
      <c r="Z1287" s="17"/>
      <c r="AA1287" s="17"/>
      <c r="AB1287" s="17"/>
      <c r="AC1287" s="17"/>
      <c r="AD1287" s="17"/>
      <c r="AE1287" s="17"/>
      <c r="AF1287" s="25"/>
      <c r="AT1287">
        <f t="shared" si="364"/>
        <v>1</v>
      </c>
    </row>
    <row r="1288" spans="1:46" x14ac:dyDescent="0.25">
      <c r="A1288" s="6" t="s">
        <v>53</v>
      </c>
      <c r="B1288" s="6">
        <v>1285</v>
      </c>
      <c r="C1288" s="6">
        <v>263</v>
      </c>
      <c r="D1288" s="28">
        <f t="shared" si="365"/>
        <v>21.777777777777779</v>
      </c>
      <c r="E1288" s="12">
        <v>78.400000000000006</v>
      </c>
      <c r="F1288" s="17">
        <f t="shared" si="374"/>
        <v>-2.7777777777778172E-2</v>
      </c>
      <c r="G1288" s="17">
        <f t="shared" si="375"/>
        <v>-0.10000000000000142</v>
      </c>
      <c r="H1288" s="17">
        <f t="shared" si="361"/>
        <v>-51.111111111111839</v>
      </c>
      <c r="I1288" s="27">
        <f t="shared" si="362"/>
        <v>182.80621160493828</v>
      </c>
      <c r="J1288" s="17">
        <f t="shared" si="363"/>
        <v>270.75599999999997</v>
      </c>
      <c r="K1288" s="17">
        <f t="shared" si="366"/>
        <v>402.4511004938264</v>
      </c>
      <c r="L1288" s="17">
        <f t="shared" si="367"/>
        <v>8764.4906329766636</v>
      </c>
      <c r="M1288" s="18">
        <f t="shared" si="376"/>
        <v>11262370.463375013</v>
      </c>
      <c r="N1288" s="18">
        <f t="shared" si="368"/>
        <v>1</v>
      </c>
      <c r="O1288" s="18">
        <f t="shared" si="377"/>
        <v>286693.39804674289</v>
      </c>
      <c r="P1288" s="18">
        <f t="shared" si="378"/>
        <v>748510.09052654868</v>
      </c>
      <c r="Q1288" s="18">
        <f t="shared" si="369"/>
        <v>461816.69247980579</v>
      </c>
      <c r="R1288" s="18">
        <f t="shared" si="370"/>
        <v>436329.87654320995</v>
      </c>
      <c r="S1288" s="18">
        <f t="shared" si="371"/>
        <v>0</v>
      </c>
      <c r="T1288" s="18">
        <f t="shared" si="372"/>
        <v>0</v>
      </c>
      <c r="U1288" s="18">
        <v>-51.111111111111839</v>
      </c>
      <c r="V1288" s="18"/>
      <c r="W1288" s="18"/>
      <c r="X1288" s="18">
        <f>76</f>
        <v>76</v>
      </c>
      <c r="Y1288" s="18">
        <f t="shared" si="373"/>
        <v>217886.98251552461</v>
      </c>
      <c r="Z1288" s="17"/>
      <c r="AA1288" s="17"/>
      <c r="AB1288" s="17"/>
      <c r="AC1288" s="17"/>
      <c r="AD1288" s="17"/>
      <c r="AE1288" s="17"/>
      <c r="AF1288" s="25"/>
      <c r="AT1288">
        <f t="shared" si="364"/>
        <v>1</v>
      </c>
    </row>
    <row r="1289" spans="1:46" x14ac:dyDescent="0.25">
      <c r="A1289" s="6" t="s">
        <v>53</v>
      </c>
      <c r="B1289" s="6">
        <v>1286</v>
      </c>
      <c r="C1289" s="6">
        <v>264</v>
      </c>
      <c r="D1289" s="28">
        <f t="shared" si="365"/>
        <v>21.722222222222221</v>
      </c>
      <c r="E1289" s="12">
        <v>78.2</v>
      </c>
      <c r="F1289" s="17">
        <f t="shared" si="374"/>
        <v>-5.5555555555556344E-2</v>
      </c>
      <c r="G1289" s="17">
        <f t="shared" si="375"/>
        <v>-0.20000000000000284</v>
      </c>
      <c r="H1289" s="17">
        <f t="shared" si="361"/>
        <v>-102.22222222222368</v>
      </c>
      <c r="I1289" s="27">
        <f t="shared" si="362"/>
        <v>181.8747165007716</v>
      </c>
      <c r="J1289" s="17">
        <f t="shared" si="363"/>
        <v>270.75599999999997</v>
      </c>
      <c r="K1289" s="17">
        <f t="shared" si="366"/>
        <v>350.40849427854789</v>
      </c>
      <c r="L1289" s="17">
        <f t="shared" si="367"/>
        <v>7611.6511812729013</v>
      </c>
      <c r="M1289" s="18">
        <f t="shared" si="376"/>
        <v>9788583.4191169515</v>
      </c>
      <c r="N1289" s="18">
        <f t="shared" si="368"/>
        <v>1</v>
      </c>
      <c r="O1289" s="18">
        <f t="shared" si="377"/>
        <v>286693.39804674289</v>
      </c>
      <c r="P1289" s="18">
        <f t="shared" si="378"/>
        <v>748912.54162704246</v>
      </c>
      <c r="Q1289" s="18">
        <f t="shared" si="369"/>
        <v>462219.14358029957</v>
      </c>
      <c r="R1289" s="18">
        <f t="shared" si="370"/>
        <v>434106.54320987652</v>
      </c>
      <c r="S1289" s="18">
        <f t="shared" si="371"/>
        <v>0</v>
      </c>
      <c r="T1289" s="18">
        <f t="shared" si="372"/>
        <v>0</v>
      </c>
      <c r="U1289" s="18">
        <v>-102.22222222222368</v>
      </c>
      <c r="V1289" s="18"/>
      <c r="W1289" s="18"/>
      <c r="X1289" s="18">
        <f>76</f>
        <v>76</v>
      </c>
      <c r="Y1289" s="18">
        <f t="shared" si="373"/>
        <v>217886.98251552461</v>
      </c>
      <c r="Z1289" s="17"/>
      <c r="AA1289" s="17"/>
      <c r="AB1289" s="17"/>
      <c r="AC1289" s="17"/>
      <c r="AD1289" s="17"/>
      <c r="AE1289" s="17"/>
      <c r="AF1289" s="25"/>
      <c r="AT1289">
        <f t="shared" si="364"/>
        <v>1</v>
      </c>
    </row>
    <row r="1290" spans="1:46" x14ac:dyDescent="0.25">
      <c r="A1290" s="6" t="s">
        <v>53</v>
      </c>
      <c r="B1290" s="6">
        <v>1287</v>
      </c>
      <c r="C1290" s="6">
        <v>265</v>
      </c>
      <c r="D1290" s="28">
        <f t="shared" si="365"/>
        <v>21.666666666666668</v>
      </c>
      <c r="E1290" s="12">
        <v>78</v>
      </c>
      <c r="F1290" s="17">
        <f t="shared" si="374"/>
        <v>-6.9444444444444448E-2</v>
      </c>
      <c r="G1290" s="17">
        <f t="shared" si="375"/>
        <v>-0.25</v>
      </c>
      <c r="H1290" s="17">
        <f t="shared" si="361"/>
        <v>-127.77777777777779</v>
      </c>
      <c r="I1290" s="27">
        <f t="shared" si="362"/>
        <v>180.94560069444447</v>
      </c>
      <c r="J1290" s="17">
        <f t="shared" si="363"/>
        <v>270.75599999999997</v>
      </c>
      <c r="K1290" s="17">
        <f t="shared" si="366"/>
        <v>323.92382291666667</v>
      </c>
      <c r="L1290" s="17">
        <f t="shared" si="367"/>
        <v>7018.3494965277778</v>
      </c>
      <c r="M1290" s="18">
        <f t="shared" si="376"/>
        <v>9032615.8020312507</v>
      </c>
      <c r="N1290" s="18">
        <f t="shared" si="368"/>
        <v>1</v>
      </c>
      <c r="O1290" s="18">
        <f t="shared" si="377"/>
        <v>286693.39804674289</v>
      </c>
      <c r="P1290" s="18">
        <f t="shared" si="378"/>
        <v>749262.95012132102</v>
      </c>
      <c r="Q1290" s="18">
        <f t="shared" si="369"/>
        <v>462569.55207457813</v>
      </c>
      <c r="R1290" s="18">
        <f t="shared" si="370"/>
        <v>431888.88888888893</v>
      </c>
      <c r="S1290" s="18">
        <f t="shared" si="371"/>
        <v>0</v>
      </c>
      <c r="T1290" s="18">
        <f t="shared" si="372"/>
        <v>0</v>
      </c>
      <c r="U1290" s="18">
        <v>-127.77777777777779</v>
      </c>
      <c r="V1290" s="18"/>
      <c r="W1290" s="18"/>
      <c r="X1290" s="18">
        <f>76</f>
        <v>76</v>
      </c>
      <c r="Y1290" s="18">
        <f t="shared" si="373"/>
        <v>217886.98251552461</v>
      </c>
      <c r="Z1290" s="17"/>
      <c r="AA1290" s="17"/>
      <c r="AB1290" s="17"/>
      <c r="AC1290" s="17"/>
      <c r="AD1290" s="17"/>
      <c r="AE1290" s="17"/>
      <c r="AF1290" s="25"/>
      <c r="AT1290">
        <f t="shared" si="364"/>
        <v>1</v>
      </c>
    </row>
    <row r="1291" spans="1:46" x14ac:dyDescent="0.25">
      <c r="A1291" s="6" t="s">
        <v>53</v>
      </c>
      <c r="B1291" s="6">
        <v>1288</v>
      </c>
      <c r="C1291" s="6">
        <v>266</v>
      </c>
      <c r="D1291" s="28">
        <f t="shared" si="365"/>
        <v>21.583333333333332</v>
      </c>
      <c r="E1291" s="12">
        <v>77.7</v>
      </c>
      <c r="F1291" s="17">
        <f t="shared" si="374"/>
        <v>-9.7222222222222612E-2</v>
      </c>
      <c r="G1291" s="17">
        <f t="shared" si="375"/>
        <v>-0.35000000000000142</v>
      </c>
      <c r="H1291" s="17">
        <f t="shared" si="361"/>
        <v>-178.8888888888896</v>
      </c>
      <c r="I1291" s="27">
        <f t="shared" si="362"/>
        <v>179.55638816840275</v>
      </c>
      <c r="J1291" s="17">
        <f t="shared" si="363"/>
        <v>270.75599999999997</v>
      </c>
      <c r="K1291" s="17">
        <f t="shared" si="366"/>
        <v>271.42349927951312</v>
      </c>
      <c r="L1291" s="17">
        <f t="shared" si="367"/>
        <v>5858.2238594494911</v>
      </c>
      <c r="M1291" s="18">
        <f t="shared" si="376"/>
        <v>7545392.3309709448</v>
      </c>
      <c r="N1291" s="18">
        <f t="shared" si="368"/>
        <v>1</v>
      </c>
      <c r="O1291" s="18">
        <f t="shared" si="377"/>
        <v>286693.39804674289</v>
      </c>
      <c r="P1291" s="18">
        <f t="shared" si="378"/>
        <v>749586.87394423771</v>
      </c>
      <c r="Q1291" s="18">
        <f t="shared" si="369"/>
        <v>462893.47589749482</v>
      </c>
      <c r="R1291" s="18">
        <f t="shared" si="370"/>
        <v>428573.0555555555</v>
      </c>
      <c r="S1291" s="18">
        <f t="shared" si="371"/>
        <v>0</v>
      </c>
      <c r="T1291" s="18">
        <f t="shared" si="372"/>
        <v>0</v>
      </c>
      <c r="U1291" s="18">
        <v>-178.8888888888896</v>
      </c>
      <c r="V1291" s="18"/>
      <c r="W1291" s="18"/>
      <c r="X1291" s="18">
        <f>76</f>
        <v>76</v>
      </c>
      <c r="Y1291" s="18">
        <f t="shared" si="373"/>
        <v>217886.98251552461</v>
      </c>
      <c r="Z1291" s="17"/>
      <c r="AA1291" s="17"/>
      <c r="AB1291" s="17"/>
      <c r="AC1291" s="17"/>
      <c r="AD1291" s="17"/>
      <c r="AE1291" s="17"/>
      <c r="AF1291" s="25"/>
      <c r="AT1291">
        <f t="shared" si="364"/>
        <v>1</v>
      </c>
    </row>
    <row r="1292" spans="1:46" x14ac:dyDescent="0.25">
      <c r="A1292" s="6" t="s">
        <v>53</v>
      </c>
      <c r="B1292" s="6">
        <v>1289</v>
      </c>
      <c r="C1292" s="6">
        <v>267</v>
      </c>
      <c r="D1292" s="28">
        <f t="shared" si="365"/>
        <v>21.472222222222221</v>
      </c>
      <c r="E1292" s="12">
        <v>77.3</v>
      </c>
      <c r="F1292" s="17">
        <f t="shared" si="374"/>
        <v>-0.11111111111111072</v>
      </c>
      <c r="G1292" s="17">
        <f t="shared" si="375"/>
        <v>-0.39999999999999858</v>
      </c>
      <c r="H1292" s="17">
        <f t="shared" si="361"/>
        <v>-204.44444444444372</v>
      </c>
      <c r="I1292" s="27">
        <f t="shared" si="362"/>
        <v>177.71243234278546</v>
      </c>
      <c r="J1292" s="17">
        <f t="shared" si="363"/>
        <v>270.75599999999997</v>
      </c>
      <c r="K1292" s="17">
        <f t="shared" si="366"/>
        <v>244.02398789834172</v>
      </c>
      <c r="L1292" s="17">
        <f t="shared" si="367"/>
        <v>5239.7372957060597</v>
      </c>
      <c r="M1292" s="18">
        <f t="shared" si="376"/>
        <v>6754021.3741651112</v>
      </c>
      <c r="N1292" s="18">
        <f t="shared" si="368"/>
        <v>1</v>
      </c>
      <c r="O1292" s="18">
        <f t="shared" si="377"/>
        <v>286693.39804674289</v>
      </c>
      <c r="P1292" s="18">
        <f t="shared" si="378"/>
        <v>749858.29744351725</v>
      </c>
      <c r="Q1292" s="18">
        <f t="shared" si="369"/>
        <v>463164.89939677436</v>
      </c>
      <c r="R1292" s="18">
        <f t="shared" si="370"/>
        <v>424171.82098765427</v>
      </c>
      <c r="S1292" s="18">
        <f t="shared" si="371"/>
        <v>0</v>
      </c>
      <c r="T1292" s="18">
        <f t="shared" si="372"/>
        <v>0</v>
      </c>
      <c r="U1292" s="18">
        <v>-204.44444444444372</v>
      </c>
      <c r="V1292" s="18"/>
      <c r="W1292" s="18"/>
      <c r="X1292" s="18">
        <f>76</f>
        <v>76</v>
      </c>
      <c r="Y1292" s="18">
        <f t="shared" si="373"/>
        <v>217886.98251552461</v>
      </c>
      <c r="Z1292" s="17"/>
      <c r="AA1292" s="17"/>
      <c r="AB1292" s="17"/>
      <c r="AC1292" s="17"/>
      <c r="AD1292" s="17"/>
      <c r="AE1292" s="17"/>
      <c r="AF1292" s="25"/>
      <c r="AT1292">
        <f t="shared" si="364"/>
        <v>1</v>
      </c>
    </row>
    <row r="1293" spans="1:46" x14ac:dyDescent="0.25">
      <c r="A1293" s="6" t="s">
        <v>53</v>
      </c>
      <c r="B1293" s="6">
        <v>1290</v>
      </c>
      <c r="C1293" s="6">
        <v>268</v>
      </c>
      <c r="D1293" s="28">
        <f t="shared" si="365"/>
        <v>21.361111111111111</v>
      </c>
      <c r="E1293" s="12">
        <v>76.900000000000006</v>
      </c>
      <c r="F1293" s="17">
        <f t="shared" si="374"/>
        <v>-9.7222222222222612E-2</v>
      </c>
      <c r="G1293" s="17">
        <f t="shared" si="375"/>
        <v>-0.35000000000000142</v>
      </c>
      <c r="H1293" s="17">
        <f t="shared" si="361"/>
        <v>-178.8888888888896</v>
      </c>
      <c r="I1293" s="27">
        <f t="shared" si="362"/>
        <v>175.87799370852622</v>
      </c>
      <c r="J1293" s="17">
        <f t="shared" si="363"/>
        <v>270.75599999999997</v>
      </c>
      <c r="K1293" s="17">
        <f t="shared" si="366"/>
        <v>267.74510481963659</v>
      </c>
      <c r="L1293" s="17">
        <f t="shared" si="367"/>
        <v>5719.3329335083481</v>
      </c>
      <c r="M1293" s="18">
        <f t="shared" si="376"/>
        <v>7377939.4842257686</v>
      </c>
      <c r="N1293" s="18">
        <f t="shared" si="368"/>
        <v>1</v>
      </c>
      <c r="O1293" s="18">
        <f t="shared" si="377"/>
        <v>286693.39804674289</v>
      </c>
      <c r="P1293" s="18">
        <f t="shared" si="378"/>
        <v>750102.32143141562</v>
      </c>
      <c r="Q1293" s="18">
        <f t="shared" si="369"/>
        <v>463408.92338467273</v>
      </c>
      <c r="R1293" s="18">
        <f t="shared" si="370"/>
        <v>419793.30246913579</v>
      </c>
      <c r="S1293" s="18">
        <f t="shared" si="371"/>
        <v>0</v>
      </c>
      <c r="T1293" s="18">
        <f t="shared" si="372"/>
        <v>0</v>
      </c>
      <c r="U1293" s="18">
        <v>-178.8888888888896</v>
      </c>
      <c r="V1293" s="18"/>
      <c r="W1293" s="18"/>
      <c r="X1293" s="18">
        <f>76</f>
        <v>76</v>
      </c>
      <c r="Y1293" s="18">
        <f t="shared" si="373"/>
        <v>217886.98251552461</v>
      </c>
      <c r="Z1293" s="17"/>
      <c r="AA1293" s="17"/>
      <c r="AB1293" s="17"/>
      <c r="AC1293" s="17"/>
      <c r="AD1293" s="17"/>
      <c r="AE1293" s="17"/>
      <c r="AF1293" s="25"/>
      <c r="AT1293">
        <f t="shared" si="364"/>
        <v>1</v>
      </c>
    </row>
    <row r="1294" spans="1:46" x14ac:dyDescent="0.25">
      <c r="A1294" s="6" t="s">
        <v>53</v>
      </c>
      <c r="B1294" s="6">
        <v>1291</v>
      </c>
      <c r="C1294" s="6">
        <v>269</v>
      </c>
      <c r="D1294" s="28">
        <f t="shared" si="365"/>
        <v>21.277777777777775</v>
      </c>
      <c r="E1294" s="12">
        <v>76.599999999999994</v>
      </c>
      <c r="F1294" s="17">
        <f t="shared" si="374"/>
        <v>-9.7222222222222612E-2</v>
      </c>
      <c r="G1294" s="17">
        <f t="shared" si="375"/>
        <v>-0.35000000000000142</v>
      </c>
      <c r="H1294" s="17">
        <f t="shared" si="361"/>
        <v>-178.8888888888896</v>
      </c>
      <c r="I1294" s="27">
        <f t="shared" si="362"/>
        <v>174.50841038966044</v>
      </c>
      <c r="J1294" s="17">
        <f t="shared" si="363"/>
        <v>270.75599999999997</v>
      </c>
      <c r="K1294" s="17">
        <f t="shared" si="366"/>
        <v>266.37552150077079</v>
      </c>
      <c r="L1294" s="17">
        <f t="shared" si="367"/>
        <v>5667.8791519330662</v>
      </c>
      <c r="M1294" s="18">
        <f t="shared" si="376"/>
        <v>7317231.9851455884</v>
      </c>
      <c r="N1294" s="18">
        <f t="shared" si="368"/>
        <v>1</v>
      </c>
      <c r="O1294" s="18">
        <f t="shared" si="377"/>
        <v>286693.39804674289</v>
      </c>
      <c r="P1294" s="18">
        <f t="shared" si="378"/>
        <v>750370.06653623527</v>
      </c>
      <c r="Q1294" s="18">
        <f t="shared" si="369"/>
        <v>463676.66848949238</v>
      </c>
      <c r="R1294" s="18">
        <f t="shared" si="370"/>
        <v>416524.32098765421</v>
      </c>
      <c r="S1294" s="18">
        <f t="shared" si="371"/>
        <v>0</v>
      </c>
      <c r="T1294" s="18">
        <f t="shared" si="372"/>
        <v>0</v>
      </c>
      <c r="U1294" s="18">
        <v>-178.8888888888896</v>
      </c>
      <c r="V1294" s="18"/>
      <c r="W1294" s="18"/>
      <c r="X1294" s="18">
        <f>76</f>
        <v>76</v>
      </c>
      <c r="Y1294" s="18">
        <f t="shared" si="373"/>
        <v>217886.98251552461</v>
      </c>
      <c r="Z1294" s="17"/>
      <c r="AA1294" s="17"/>
      <c r="AB1294" s="17"/>
      <c r="AC1294" s="17"/>
      <c r="AD1294" s="17"/>
      <c r="AE1294" s="17"/>
      <c r="AF1294" s="25"/>
      <c r="AT1294">
        <f t="shared" si="364"/>
        <v>1</v>
      </c>
    </row>
    <row r="1295" spans="1:46" x14ac:dyDescent="0.25">
      <c r="A1295" s="6" t="s">
        <v>53</v>
      </c>
      <c r="B1295" s="6">
        <v>1292</v>
      </c>
      <c r="C1295" s="6">
        <v>270</v>
      </c>
      <c r="D1295" s="28">
        <f t="shared" si="365"/>
        <v>21.166666666666668</v>
      </c>
      <c r="E1295" s="12">
        <v>76.2</v>
      </c>
      <c r="F1295" s="17">
        <f t="shared" si="374"/>
        <v>-0.12499999999999881</v>
      </c>
      <c r="G1295" s="17">
        <f t="shared" si="375"/>
        <v>-0.44999999999999574</v>
      </c>
      <c r="H1295" s="17">
        <f t="shared" si="361"/>
        <v>-229.99999999999781</v>
      </c>
      <c r="I1295" s="27">
        <f t="shared" si="362"/>
        <v>172.69062684027779</v>
      </c>
      <c r="J1295" s="17">
        <f t="shared" si="363"/>
        <v>270.75599999999997</v>
      </c>
      <c r="K1295" s="17">
        <f t="shared" si="366"/>
        <v>213.44662684027995</v>
      </c>
      <c r="L1295" s="17">
        <f t="shared" si="367"/>
        <v>4517.9536014525929</v>
      </c>
      <c r="M1295" s="18">
        <f t="shared" si="376"/>
        <v>5837196.0530767497</v>
      </c>
      <c r="N1295" s="18">
        <f t="shared" si="368"/>
        <v>1</v>
      </c>
      <c r="O1295" s="18">
        <f t="shared" si="377"/>
        <v>286693.39804674289</v>
      </c>
      <c r="P1295" s="18">
        <f t="shared" si="378"/>
        <v>750636.4420577361</v>
      </c>
      <c r="Q1295" s="18">
        <f t="shared" si="369"/>
        <v>463943.04401099321</v>
      </c>
      <c r="R1295" s="18">
        <f t="shared" si="370"/>
        <v>412185.55555555562</v>
      </c>
      <c r="S1295" s="18">
        <f t="shared" si="371"/>
        <v>0</v>
      </c>
      <c r="T1295" s="18">
        <f t="shared" si="372"/>
        <v>0</v>
      </c>
      <c r="U1295" s="18">
        <v>-229.99999999999781</v>
      </c>
      <c r="V1295" s="18"/>
      <c r="W1295" s="18"/>
      <c r="X1295" s="18">
        <f>76</f>
        <v>76</v>
      </c>
      <c r="Y1295" s="18">
        <f t="shared" si="373"/>
        <v>217886.98251552461</v>
      </c>
      <c r="Z1295" s="17"/>
      <c r="AA1295" s="17"/>
      <c r="AB1295" s="17"/>
      <c r="AC1295" s="17"/>
      <c r="AD1295" s="17"/>
      <c r="AE1295" s="17"/>
      <c r="AF1295" s="25"/>
      <c r="AT1295">
        <f t="shared" si="364"/>
        <v>1</v>
      </c>
    </row>
    <row r="1296" spans="1:46" x14ac:dyDescent="0.25">
      <c r="A1296" s="6" t="s">
        <v>53</v>
      </c>
      <c r="B1296" s="6">
        <v>1293</v>
      </c>
      <c r="C1296" s="6">
        <v>271</v>
      </c>
      <c r="D1296" s="28">
        <f t="shared" si="365"/>
        <v>21.027777777777779</v>
      </c>
      <c r="E1296" s="12">
        <v>75.7</v>
      </c>
      <c r="F1296" s="17">
        <f t="shared" si="374"/>
        <v>-0.1388888888888889</v>
      </c>
      <c r="G1296" s="17">
        <f t="shared" si="375"/>
        <v>-0.5</v>
      </c>
      <c r="H1296" s="17">
        <f t="shared" si="361"/>
        <v>-255.55555555555557</v>
      </c>
      <c r="I1296" s="27">
        <f t="shared" si="362"/>
        <v>170.43178095389661</v>
      </c>
      <c r="J1296" s="17">
        <f t="shared" si="363"/>
        <v>270.75599999999997</v>
      </c>
      <c r="K1296" s="17">
        <f t="shared" si="366"/>
        <v>185.63222539834101</v>
      </c>
      <c r="L1296" s="17">
        <f t="shared" si="367"/>
        <v>3903.4331840706709</v>
      </c>
      <c r="M1296" s="18">
        <f t="shared" si="376"/>
        <v>5047139.1070033778</v>
      </c>
      <c r="N1296" s="18">
        <f t="shared" si="368"/>
        <v>1</v>
      </c>
      <c r="O1296" s="18">
        <f t="shared" si="377"/>
        <v>286693.39804674289</v>
      </c>
      <c r="P1296" s="18">
        <f t="shared" si="378"/>
        <v>750849.88868457638</v>
      </c>
      <c r="Q1296" s="18">
        <f t="shared" si="369"/>
        <v>464156.49063783349</v>
      </c>
      <c r="R1296" s="18">
        <f t="shared" si="370"/>
        <v>406794.04320987657</v>
      </c>
      <c r="S1296" s="18">
        <f t="shared" si="371"/>
        <v>0</v>
      </c>
      <c r="T1296" s="18">
        <f t="shared" si="372"/>
        <v>0</v>
      </c>
      <c r="U1296" s="18">
        <v>-255.55555555555557</v>
      </c>
      <c r="V1296" s="18"/>
      <c r="W1296" s="18"/>
      <c r="X1296" s="18">
        <f>76</f>
        <v>76</v>
      </c>
      <c r="Y1296" s="18">
        <f t="shared" si="373"/>
        <v>217886.98251552461</v>
      </c>
      <c r="Z1296" s="17"/>
      <c r="AA1296" s="17"/>
      <c r="AB1296" s="17"/>
      <c r="AC1296" s="17"/>
      <c r="AD1296" s="17"/>
      <c r="AE1296" s="17"/>
      <c r="AF1296" s="25"/>
      <c r="AT1296">
        <f t="shared" si="364"/>
        <v>1</v>
      </c>
    </row>
    <row r="1297" spans="1:46" x14ac:dyDescent="0.25">
      <c r="A1297" s="6" t="s">
        <v>53</v>
      </c>
      <c r="B1297" s="6">
        <v>1294</v>
      </c>
      <c r="C1297" s="6">
        <v>272</v>
      </c>
      <c r="D1297" s="28">
        <f t="shared" si="365"/>
        <v>20.888888888888889</v>
      </c>
      <c r="E1297" s="12">
        <v>75.2</v>
      </c>
      <c r="F1297" s="17">
        <f t="shared" si="374"/>
        <v>-0.1388888888888889</v>
      </c>
      <c r="G1297" s="17">
        <f t="shared" si="375"/>
        <v>-0.5</v>
      </c>
      <c r="H1297" s="17">
        <f t="shared" si="361"/>
        <v>-255.55555555555557</v>
      </c>
      <c r="I1297" s="27">
        <f t="shared" si="362"/>
        <v>168.18780567901234</v>
      </c>
      <c r="J1297" s="17">
        <f t="shared" si="363"/>
        <v>270.75599999999997</v>
      </c>
      <c r="K1297" s="17">
        <f t="shared" si="366"/>
        <v>183.38825012345674</v>
      </c>
      <c r="L1297" s="17">
        <f t="shared" si="367"/>
        <v>3830.7767803566521</v>
      </c>
      <c r="M1297" s="18">
        <f t="shared" si="376"/>
        <v>4957025.1537815081</v>
      </c>
      <c r="N1297" s="18">
        <f t="shared" si="368"/>
        <v>1</v>
      </c>
      <c r="O1297" s="18">
        <f t="shared" si="377"/>
        <v>286693.39804674289</v>
      </c>
      <c r="P1297" s="18">
        <f t="shared" si="378"/>
        <v>751035.5209099747</v>
      </c>
      <c r="Q1297" s="18">
        <f t="shared" si="369"/>
        <v>464342.12286323181</v>
      </c>
      <c r="R1297" s="18">
        <f t="shared" si="370"/>
        <v>401438.02469135803</v>
      </c>
      <c r="S1297" s="18">
        <f t="shared" si="371"/>
        <v>0</v>
      </c>
      <c r="T1297" s="18">
        <f t="shared" si="372"/>
        <v>0</v>
      </c>
      <c r="U1297" s="18">
        <v>-255.55555555555557</v>
      </c>
      <c r="V1297" s="18"/>
      <c r="W1297" s="18"/>
      <c r="X1297" s="18">
        <f>76</f>
        <v>76</v>
      </c>
      <c r="Y1297" s="18">
        <f t="shared" si="373"/>
        <v>217886.98251552461</v>
      </c>
      <c r="Z1297" s="17"/>
      <c r="AA1297" s="17"/>
      <c r="AB1297" s="17"/>
      <c r="AC1297" s="17"/>
      <c r="AD1297" s="17"/>
      <c r="AE1297" s="17"/>
      <c r="AF1297" s="25"/>
      <c r="AT1297">
        <f t="shared" si="364"/>
        <v>1</v>
      </c>
    </row>
    <row r="1298" spans="1:46" x14ac:dyDescent="0.25">
      <c r="A1298" s="6" t="s">
        <v>53</v>
      </c>
      <c r="B1298" s="6">
        <v>1295</v>
      </c>
      <c r="C1298" s="6">
        <v>273</v>
      </c>
      <c r="D1298" s="28">
        <f t="shared" si="365"/>
        <v>20.75</v>
      </c>
      <c r="E1298" s="12">
        <v>74.7</v>
      </c>
      <c r="F1298" s="17">
        <f t="shared" si="374"/>
        <v>-0.11111111111111072</v>
      </c>
      <c r="G1298" s="17">
        <f t="shared" si="375"/>
        <v>-0.39999999999999858</v>
      </c>
      <c r="H1298" s="17">
        <f t="shared" si="361"/>
        <v>-204.44444444444372</v>
      </c>
      <c r="I1298" s="27">
        <f t="shared" si="362"/>
        <v>165.958701015625</v>
      </c>
      <c r="J1298" s="17">
        <f t="shared" si="363"/>
        <v>270.75599999999997</v>
      </c>
      <c r="K1298" s="17">
        <f t="shared" si="366"/>
        <v>232.27025657118125</v>
      </c>
      <c r="L1298" s="17">
        <f t="shared" si="367"/>
        <v>4819.6078238520113</v>
      </c>
      <c r="M1298" s="18">
        <f t="shared" si="376"/>
        <v>6241392.1318883542</v>
      </c>
      <c r="N1298" s="18">
        <f t="shared" si="368"/>
        <v>1</v>
      </c>
      <c r="O1298" s="18">
        <f t="shared" si="377"/>
        <v>286693.39804674289</v>
      </c>
      <c r="P1298" s="18">
        <f t="shared" si="378"/>
        <v>751218.90916009818</v>
      </c>
      <c r="Q1298" s="18">
        <f t="shared" si="369"/>
        <v>464525.51111335529</v>
      </c>
      <c r="R1298" s="18">
        <f t="shared" si="370"/>
        <v>396117.5</v>
      </c>
      <c r="S1298" s="18">
        <f t="shared" si="371"/>
        <v>0</v>
      </c>
      <c r="T1298" s="18">
        <f t="shared" si="372"/>
        <v>0</v>
      </c>
      <c r="U1298" s="18">
        <v>-204.44444444444372</v>
      </c>
      <c r="V1298" s="18"/>
      <c r="W1298" s="18"/>
      <c r="X1298" s="18">
        <f>76</f>
        <v>76</v>
      </c>
      <c r="Y1298" s="18">
        <f t="shared" si="373"/>
        <v>217886.98251552461</v>
      </c>
      <c r="Z1298" s="17"/>
      <c r="AA1298" s="17"/>
      <c r="AB1298" s="17"/>
      <c r="AC1298" s="17"/>
      <c r="AD1298" s="17"/>
      <c r="AE1298" s="17"/>
      <c r="AF1298" s="25"/>
      <c r="AT1298">
        <f t="shared" si="364"/>
        <v>1</v>
      </c>
    </row>
    <row r="1299" spans="1:46" x14ac:dyDescent="0.25">
      <c r="A1299" s="6" t="s">
        <v>53</v>
      </c>
      <c r="B1299" s="6">
        <v>1296</v>
      </c>
      <c r="C1299" s="6">
        <v>274</v>
      </c>
      <c r="D1299" s="28">
        <f t="shared" si="365"/>
        <v>20.666666666666668</v>
      </c>
      <c r="E1299" s="12">
        <v>74.400000000000006</v>
      </c>
      <c r="F1299" s="17">
        <f t="shared" si="374"/>
        <v>-5.5555555555556344E-2</v>
      </c>
      <c r="G1299" s="17">
        <f t="shared" si="375"/>
        <v>-0.20000000000000284</v>
      </c>
      <c r="H1299" s="17">
        <f t="shared" si="361"/>
        <v>-102.22222222222368</v>
      </c>
      <c r="I1299" s="27">
        <f t="shared" si="362"/>
        <v>164.62837611111112</v>
      </c>
      <c r="J1299" s="17">
        <f t="shared" si="363"/>
        <v>270.75599999999997</v>
      </c>
      <c r="K1299" s="17">
        <f t="shared" si="366"/>
        <v>333.16215388888742</v>
      </c>
      <c r="L1299" s="17">
        <f t="shared" si="367"/>
        <v>6885.3511803703404</v>
      </c>
      <c r="M1299" s="18">
        <f t="shared" si="376"/>
        <v>8923415.1297599617</v>
      </c>
      <c r="N1299" s="18">
        <f t="shared" si="368"/>
        <v>1</v>
      </c>
      <c r="O1299" s="18">
        <f t="shared" si="377"/>
        <v>286693.39804674289</v>
      </c>
      <c r="P1299" s="18">
        <f t="shared" si="378"/>
        <v>751451.17941666942</v>
      </c>
      <c r="Q1299" s="18">
        <f t="shared" si="369"/>
        <v>464757.78136992652</v>
      </c>
      <c r="R1299" s="18">
        <f t="shared" si="370"/>
        <v>392942.22222222225</v>
      </c>
      <c r="S1299" s="18">
        <f t="shared" si="371"/>
        <v>0</v>
      </c>
      <c r="T1299" s="18">
        <f t="shared" si="372"/>
        <v>0</v>
      </c>
      <c r="U1299" s="18">
        <v>-102.22222222222368</v>
      </c>
      <c r="V1299" s="18"/>
      <c r="W1299" s="18"/>
      <c r="X1299" s="18">
        <f>76</f>
        <v>76</v>
      </c>
      <c r="Y1299" s="18">
        <f t="shared" si="373"/>
        <v>217886.98251552461</v>
      </c>
      <c r="Z1299" s="17"/>
      <c r="AA1299" s="17"/>
      <c r="AB1299" s="17"/>
      <c r="AC1299" s="17"/>
      <c r="AD1299" s="17"/>
      <c r="AE1299" s="17"/>
      <c r="AF1299" s="25"/>
      <c r="AT1299">
        <f t="shared" si="364"/>
        <v>1</v>
      </c>
    </row>
    <row r="1300" spans="1:46" x14ac:dyDescent="0.25">
      <c r="A1300" s="6" t="s">
        <v>53</v>
      </c>
      <c r="B1300" s="6">
        <v>1297</v>
      </c>
      <c r="C1300" s="6">
        <v>275</v>
      </c>
      <c r="D1300" s="28">
        <f t="shared" si="365"/>
        <v>20.638888888888889</v>
      </c>
      <c r="E1300" s="12">
        <v>74.3</v>
      </c>
      <c r="F1300" s="17">
        <f t="shared" si="374"/>
        <v>0</v>
      </c>
      <c r="G1300" s="17">
        <f t="shared" si="375"/>
        <v>0</v>
      </c>
      <c r="H1300" s="17">
        <f t="shared" si="361"/>
        <v>0</v>
      </c>
      <c r="I1300" s="27">
        <f t="shared" si="362"/>
        <v>164.18612412519292</v>
      </c>
      <c r="J1300" s="17">
        <f t="shared" si="363"/>
        <v>270.75599999999997</v>
      </c>
      <c r="K1300" s="17">
        <f t="shared" si="366"/>
        <v>434.94212412519289</v>
      </c>
      <c r="L1300" s="17">
        <f t="shared" si="367"/>
        <v>8976.7221729171761</v>
      </c>
      <c r="M1300" s="18">
        <f t="shared" si="376"/>
        <v>11642808.658273578</v>
      </c>
      <c r="N1300" s="18">
        <f t="shared" si="368"/>
        <v>1</v>
      </c>
      <c r="O1300" s="18">
        <f t="shared" si="377"/>
        <v>286693.39804674289</v>
      </c>
      <c r="P1300" s="18">
        <f t="shared" si="378"/>
        <v>751784.34157055826</v>
      </c>
      <c r="Q1300" s="18">
        <f t="shared" si="369"/>
        <v>465090.94352381537</v>
      </c>
      <c r="R1300" s="18">
        <f t="shared" si="370"/>
        <v>391886.63580246916</v>
      </c>
      <c r="S1300" s="18">
        <f t="shared" si="371"/>
        <v>0</v>
      </c>
      <c r="T1300" s="18">
        <f t="shared" si="372"/>
        <v>0</v>
      </c>
      <c r="U1300" s="18">
        <v>0</v>
      </c>
      <c r="V1300" s="18"/>
      <c r="W1300" s="18"/>
      <c r="X1300" s="18">
        <f>76</f>
        <v>76</v>
      </c>
      <c r="Y1300" s="18">
        <f t="shared" si="373"/>
        <v>217886.98251552461</v>
      </c>
      <c r="Z1300" s="17"/>
      <c r="AA1300" s="17"/>
      <c r="AB1300" s="17"/>
      <c r="AC1300" s="17"/>
      <c r="AD1300" s="17"/>
      <c r="AE1300" s="17"/>
      <c r="AF1300" s="25"/>
      <c r="AT1300">
        <f t="shared" si="364"/>
        <v>1</v>
      </c>
    </row>
    <row r="1301" spans="1:46" x14ac:dyDescent="0.25">
      <c r="A1301" s="6" t="s">
        <v>53</v>
      </c>
      <c r="B1301" s="6">
        <v>1298</v>
      </c>
      <c r="C1301" s="6">
        <v>276</v>
      </c>
      <c r="D1301" s="28">
        <f t="shared" si="365"/>
        <v>20.666666666666668</v>
      </c>
      <c r="E1301" s="12">
        <v>74.400000000000006</v>
      </c>
      <c r="F1301" s="17">
        <f t="shared" si="374"/>
        <v>4.1666666666666269E-2</v>
      </c>
      <c r="G1301" s="17">
        <f t="shared" si="375"/>
        <v>0.14999999999999858</v>
      </c>
      <c r="H1301" s="17">
        <f t="shared" si="361"/>
        <v>76.666666666665932</v>
      </c>
      <c r="I1301" s="27">
        <f t="shared" si="362"/>
        <v>164.62837611111112</v>
      </c>
      <c r="J1301" s="17">
        <f t="shared" si="363"/>
        <v>270.75599999999997</v>
      </c>
      <c r="K1301" s="17">
        <f t="shared" si="366"/>
        <v>512.05104277777696</v>
      </c>
      <c r="L1301" s="17">
        <f t="shared" si="367"/>
        <v>10582.388217407391</v>
      </c>
      <c r="M1301" s="18">
        <f t="shared" si="376"/>
        <v>13735939.906194795</v>
      </c>
      <c r="N1301" s="18">
        <f t="shared" si="368"/>
        <v>1</v>
      </c>
      <c r="O1301" s="18">
        <f t="shared" si="377"/>
        <v>286693.39804674289</v>
      </c>
      <c r="P1301" s="18">
        <f t="shared" si="378"/>
        <v>752219.28369468346</v>
      </c>
      <c r="Q1301" s="18">
        <f t="shared" si="369"/>
        <v>465525.88564794057</v>
      </c>
      <c r="R1301" s="18">
        <f t="shared" si="370"/>
        <v>392942.22222222225</v>
      </c>
      <c r="S1301" s="18">
        <f t="shared" si="371"/>
        <v>0</v>
      </c>
      <c r="T1301" s="18">
        <f t="shared" si="372"/>
        <v>0</v>
      </c>
      <c r="U1301" s="18">
        <v>76.666666666665932</v>
      </c>
      <c r="V1301" s="18"/>
      <c r="W1301" s="18"/>
      <c r="X1301" s="18">
        <f>76</f>
        <v>76</v>
      </c>
      <c r="Y1301" s="18">
        <f t="shared" si="373"/>
        <v>217886.98251552461</v>
      </c>
      <c r="Z1301" s="17"/>
      <c r="AA1301" s="17"/>
      <c r="AB1301" s="17"/>
      <c r="AC1301" s="17"/>
      <c r="AD1301" s="17"/>
      <c r="AE1301" s="17"/>
      <c r="AF1301" s="25"/>
      <c r="AT1301">
        <f t="shared" si="364"/>
        <v>1</v>
      </c>
    </row>
    <row r="1302" spans="1:46" x14ac:dyDescent="0.25">
      <c r="A1302" s="6" t="s">
        <v>53</v>
      </c>
      <c r="B1302" s="6">
        <v>1299</v>
      </c>
      <c r="C1302" s="6">
        <v>277</v>
      </c>
      <c r="D1302" s="28">
        <f t="shared" si="365"/>
        <v>20.722222222222221</v>
      </c>
      <c r="E1302" s="12">
        <v>74.599999999999994</v>
      </c>
      <c r="F1302" s="17">
        <f t="shared" si="374"/>
        <v>6.9444444444444448E-2</v>
      </c>
      <c r="G1302" s="17">
        <f t="shared" si="375"/>
        <v>0.25</v>
      </c>
      <c r="H1302" s="17">
        <f t="shared" si="361"/>
        <v>127.77777777777779</v>
      </c>
      <c r="I1302" s="27">
        <f t="shared" si="362"/>
        <v>165.51466455632715</v>
      </c>
      <c r="J1302" s="17">
        <f t="shared" si="363"/>
        <v>270.75599999999997</v>
      </c>
      <c r="K1302" s="17">
        <f t="shared" si="366"/>
        <v>564.04844233410495</v>
      </c>
      <c r="L1302" s="17">
        <f t="shared" si="367"/>
        <v>11688.337166145619</v>
      </c>
      <c r="M1302" s="18">
        <f t="shared" si="376"/>
        <v>15183149.978823159</v>
      </c>
      <c r="N1302" s="18">
        <f t="shared" si="368"/>
        <v>1</v>
      </c>
      <c r="O1302" s="18">
        <f t="shared" si="377"/>
        <v>286693.39804674289</v>
      </c>
      <c r="P1302" s="18">
        <f t="shared" si="378"/>
        <v>752731.33473746118</v>
      </c>
      <c r="Q1302" s="18">
        <f t="shared" si="369"/>
        <v>466037.93669071828</v>
      </c>
      <c r="R1302" s="18">
        <f t="shared" si="370"/>
        <v>395057.65432098764</v>
      </c>
      <c r="S1302" s="18">
        <f t="shared" si="371"/>
        <v>0</v>
      </c>
      <c r="T1302" s="18">
        <f t="shared" si="372"/>
        <v>0</v>
      </c>
      <c r="U1302" s="18">
        <v>127.77777777777779</v>
      </c>
      <c r="V1302" s="18"/>
      <c r="W1302" s="18"/>
      <c r="X1302" s="18">
        <f>76</f>
        <v>76</v>
      </c>
      <c r="Y1302" s="18">
        <f t="shared" si="373"/>
        <v>217886.98251552461</v>
      </c>
      <c r="Z1302" s="17"/>
      <c r="AA1302" s="17"/>
      <c r="AB1302" s="17"/>
      <c r="AC1302" s="17"/>
      <c r="AD1302" s="17"/>
      <c r="AE1302" s="17"/>
      <c r="AF1302" s="25"/>
      <c r="AT1302">
        <f t="shared" si="364"/>
        <v>1</v>
      </c>
    </row>
    <row r="1303" spans="1:46" x14ac:dyDescent="0.25">
      <c r="A1303" s="6" t="s">
        <v>53</v>
      </c>
      <c r="B1303" s="6">
        <v>1300</v>
      </c>
      <c r="C1303" s="6">
        <v>278</v>
      </c>
      <c r="D1303" s="28">
        <f t="shared" si="365"/>
        <v>20.805555555555557</v>
      </c>
      <c r="E1303" s="12">
        <v>74.900000000000006</v>
      </c>
      <c r="F1303" s="17">
        <f t="shared" si="374"/>
        <v>6.9444444444444448E-2</v>
      </c>
      <c r="G1303" s="17">
        <f t="shared" si="375"/>
        <v>0.25</v>
      </c>
      <c r="H1303" s="17">
        <f t="shared" si="361"/>
        <v>127.77777777777779</v>
      </c>
      <c r="I1303" s="27">
        <f t="shared" si="362"/>
        <v>166.84855840760034</v>
      </c>
      <c r="J1303" s="17">
        <f t="shared" si="363"/>
        <v>270.75599999999997</v>
      </c>
      <c r="K1303" s="17">
        <f t="shared" si="366"/>
        <v>565.38233618537811</v>
      </c>
      <c r="L1303" s="17">
        <f t="shared" si="367"/>
        <v>11763.093605634673</v>
      </c>
      <c r="M1303" s="18">
        <f t="shared" si="376"/>
        <v>15292021.687325075</v>
      </c>
      <c r="N1303" s="18">
        <f t="shared" si="368"/>
        <v>1</v>
      </c>
      <c r="O1303" s="18">
        <f t="shared" si="377"/>
        <v>286693.39804674289</v>
      </c>
      <c r="P1303" s="18">
        <f t="shared" si="378"/>
        <v>753295.38317979523</v>
      </c>
      <c r="Q1303" s="18">
        <f t="shared" si="369"/>
        <v>466601.98513305234</v>
      </c>
      <c r="R1303" s="18">
        <f t="shared" si="370"/>
        <v>398241.45061728405</v>
      </c>
      <c r="S1303" s="18">
        <f t="shared" si="371"/>
        <v>0</v>
      </c>
      <c r="T1303" s="18">
        <f t="shared" si="372"/>
        <v>0</v>
      </c>
      <c r="U1303" s="18">
        <v>127.77777777777779</v>
      </c>
      <c r="V1303" s="18"/>
      <c r="W1303" s="18"/>
      <c r="X1303" s="18">
        <f>76</f>
        <v>76</v>
      </c>
      <c r="Y1303" s="18">
        <f t="shared" si="373"/>
        <v>217886.98251552461</v>
      </c>
      <c r="Z1303" s="17"/>
      <c r="AA1303" s="17"/>
      <c r="AB1303" s="17"/>
      <c r="AC1303" s="17"/>
      <c r="AD1303" s="17"/>
      <c r="AE1303" s="17"/>
      <c r="AF1303" s="25"/>
      <c r="AT1303">
        <f t="shared" si="364"/>
        <v>1</v>
      </c>
    </row>
    <row r="1304" spans="1:46" x14ac:dyDescent="0.25">
      <c r="A1304" s="6" t="s">
        <v>53</v>
      </c>
      <c r="B1304" s="6">
        <v>1301</v>
      </c>
      <c r="C1304" s="6">
        <v>279</v>
      </c>
      <c r="D1304" s="28">
        <f t="shared" si="365"/>
        <v>20.861111111111111</v>
      </c>
      <c r="E1304" s="12">
        <v>75.099999999999994</v>
      </c>
      <c r="F1304" s="17">
        <f t="shared" si="374"/>
        <v>5.5555555555554373E-2</v>
      </c>
      <c r="G1304" s="17">
        <f t="shared" si="375"/>
        <v>0.19999999999999574</v>
      </c>
      <c r="H1304" s="17">
        <f t="shared" si="361"/>
        <v>102.22222222222004</v>
      </c>
      <c r="I1304" s="27">
        <f t="shared" si="362"/>
        <v>167.74079509741512</v>
      </c>
      <c r="J1304" s="17">
        <f t="shared" si="363"/>
        <v>270.75599999999997</v>
      </c>
      <c r="K1304" s="17">
        <f t="shared" si="366"/>
        <v>540.7190173196351</v>
      </c>
      <c r="L1304" s="17">
        <f t="shared" si="367"/>
        <v>11279.999500195721</v>
      </c>
      <c r="M1304" s="18">
        <f t="shared" si="376"/>
        <v>14675279.349754633</v>
      </c>
      <c r="N1304" s="18">
        <f t="shared" si="368"/>
        <v>1</v>
      </c>
      <c r="O1304" s="18">
        <f t="shared" si="377"/>
        <v>286693.39804674289</v>
      </c>
      <c r="P1304" s="18">
        <f t="shared" si="378"/>
        <v>753860.76551598066</v>
      </c>
      <c r="Q1304" s="18">
        <f t="shared" si="369"/>
        <v>467167.36746923777</v>
      </c>
      <c r="R1304" s="18">
        <f t="shared" si="370"/>
        <v>400371.08024691354</v>
      </c>
      <c r="S1304" s="18">
        <f t="shared" si="371"/>
        <v>0</v>
      </c>
      <c r="T1304" s="18">
        <f t="shared" si="372"/>
        <v>0</v>
      </c>
      <c r="U1304" s="18">
        <v>102.22222222222004</v>
      </c>
      <c r="V1304" s="18"/>
      <c r="W1304" s="18"/>
      <c r="X1304" s="18">
        <f>76</f>
        <v>76</v>
      </c>
      <c r="Y1304" s="18">
        <f t="shared" si="373"/>
        <v>217886.98251552461</v>
      </c>
      <c r="Z1304" s="17"/>
      <c r="AA1304" s="17"/>
      <c r="AB1304" s="17"/>
      <c r="AC1304" s="17"/>
      <c r="AD1304" s="17"/>
      <c r="AE1304" s="17"/>
      <c r="AF1304" s="25"/>
      <c r="AT1304">
        <f t="shared" si="364"/>
        <v>1</v>
      </c>
    </row>
    <row r="1305" spans="1:46" x14ac:dyDescent="0.25">
      <c r="A1305" s="6" t="s">
        <v>53</v>
      </c>
      <c r="B1305" s="6">
        <v>1302</v>
      </c>
      <c r="C1305" s="6">
        <v>280</v>
      </c>
      <c r="D1305" s="28">
        <f t="shared" si="365"/>
        <v>20.916666666666664</v>
      </c>
      <c r="E1305" s="12">
        <v>75.3</v>
      </c>
      <c r="F1305" s="17">
        <f t="shared" si="374"/>
        <v>5.5555555555556344E-2</v>
      </c>
      <c r="G1305" s="17">
        <f t="shared" si="375"/>
        <v>0.20000000000000284</v>
      </c>
      <c r="H1305" s="17">
        <f t="shared" si="361"/>
        <v>102.22222222222368</v>
      </c>
      <c r="I1305" s="27">
        <f t="shared" si="362"/>
        <v>168.63541108506939</v>
      </c>
      <c r="J1305" s="17">
        <f t="shared" si="363"/>
        <v>270.75599999999997</v>
      </c>
      <c r="K1305" s="17">
        <f t="shared" si="366"/>
        <v>541.61363330729307</v>
      </c>
      <c r="L1305" s="17">
        <f t="shared" si="367"/>
        <v>11328.751830010879</v>
      </c>
      <c r="M1305" s="18">
        <f t="shared" si="376"/>
        <v>14750034.882674163</v>
      </c>
      <c r="N1305" s="18">
        <f t="shared" si="368"/>
        <v>1</v>
      </c>
      <c r="O1305" s="18">
        <f t="shared" si="377"/>
        <v>286693.39804674289</v>
      </c>
      <c r="P1305" s="18">
        <f t="shared" si="378"/>
        <v>754401.48453330027</v>
      </c>
      <c r="Q1305" s="18">
        <f t="shared" si="369"/>
        <v>467708.08648655738</v>
      </c>
      <c r="R1305" s="18">
        <f t="shared" si="370"/>
        <v>402506.38888888882</v>
      </c>
      <c r="S1305" s="18">
        <f t="shared" si="371"/>
        <v>0</v>
      </c>
      <c r="T1305" s="18">
        <f t="shared" si="372"/>
        <v>0</v>
      </c>
      <c r="U1305" s="18">
        <v>102.22222222222368</v>
      </c>
      <c r="V1305" s="18"/>
      <c r="W1305" s="18"/>
      <c r="X1305" s="18">
        <f>76</f>
        <v>76</v>
      </c>
      <c r="Y1305" s="18">
        <f t="shared" si="373"/>
        <v>217886.98251552461</v>
      </c>
      <c r="Z1305" s="17"/>
      <c r="AA1305" s="17"/>
      <c r="AB1305" s="17"/>
      <c r="AC1305" s="17"/>
      <c r="AD1305" s="17"/>
      <c r="AE1305" s="17"/>
      <c r="AF1305" s="25"/>
      <c r="AT1305">
        <f t="shared" si="364"/>
        <v>1</v>
      </c>
    </row>
    <row r="1306" spans="1:46" x14ac:dyDescent="0.25">
      <c r="A1306" s="6" t="s">
        <v>53</v>
      </c>
      <c r="B1306" s="6">
        <v>1303</v>
      </c>
      <c r="C1306" s="6">
        <v>281</v>
      </c>
      <c r="D1306" s="28">
        <f t="shared" si="365"/>
        <v>20.972222222222221</v>
      </c>
      <c r="E1306" s="12">
        <v>75.5</v>
      </c>
      <c r="F1306" s="17">
        <f t="shared" si="374"/>
        <v>6.9444444444444448E-2</v>
      </c>
      <c r="G1306" s="17">
        <f t="shared" si="375"/>
        <v>0.25</v>
      </c>
      <c r="H1306" s="17">
        <f t="shared" si="361"/>
        <v>127.77777777777779</v>
      </c>
      <c r="I1306" s="27">
        <f t="shared" si="362"/>
        <v>169.53240637056325</v>
      </c>
      <c r="J1306" s="17">
        <f t="shared" si="363"/>
        <v>270.75599999999997</v>
      </c>
      <c r="K1306" s="17">
        <f t="shared" si="366"/>
        <v>568.06618414834099</v>
      </c>
      <c r="L1306" s="17">
        <f t="shared" si="367"/>
        <v>11913.610250888818</v>
      </c>
      <c r="M1306" s="18">
        <f t="shared" si="376"/>
        <v>15523434.15690813</v>
      </c>
      <c r="N1306" s="18">
        <f t="shared" si="368"/>
        <v>1</v>
      </c>
      <c r="O1306" s="18">
        <f t="shared" si="377"/>
        <v>286693.39804674289</v>
      </c>
      <c r="P1306" s="18">
        <f t="shared" si="378"/>
        <v>754943.09816660755</v>
      </c>
      <c r="Q1306" s="18">
        <f t="shared" si="369"/>
        <v>468249.70011986466</v>
      </c>
      <c r="R1306" s="18">
        <f t="shared" si="370"/>
        <v>404647.37654320989</v>
      </c>
      <c r="S1306" s="18">
        <f t="shared" si="371"/>
        <v>0</v>
      </c>
      <c r="T1306" s="18">
        <f t="shared" si="372"/>
        <v>0</v>
      </c>
      <c r="U1306" s="18">
        <v>127.77777777777779</v>
      </c>
      <c r="V1306" s="18"/>
      <c r="W1306" s="18"/>
      <c r="X1306" s="18">
        <f>76</f>
        <v>76</v>
      </c>
      <c r="Y1306" s="18">
        <f t="shared" si="373"/>
        <v>217886.98251552461</v>
      </c>
      <c r="Z1306" s="17"/>
      <c r="AA1306" s="17"/>
      <c r="AB1306" s="17"/>
      <c r="AC1306" s="17"/>
      <c r="AD1306" s="17"/>
      <c r="AE1306" s="17"/>
      <c r="AF1306" s="25"/>
      <c r="AT1306">
        <f t="shared" si="364"/>
        <v>1</v>
      </c>
    </row>
    <row r="1307" spans="1:46" x14ac:dyDescent="0.25">
      <c r="A1307" s="6" t="s">
        <v>53</v>
      </c>
      <c r="B1307" s="6">
        <v>1304</v>
      </c>
      <c r="C1307" s="6">
        <v>282</v>
      </c>
      <c r="D1307" s="28">
        <f t="shared" si="365"/>
        <v>21.055555555555554</v>
      </c>
      <c r="E1307" s="12">
        <v>75.8</v>
      </c>
      <c r="F1307" s="17">
        <f t="shared" si="374"/>
        <v>5.5555555555556344E-2</v>
      </c>
      <c r="G1307" s="17">
        <f t="shared" si="375"/>
        <v>0.20000000000000284</v>
      </c>
      <c r="H1307" s="17">
        <f t="shared" si="361"/>
        <v>102.22222222222368</v>
      </c>
      <c r="I1307" s="27">
        <f t="shared" si="362"/>
        <v>170.88236048225303</v>
      </c>
      <c r="J1307" s="17">
        <f t="shared" si="363"/>
        <v>270.75599999999997</v>
      </c>
      <c r="K1307" s="17">
        <f t="shared" si="366"/>
        <v>543.86058270447666</v>
      </c>
      <c r="L1307" s="17">
        <f t="shared" si="367"/>
        <v>11451.286713610923</v>
      </c>
      <c r="M1307" s="18">
        <f t="shared" si="376"/>
        <v>14932477.874548644</v>
      </c>
      <c r="N1307" s="18">
        <f t="shared" si="368"/>
        <v>1</v>
      </c>
      <c r="O1307" s="18">
        <f t="shared" si="377"/>
        <v>286693.39804674289</v>
      </c>
      <c r="P1307" s="18">
        <f t="shared" si="378"/>
        <v>755511.16435075586</v>
      </c>
      <c r="Q1307" s="18">
        <f t="shared" si="369"/>
        <v>468817.76630401297</v>
      </c>
      <c r="R1307" s="18">
        <f t="shared" si="370"/>
        <v>407869.50617283944</v>
      </c>
      <c r="S1307" s="18">
        <f t="shared" si="371"/>
        <v>0</v>
      </c>
      <c r="T1307" s="18">
        <f t="shared" si="372"/>
        <v>0</v>
      </c>
      <c r="U1307" s="18">
        <v>102.22222222222368</v>
      </c>
      <c r="V1307" s="18"/>
      <c r="W1307" s="18"/>
      <c r="X1307" s="18">
        <f>76</f>
        <v>76</v>
      </c>
      <c r="Y1307" s="18">
        <f t="shared" si="373"/>
        <v>217886.98251552461</v>
      </c>
      <c r="Z1307" s="17"/>
      <c r="AA1307" s="17"/>
      <c r="AB1307" s="17"/>
      <c r="AC1307" s="17"/>
      <c r="AD1307" s="17"/>
      <c r="AE1307" s="17"/>
      <c r="AF1307" s="25"/>
      <c r="AT1307">
        <f t="shared" si="364"/>
        <v>1</v>
      </c>
    </row>
    <row r="1308" spans="1:46" x14ac:dyDescent="0.25">
      <c r="A1308" s="6" t="s">
        <v>53</v>
      </c>
      <c r="B1308" s="6">
        <v>1305</v>
      </c>
      <c r="C1308" s="6">
        <v>283</v>
      </c>
      <c r="D1308" s="28">
        <f t="shared" si="365"/>
        <v>21.083333333333336</v>
      </c>
      <c r="E1308" s="12">
        <v>75.900000000000006</v>
      </c>
      <c r="F1308" s="17">
        <f t="shared" si="374"/>
        <v>2.7777777777778172E-2</v>
      </c>
      <c r="G1308" s="17">
        <f t="shared" si="375"/>
        <v>0.10000000000000142</v>
      </c>
      <c r="H1308" s="17">
        <f t="shared" si="361"/>
        <v>51.111111111111839</v>
      </c>
      <c r="I1308" s="27">
        <f t="shared" si="362"/>
        <v>171.33353483506949</v>
      </c>
      <c r="J1308" s="17">
        <f t="shared" si="363"/>
        <v>270.75599999999997</v>
      </c>
      <c r="K1308" s="17">
        <f t="shared" si="366"/>
        <v>493.20064594618128</v>
      </c>
      <c r="L1308" s="17">
        <f t="shared" si="367"/>
        <v>10398.313618698656</v>
      </c>
      <c r="M1308" s="18">
        <f t="shared" si="376"/>
        <v>13569799.272401746</v>
      </c>
      <c r="N1308" s="18">
        <f t="shared" si="368"/>
        <v>1</v>
      </c>
      <c r="O1308" s="18">
        <f t="shared" si="377"/>
        <v>286693.39804674289</v>
      </c>
      <c r="P1308" s="18">
        <f t="shared" si="378"/>
        <v>756055.02493346028</v>
      </c>
      <c r="Q1308" s="18">
        <f t="shared" si="369"/>
        <v>469361.62688671739</v>
      </c>
      <c r="R1308" s="18">
        <f t="shared" si="370"/>
        <v>408946.38888888899</v>
      </c>
      <c r="S1308" s="18">
        <f t="shared" si="371"/>
        <v>0</v>
      </c>
      <c r="T1308" s="18">
        <f t="shared" si="372"/>
        <v>0</v>
      </c>
      <c r="U1308" s="18">
        <v>51.111111111111839</v>
      </c>
      <c r="V1308" s="18"/>
      <c r="W1308" s="18"/>
      <c r="X1308" s="18">
        <f>76</f>
        <v>76</v>
      </c>
      <c r="Y1308" s="18">
        <f t="shared" si="373"/>
        <v>217886.98251552461</v>
      </c>
      <c r="Z1308" s="17"/>
      <c r="AA1308" s="17"/>
      <c r="AB1308" s="17"/>
      <c r="AC1308" s="17"/>
      <c r="AD1308" s="17"/>
      <c r="AE1308" s="17"/>
      <c r="AF1308" s="25"/>
      <c r="AT1308">
        <f t="shared" si="364"/>
        <v>1</v>
      </c>
    </row>
    <row r="1309" spans="1:46" x14ac:dyDescent="0.25">
      <c r="A1309" s="6" t="s">
        <v>53</v>
      </c>
      <c r="B1309" s="6">
        <v>1306</v>
      </c>
      <c r="C1309" s="6">
        <v>284</v>
      </c>
      <c r="D1309" s="28">
        <f t="shared" si="365"/>
        <v>21.111111111111111</v>
      </c>
      <c r="E1309" s="12">
        <v>76</v>
      </c>
      <c r="F1309" s="17">
        <f t="shared" si="374"/>
        <v>1.3888888888888099E-2</v>
      </c>
      <c r="G1309" s="17">
        <f t="shared" si="375"/>
        <v>4.9999999999997158E-2</v>
      </c>
      <c r="H1309" s="17">
        <f t="shared" si="361"/>
        <v>25.555555555554101</v>
      </c>
      <c r="I1309" s="27">
        <f t="shared" si="362"/>
        <v>171.78530401234568</v>
      </c>
      <c r="J1309" s="17">
        <f t="shared" si="363"/>
        <v>270.75599999999997</v>
      </c>
      <c r="K1309" s="17">
        <f t="shared" si="366"/>
        <v>468.09685956789974</v>
      </c>
      <c r="L1309" s="17">
        <f t="shared" si="367"/>
        <v>9882.0448131001049</v>
      </c>
      <c r="M1309" s="18">
        <f t="shared" si="376"/>
        <v>12905950.525908737</v>
      </c>
      <c r="N1309" s="18">
        <f t="shared" si="368"/>
        <v>1</v>
      </c>
      <c r="O1309" s="18">
        <f t="shared" si="377"/>
        <v>286693.39804674289</v>
      </c>
      <c r="P1309" s="18">
        <f t="shared" si="378"/>
        <v>756548.22557940648</v>
      </c>
      <c r="Q1309" s="18">
        <f t="shared" si="369"/>
        <v>469854.82753266359</v>
      </c>
      <c r="R1309" s="18">
        <f t="shared" si="370"/>
        <v>410024.69135802466</v>
      </c>
      <c r="S1309" s="18">
        <f t="shared" si="371"/>
        <v>0</v>
      </c>
      <c r="T1309" s="18">
        <f t="shared" si="372"/>
        <v>0</v>
      </c>
      <c r="U1309" s="18">
        <v>25.555555555554101</v>
      </c>
      <c r="V1309" s="18"/>
      <c r="W1309" s="18"/>
      <c r="X1309" s="18">
        <f>76</f>
        <v>76</v>
      </c>
      <c r="Y1309" s="18">
        <f t="shared" si="373"/>
        <v>217886.98251552461</v>
      </c>
      <c r="Z1309" s="17"/>
      <c r="AA1309" s="17"/>
      <c r="AB1309" s="17"/>
      <c r="AC1309" s="17"/>
      <c r="AD1309" s="17"/>
      <c r="AE1309" s="17"/>
      <c r="AF1309" s="25"/>
      <c r="AT1309">
        <f t="shared" si="364"/>
        <v>1</v>
      </c>
    </row>
    <row r="1310" spans="1:46" x14ac:dyDescent="0.25">
      <c r="A1310" s="6" t="s">
        <v>53</v>
      </c>
      <c r="B1310" s="6">
        <v>1307</v>
      </c>
      <c r="C1310" s="6">
        <v>285</v>
      </c>
      <c r="D1310" s="28">
        <f t="shared" si="365"/>
        <v>21.111111111111111</v>
      </c>
      <c r="E1310" s="12">
        <v>76</v>
      </c>
      <c r="F1310" s="17">
        <f t="shared" si="374"/>
        <v>0</v>
      </c>
      <c r="G1310" s="17">
        <f t="shared" si="375"/>
        <v>0</v>
      </c>
      <c r="H1310" s="17">
        <f t="shared" si="361"/>
        <v>0</v>
      </c>
      <c r="I1310" s="27">
        <f t="shared" si="362"/>
        <v>171.78530401234568</v>
      </c>
      <c r="J1310" s="17">
        <f t="shared" si="363"/>
        <v>270.75599999999997</v>
      </c>
      <c r="K1310" s="17">
        <f t="shared" si="366"/>
        <v>442.54130401234568</v>
      </c>
      <c r="L1310" s="17">
        <f t="shared" si="367"/>
        <v>9342.5386402606309</v>
      </c>
      <c r="M1310" s="18">
        <f t="shared" si="376"/>
        <v>12210698.002820645</v>
      </c>
      <c r="N1310" s="18">
        <f t="shared" si="368"/>
        <v>1</v>
      </c>
      <c r="O1310" s="18">
        <f t="shared" si="377"/>
        <v>286693.39804674289</v>
      </c>
      <c r="P1310" s="18">
        <f t="shared" si="378"/>
        <v>757016.3224389744</v>
      </c>
      <c r="Q1310" s="18">
        <f t="shared" si="369"/>
        <v>470322.92439223151</v>
      </c>
      <c r="R1310" s="18">
        <f t="shared" si="370"/>
        <v>410024.69135802466</v>
      </c>
      <c r="S1310" s="18">
        <f t="shared" si="371"/>
        <v>0</v>
      </c>
      <c r="T1310" s="18">
        <f t="shared" si="372"/>
        <v>0</v>
      </c>
      <c r="U1310" s="18">
        <v>0</v>
      </c>
      <c r="V1310" s="18"/>
      <c r="W1310" s="18"/>
      <c r="X1310" s="18">
        <f>76</f>
        <v>76</v>
      </c>
      <c r="Y1310" s="18">
        <f t="shared" si="373"/>
        <v>217886.98251552461</v>
      </c>
      <c r="Z1310" s="17"/>
      <c r="AA1310" s="17"/>
      <c r="AB1310" s="17"/>
      <c r="AC1310" s="17"/>
      <c r="AD1310" s="17"/>
      <c r="AE1310" s="17"/>
      <c r="AF1310" s="25"/>
      <c r="AT1310">
        <f t="shared" si="364"/>
        <v>1</v>
      </c>
    </row>
    <row r="1311" spans="1:46" x14ac:dyDescent="0.25">
      <c r="A1311" s="6" t="s">
        <v>53</v>
      </c>
      <c r="B1311" s="6">
        <v>1308</v>
      </c>
      <c r="C1311" s="6">
        <v>286</v>
      </c>
      <c r="D1311" s="28">
        <f t="shared" si="365"/>
        <v>21.111111111111111</v>
      </c>
      <c r="E1311" s="12">
        <v>76</v>
      </c>
      <c r="F1311" s="17">
        <f t="shared" si="374"/>
        <v>-1.3888888888888099E-2</v>
      </c>
      <c r="G1311" s="17">
        <f t="shared" si="375"/>
        <v>-4.9999999999997158E-2</v>
      </c>
      <c r="H1311" s="17">
        <f t="shared" si="361"/>
        <v>-25.555555555554101</v>
      </c>
      <c r="I1311" s="27">
        <f t="shared" si="362"/>
        <v>171.78530401234568</v>
      </c>
      <c r="J1311" s="17">
        <f t="shared" si="363"/>
        <v>270.75599999999997</v>
      </c>
      <c r="K1311" s="17">
        <f t="shared" si="366"/>
        <v>416.98574845679155</v>
      </c>
      <c r="L1311" s="17">
        <f t="shared" si="367"/>
        <v>8803.0324674211552</v>
      </c>
      <c r="M1311" s="18">
        <f t="shared" si="376"/>
        <v>11514366.467386872</v>
      </c>
      <c r="N1311" s="18">
        <f t="shared" si="368"/>
        <v>1</v>
      </c>
      <c r="O1311" s="18">
        <f t="shared" si="377"/>
        <v>286693.39804674289</v>
      </c>
      <c r="P1311" s="18">
        <f t="shared" si="378"/>
        <v>757458.86374298669</v>
      </c>
      <c r="Q1311" s="18">
        <f t="shared" si="369"/>
        <v>470765.4656962438</v>
      </c>
      <c r="R1311" s="18">
        <f t="shared" si="370"/>
        <v>410024.69135802466</v>
      </c>
      <c r="S1311" s="18">
        <f t="shared" si="371"/>
        <v>0</v>
      </c>
      <c r="T1311" s="18">
        <f t="shared" si="372"/>
        <v>0</v>
      </c>
      <c r="U1311" s="18">
        <v>-25.555555555554101</v>
      </c>
      <c r="V1311" s="18"/>
      <c r="W1311" s="18"/>
      <c r="X1311" s="18">
        <f>76</f>
        <v>76</v>
      </c>
      <c r="Y1311" s="18">
        <f t="shared" si="373"/>
        <v>217886.98251552461</v>
      </c>
      <c r="Z1311" s="17"/>
      <c r="AA1311" s="17"/>
      <c r="AB1311" s="17"/>
      <c r="AC1311" s="17"/>
      <c r="AD1311" s="17"/>
      <c r="AE1311" s="17"/>
      <c r="AF1311" s="25"/>
      <c r="AT1311">
        <f t="shared" si="364"/>
        <v>1</v>
      </c>
    </row>
    <row r="1312" spans="1:46" x14ac:dyDescent="0.25">
      <c r="A1312" s="6" t="s">
        <v>53</v>
      </c>
      <c r="B1312" s="6">
        <v>1309</v>
      </c>
      <c r="C1312" s="6">
        <v>287</v>
      </c>
      <c r="D1312" s="28">
        <f t="shared" si="365"/>
        <v>21.083333333333336</v>
      </c>
      <c r="E1312" s="12">
        <v>75.900000000000006</v>
      </c>
      <c r="F1312" s="17">
        <f t="shared" si="374"/>
        <v>-1.3888888888888099E-2</v>
      </c>
      <c r="G1312" s="17">
        <f t="shared" si="375"/>
        <v>-4.9999999999997158E-2</v>
      </c>
      <c r="H1312" s="17">
        <f t="shared" si="361"/>
        <v>-25.555555555554101</v>
      </c>
      <c r="I1312" s="27">
        <f t="shared" si="362"/>
        <v>171.33353483506949</v>
      </c>
      <c r="J1312" s="17">
        <f t="shared" si="363"/>
        <v>270.75599999999997</v>
      </c>
      <c r="K1312" s="17">
        <f t="shared" si="366"/>
        <v>416.53397927951539</v>
      </c>
      <c r="L1312" s="17">
        <f t="shared" si="367"/>
        <v>8781.9247298097835</v>
      </c>
      <c r="M1312" s="18">
        <f t="shared" si="376"/>
        <v>11495539.471321007</v>
      </c>
      <c r="N1312" s="18">
        <f t="shared" si="368"/>
        <v>1</v>
      </c>
      <c r="O1312" s="18">
        <f t="shared" si="377"/>
        <v>286693.39804674289</v>
      </c>
      <c r="P1312" s="18">
        <f t="shared" si="378"/>
        <v>757875.84949144349</v>
      </c>
      <c r="Q1312" s="18">
        <f t="shared" si="369"/>
        <v>471182.45144470059</v>
      </c>
      <c r="R1312" s="18">
        <f t="shared" si="370"/>
        <v>408946.38888888899</v>
      </c>
      <c r="S1312" s="18">
        <f t="shared" si="371"/>
        <v>0</v>
      </c>
      <c r="T1312" s="18">
        <f t="shared" si="372"/>
        <v>0</v>
      </c>
      <c r="U1312" s="18">
        <v>-25.555555555554101</v>
      </c>
      <c r="V1312" s="18"/>
      <c r="W1312" s="18"/>
      <c r="X1312" s="18">
        <f>76</f>
        <v>76</v>
      </c>
      <c r="Y1312" s="18">
        <f t="shared" si="373"/>
        <v>217886.98251552461</v>
      </c>
      <c r="Z1312" s="17"/>
      <c r="AA1312" s="17"/>
      <c r="AB1312" s="17"/>
      <c r="AC1312" s="17"/>
      <c r="AD1312" s="17"/>
      <c r="AE1312" s="17"/>
      <c r="AF1312" s="25"/>
      <c r="AT1312">
        <f t="shared" si="364"/>
        <v>1</v>
      </c>
    </row>
    <row r="1313" spans="1:46" x14ac:dyDescent="0.25">
      <c r="A1313" s="6" t="s">
        <v>53</v>
      </c>
      <c r="B1313" s="6">
        <v>1310</v>
      </c>
      <c r="C1313" s="6">
        <v>288</v>
      </c>
      <c r="D1313" s="28">
        <f t="shared" si="365"/>
        <v>21.083333333333336</v>
      </c>
      <c r="E1313" s="12">
        <v>75.900000000000006</v>
      </c>
      <c r="F1313" s="17">
        <f t="shared" si="374"/>
        <v>-1.3888888888890073E-2</v>
      </c>
      <c r="G1313" s="17">
        <f t="shared" si="375"/>
        <v>-5.0000000000004263E-2</v>
      </c>
      <c r="H1313" s="17">
        <f t="shared" si="361"/>
        <v>-25.555555555557735</v>
      </c>
      <c r="I1313" s="27">
        <f t="shared" si="362"/>
        <v>171.33353483506949</v>
      </c>
      <c r="J1313" s="17">
        <f t="shared" si="363"/>
        <v>270.75599999999997</v>
      </c>
      <c r="K1313" s="17">
        <f t="shared" si="366"/>
        <v>416.53397927951175</v>
      </c>
      <c r="L1313" s="17">
        <f t="shared" si="367"/>
        <v>8781.9247298097071</v>
      </c>
      <c r="M1313" s="18">
        <f t="shared" si="376"/>
        <v>11504321.396050716</v>
      </c>
      <c r="N1313" s="18">
        <f t="shared" si="368"/>
        <v>1</v>
      </c>
      <c r="O1313" s="18">
        <f t="shared" si="377"/>
        <v>286693.39804674289</v>
      </c>
      <c r="P1313" s="18">
        <f t="shared" si="378"/>
        <v>758292.38347072306</v>
      </c>
      <c r="Q1313" s="18">
        <f t="shared" si="369"/>
        <v>471598.98542398016</v>
      </c>
      <c r="R1313" s="18">
        <f t="shared" si="370"/>
        <v>408946.38888888899</v>
      </c>
      <c r="S1313" s="18">
        <f t="shared" si="371"/>
        <v>0</v>
      </c>
      <c r="T1313" s="18">
        <f t="shared" si="372"/>
        <v>0</v>
      </c>
      <c r="U1313" s="18">
        <v>-25.555555555557735</v>
      </c>
      <c r="V1313" s="18"/>
      <c r="W1313" s="18"/>
      <c r="X1313" s="18">
        <f>76</f>
        <v>76</v>
      </c>
      <c r="Y1313" s="18">
        <f t="shared" si="373"/>
        <v>217886.98251552461</v>
      </c>
      <c r="Z1313" s="17"/>
      <c r="AA1313" s="17"/>
      <c r="AB1313" s="17"/>
      <c r="AC1313" s="17"/>
      <c r="AD1313" s="17"/>
      <c r="AE1313" s="17"/>
      <c r="AF1313" s="25"/>
      <c r="AT1313">
        <f t="shared" si="364"/>
        <v>1</v>
      </c>
    </row>
    <row r="1314" spans="1:46" x14ac:dyDescent="0.25">
      <c r="A1314" s="6" t="s">
        <v>53</v>
      </c>
      <c r="B1314" s="6">
        <v>1311</v>
      </c>
      <c r="C1314" s="6">
        <v>289</v>
      </c>
      <c r="D1314" s="28">
        <f t="shared" si="365"/>
        <v>21.055555555555554</v>
      </c>
      <c r="E1314" s="12">
        <v>75.8</v>
      </c>
      <c r="F1314" s="17">
        <f t="shared" si="374"/>
        <v>-2.7777777777778172E-2</v>
      </c>
      <c r="G1314" s="17">
        <f t="shared" si="375"/>
        <v>-0.10000000000000142</v>
      </c>
      <c r="H1314" s="17">
        <f t="shared" si="361"/>
        <v>-51.111111111111839</v>
      </c>
      <c r="I1314" s="27">
        <f t="shared" si="362"/>
        <v>170.88236048225303</v>
      </c>
      <c r="J1314" s="17">
        <f t="shared" si="363"/>
        <v>270.75599999999997</v>
      </c>
      <c r="K1314" s="17">
        <f t="shared" si="366"/>
        <v>390.52724937114118</v>
      </c>
      <c r="L1314" s="17">
        <f t="shared" si="367"/>
        <v>8222.7681950923616</v>
      </c>
      <c r="M1314" s="18">
        <f t="shared" si="376"/>
        <v>10780049.103766086</v>
      </c>
      <c r="N1314" s="18">
        <f t="shared" si="368"/>
        <v>1</v>
      </c>
      <c r="O1314" s="18">
        <f t="shared" si="377"/>
        <v>286693.39804674289</v>
      </c>
      <c r="P1314" s="18">
        <f t="shared" si="378"/>
        <v>758708.91745000251</v>
      </c>
      <c r="Q1314" s="18">
        <f t="shared" si="369"/>
        <v>472015.51940325962</v>
      </c>
      <c r="R1314" s="18">
        <f t="shared" si="370"/>
        <v>407869.50617283944</v>
      </c>
      <c r="S1314" s="18">
        <f t="shared" si="371"/>
        <v>0</v>
      </c>
      <c r="T1314" s="18">
        <f t="shared" si="372"/>
        <v>0</v>
      </c>
      <c r="U1314" s="18">
        <v>-51.111111111111839</v>
      </c>
      <c r="V1314" s="18"/>
      <c r="W1314" s="18"/>
      <c r="X1314" s="18">
        <f>76</f>
        <v>76</v>
      </c>
      <c r="Y1314" s="18">
        <f t="shared" si="373"/>
        <v>217886.98251552461</v>
      </c>
      <c r="Z1314" s="17"/>
      <c r="AA1314" s="17"/>
      <c r="AB1314" s="17"/>
      <c r="AC1314" s="17"/>
      <c r="AD1314" s="17"/>
      <c r="AE1314" s="17"/>
      <c r="AF1314" s="25"/>
      <c r="AT1314">
        <f t="shared" si="364"/>
        <v>1</v>
      </c>
    </row>
    <row r="1315" spans="1:46" x14ac:dyDescent="0.25">
      <c r="A1315" s="6" t="s">
        <v>53</v>
      </c>
      <c r="B1315" s="6">
        <v>1312</v>
      </c>
      <c r="C1315" s="6">
        <v>290</v>
      </c>
      <c r="D1315" s="28">
        <f t="shared" si="365"/>
        <v>21.027777777777779</v>
      </c>
      <c r="E1315" s="12">
        <v>75.7</v>
      </c>
      <c r="F1315" s="17">
        <f t="shared" si="374"/>
        <v>-4.1666666666666269E-2</v>
      </c>
      <c r="G1315" s="17">
        <f t="shared" si="375"/>
        <v>-0.14999999999999858</v>
      </c>
      <c r="H1315" s="17">
        <f t="shared" si="361"/>
        <v>-76.666666666665932</v>
      </c>
      <c r="I1315" s="27">
        <f t="shared" si="362"/>
        <v>170.43178095389661</v>
      </c>
      <c r="J1315" s="17">
        <f t="shared" si="363"/>
        <v>270.75599999999997</v>
      </c>
      <c r="K1315" s="17">
        <f t="shared" si="366"/>
        <v>364.52111428723066</v>
      </c>
      <c r="L1315" s="17">
        <f t="shared" si="367"/>
        <v>7665.0689865398226</v>
      </c>
      <c r="M1315" s="18">
        <f t="shared" si="376"/>
        <v>10056570.510340247</v>
      </c>
      <c r="N1315" s="18">
        <f t="shared" si="368"/>
        <v>1</v>
      </c>
      <c r="O1315" s="18">
        <f t="shared" si="377"/>
        <v>286693.39804674289</v>
      </c>
      <c r="P1315" s="18">
        <f t="shared" si="378"/>
        <v>759099.44469937368</v>
      </c>
      <c r="Q1315" s="18">
        <f t="shared" si="369"/>
        <v>472406.04665263079</v>
      </c>
      <c r="R1315" s="18">
        <f t="shared" si="370"/>
        <v>406794.04320987657</v>
      </c>
      <c r="S1315" s="18">
        <f t="shared" si="371"/>
        <v>0</v>
      </c>
      <c r="T1315" s="18">
        <f t="shared" si="372"/>
        <v>0</v>
      </c>
      <c r="U1315" s="18">
        <v>-76.666666666665932</v>
      </c>
      <c r="V1315" s="18"/>
      <c r="W1315" s="18"/>
      <c r="X1315" s="18">
        <f>76</f>
        <v>76</v>
      </c>
      <c r="Y1315" s="18">
        <f t="shared" si="373"/>
        <v>217886.98251552461</v>
      </c>
      <c r="Z1315" s="17"/>
      <c r="AA1315" s="17"/>
      <c r="AB1315" s="17"/>
      <c r="AC1315" s="17"/>
      <c r="AD1315" s="17"/>
      <c r="AE1315" s="17"/>
      <c r="AF1315" s="25"/>
      <c r="AT1315">
        <f t="shared" si="364"/>
        <v>1</v>
      </c>
    </row>
    <row r="1316" spans="1:46" x14ac:dyDescent="0.25">
      <c r="A1316" s="6" t="s">
        <v>53</v>
      </c>
      <c r="B1316" s="6">
        <v>1313</v>
      </c>
      <c r="C1316" s="6">
        <v>291</v>
      </c>
      <c r="D1316" s="28">
        <f t="shared" si="365"/>
        <v>20.972222222222221</v>
      </c>
      <c r="E1316" s="12">
        <v>75.5</v>
      </c>
      <c r="F1316" s="17">
        <f t="shared" si="374"/>
        <v>-6.9444444444444448E-2</v>
      </c>
      <c r="G1316" s="17">
        <f t="shared" si="375"/>
        <v>-0.25</v>
      </c>
      <c r="H1316" s="17">
        <f t="shared" si="361"/>
        <v>-127.77777777777779</v>
      </c>
      <c r="I1316" s="27">
        <f t="shared" si="362"/>
        <v>169.53240637056325</v>
      </c>
      <c r="J1316" s="17">
        <f t="shared" si="363"/>
        <v>270.75599999999997</v>
      </c>
      <c r="K1316" s="17">
        <f t="shared" si="366"/>
        <v>312.51062859278545</v>
      </c>
      <c r="L1316" s="17">
        <f t="shared" si="367"/>
        <v>6554.0423496542498</v>
      </c>
      <c r="M1316" s="18">
        <f t="shared" si="376"/>
        <v>8605457.605096031</v>
      </c>
      <c r="N1316" s="18">
        <f t="shared" si="368"/>
        <v>1</v>
      </c>
      <c r="O1316" s="18">
        <f t="shared" si="377"/>
        <v>286693.39804674289</v>
      </c>
      <c r="P1316" s="18">
        <f t="shared" si="378"/>
        <v>759463.96581366088</v>
      </c>
      <c r="Q1316" s="18">
        <f t="shared" si="369"/>
        <v>472770.56776691799</v>
      </c>
      <c r="R1316" s="18">
        <f t="shared" si="370"/>
        <v>404647.37654320989</v>
      </c>
      <c r="S1316" s="18">
        <f t="shared" si="371"/>
        <v>0</v>
      </c>
      <c r="T1316" s="18">
        <f t="shared" si="372"/>
        <v>0</v>
      </c>
      <c r="U1316" s="18">
        <v>-127.77777777777779</v>
      </c>
      <c r="V1316" s="18"/>
      <c r="W1316" s="18"/>
      <c r="X1316" s="18">
        <f>76</f>
        <v>76</v>
      </c>
      <c r="Y1316" s="18">
        <f t="shared" si="373"/>
        <v>217886.98251552461</v>
      </c>
      <c r="Z1316" s="17"/>
      <c r="AA1316" s="17"/>
      <c r="AB1316" s="17"/>
      <c r="AC1316" s="17"/>
      <c r="AD1316" s="17"/>
      <c r="AE1316" s="17"/>
      <c r="AF1316" s="25"/>
      <c r="AT1316">
        <f t="shared" si="364"/>
        <v>1</v>
      </c>
    </row>
    <row r="1317" spans="1:46" x14ac:dyDescent="0.25">
      <c r="A1317" s="6" t="s">
        <v>53</v>
      </c>
      <c r="B1317" s="6">
        <v>1314</v>
      </c>
      <c r="C1317" s="6">
        <v>292</v>
      </c>
      <c r="D1317" s="28">
        <f t="shared" si="365"/>
        <v>20.888888888888889</v>
      </c>
      <c r="E1317" s="12">
        <v>75.2</v>
      </c>
      <c r="F1317" s="17">
        <f t="shared" si="374"/>
        <v>-6.9444444444444448E-2</v>
      </c>
      <c r="G1317" s="17">
        <f t="shared" si="375"/>
        <v>-0.25</v>
      </c>
      <c r="H1317" s="17">
        <f t="shared" si="361"/>
        <v>-127.77777777777779</v>
      </c>
      <c r="I1317" s="27">
        <f t="shared" si="362"/>
        <v>168.18780567901234</v>
      </c>
      <c r="J1317" s="17">
        <f t="shared" si="363"/>
        <v>270.75599999999997</v>
      </c>
      <c r="K1317" s="17">
        <f t="shared" si="366"/>
        <v>311.16602790123454</v>
      </c>
      <c r="L1317" s="17">
        <f t="shared" si="367"/>
        <v>6499.9125828257884</v>
      </c>
      <c r="M1317" s="18">
        <f t="shared" si="376"/>
        <v>8540885.1338330861</v>
      </c>
      <c r="N1317" s="18">
        <f t="shared" si="368"/>
        <v>1</v>
      </c>
      <c r="O1317" s="18">
        <f t="shared" si="377"/>
        <v>286693.39804674289</v>
      </c>
      <c r="P1317" s="18">
        <f t="shared" si="378"/>
        <v>759776.47644225368</v>
      </c>
      <c r="Q1317" s="18">
        <f t="shared" si="369"/>
        <v>473083.07839551079</v>
      </c>
      <c r="R1317" s="18">
        <f t="shared" si="370"/>
        <v>401438.02469135803</v>
      </c>
      <c r="S1317" s="18">
        <f t="shared" si="371"/>
        <v>0</v>
      </c>
      <c r="T1317" s="18">
        <f t="shared" si="372"/>
        <v>0</v>
      </c>
      <c r="U1317" s="18">
        <v>-127.77777777777779</v>
      </c>
      <c r="V1317" s="18"/>
      <c r="W1317" s="18"/>
      <c r="X1317" s="18">
        <f>76</f>
        <v>76</v>
      </c>
      <c r="Y1317" s="18">
        <f t="shared" si="373"/>
        <v>217886.98251552461</v>
      </c>
      <c r="Z1317" s="17"/>
      <c r="AA1317" s="17"/>
      <c r="AB1317" s="17"/>
      <c r="AC1317" s="17"/>
      <c r="AD1317" s="17"/>
      <c r="AE1317" s="17"/>
      <c r="AF1317" s="25"/>
      <c r="AT1317">
        <f t="shared" si="364"/>
        <v>1</v>
      </c>
    </row>
    <row r="1318" spans="1:46" x14ac:dyDescent="0.25">
      <c r="A1318" s="6" t="s">
        <v>53</v>
      </c>
      <c r="B1318" s="6">
        <v>1315</v>
      </c>
      <c r="C1318" s="6">
        <v>293</v>
      </c>
      <c r="D1318" s="28">
        <f t="shared" si="365"/>
        <v>20.833333333333332</v>
      </c>
      <c r="E1318" s="12">
        <v>75</v>
      </c>
      <c r="F1318" s="17">
        <f t="shared" si="374"/>
        <v>-6.9444444444444448E-2</v>
      </c>
      <c r="G1318" s="17">
        <f t="shared" si="375"/>
        <v>-0.25</v>
      </c>
      <c r="H1318" s="17">
        <f t="shared" si="361"/>
        <v>-127.77777777777779</v>
      </c>
      <c r="I1318" s="27">
        <f t="shared" si="362"/>
        <v>167.29437934027774</v>
      </c>
      <c r="J1318" s="17">
        <f t="shared" si="363"/>
        <v>270.75599999999997</v>
      </c>
      <c r="K1318" s="17">
        <f t="shared" si="366"/>
        <v>310.27260156249991</v>
      </c>
      <c r="L1318" s="17">
        <f t="shared" si="367"/>
        <v>6464.0125325520812</v>
      </c>
      <c r="M1318" s="18">
        <f t="shared" si="376"/>
        <v>8500176.4803059865</v>
      </c>
      <c r="N1318" s="18">
        <f t="shared" si="368"/>
        <v>1</v>
      </c>
      <c r="O1318" s="18">
        <f t="shared" si="377"/>
        <v>286693.39804674289</v>
      </c>
      <c r="P1318" s="18">
        <f t="shared" si="378"/>
        <v>760087.64247015491</v>
      </c>
      <c r="Q1318" s="18">
        <f t="shared" si="369"/>
        <v>473394.24442341202</v>
      </c>
      <c r="R1318" s="18">
        <f t="shared" si="370"/>
        <v>399305.5555555555</v>
      </c>
      <c r="S1318" s="18">
        <f t="shared" si="371"/>
        <v>0</v>
      </c>
      <c r="T1318" s="18">
        <f t="shared" si="372"/>
        <v>0</v>
      </c>
      <c r="U1318" s="18">
        <v>-127.77777777777779</v>
      </c>
      <c r="V1318" s="18"/>
      <c r="W1318" s="18"/>
      <c r="X1318" s="18">
        <f>76</f>
        <v>76</v>
      </c>
      <c r="Y1318" s="18">
        <f t="shared" si="373"/>
        <v>217886.98251552461</v>
      </c>
      <c r="Z1318" s="17"/>
      <c r="AA1318" s="17"/>
      <c r="AB1318" s="17"/>
      <c r="AC1318" s="17"/>
      <c r="AD1318" s="17"/>
      <c r="AE1318" s="17"/>
      <c r="AF1318" s="25"/>
      <c r="AT1318">
        <f t="shared" si="364"/>
        <v>1</v>
      </c>
    </row>
    <row r="1319" spans="1:46" x14ac:dyDescent="0.25">
      <c r="A1319" s="6" t="s">
        <v>53</v>
      </c>
      <c r="B1319" s="6">
        <v>1316</v>
      </c>
      <c r="C1319" s="6">
        <v>294</v>
      </c>
      <c r="D1319" s="28">
        <f t="shared" si="365"/>
        <v>20.75</v>
      </c>
      <c r="E1319" s="12">
        <v>74.7</v>
      </c>
      <c r="F1319" s="17">
        <f t="shared" si="374"/>
        <v>-0.12500000000000078</v>
      </c>
      <c r="G1319" s="17">
        <f t="shared" si="375"/>
        <v>-0.45000000000000284</v>
      </c>
      <c r="H1319" s="17">
        <f t="shared" si="361"/>
        <v>-230.00000000000142</v>
      </c>
      <c r="I1319" s="27">
        <f t="shared" si="362"/>
        <v>165.958701015625</v>
      </c>
      <c r="J1319" s="17">
        <f t="shared" si="363"/>
        <v>270.75599999999997</v>
      </c>
      <c r="K1319" s="17">
        <f t="shared" si="366"/>
        <v>206.71470101562355</v>
      </c>
      <c r="L1319" s="17">
        <f t="shared" si="367"/>
        <v>4289.3300460741884</v>
      </c>
      <c r="M1319" s="18">
        <f t="shared" si="376"/>
        <v>5644758.3406336317</v>
      </c>
      <c r="N1319" s="18">
        <f t="shared" si="368"/>
        <v>1</v>
      </c>
      <c r="O1319" s="18">
        <f t="shared" si="377"/>
        <v>286693.39804674289</v>
      </c>
      <c r="P1319" s="18">
        <f t="shared" si="378"/>
        <v>760397.91507171746</v>
      </c>
      <c r="Q1319" s="18">
        <f t="shared" si="369"/>
        <v>473704.51702497457</v>
      </c>
      <c r="R1319" s="18">
        <f t="shared" si="370"/>
        <v>396117.5</v>
      </c>
      <c r="S1319" s="18">
        <f t="shared" si="371"/>
        <v>0</v>
      </c>
      <c r="T1319" s="18">
        <f t="shared" si="372"/>
        <v>0</v>
      </c>
      <c r="U1319" s="18">
        <v>-230.00000000000142</v>
      </c>
      <c r="V1319" s="18"/>
      <c r="W1319" s="18"/>
      <c r="X1319" s="18">
        <f>76</f>
        <v>76</v>
      </c>
      <c r="Y1319" s="18">
        <f t="shared" si="373"/>
        <v>217886.98251552461</v>
      </c>
      <c r="Z1319" s="17"/>
      <c r="AA1319" s="17"/>
      <c r="AB1319" s="17"/>
      <c r="AC1319" s="17"/>
      <c r="AD1319" s="17"/>
      <c r="AE1319" s="17"/>
      <c r="AF1319" s="25"/>
      <c r="AT1319">
        <f t="shared" si="364"/>
        <v>1</v>
      </c>
    </row>
    <row r="1320" spans="1:46" x14ac:dyDescent="0.25">
      <c r="A1320" s="6" t="s">
        <v>53</v>
      </c>
      <c r="B1320" s="6">
        <v>1317</v>
      </c>
      <c r="C1320" s="6">
        <v>295</v>
      </c>
      <c r="D1320" s="28">
        <f t="shared" si="365"/>
        <v>20.583333333333332</v>
      </c>
      <c r="E1320" s="12">
        <v>74.099999999999994</v>
      </c>
      <c r="F1320" s="17">
        <f t="shared" si="374"/>
        <v>-0.1388888888888889</v>
      </c>
      <c r="G1320" s="17">
        <f t="shared" si="375"/>
        <v>-0.5</v>
      </c>
      <c r="H1320" s="17">
        <f t="shared" si="361"/>
        <v>-255.55555555555557</v>
      </c>
      <c r="I1320" s="27">
        <f t="shared" si="362"/>
        <v>163.3034046267361</v>
      </c>
      <c r="J1320" s="17">
        <f t="shared" si="363"/>
        <v>270.75599999999997</v>
      </c>
      <c r="K1320" s="17">
        <f t="shared" si="366"/>
        <v>178.5038490711805</v>
      </c>
      <c r="L1320" s="17">
        <f t="shared" si="367"/>
        <v>3674.2042267151319</v>
      </c>
      <c r="M1320" s="18">
        <f t="shared" si="376"/>
        <v>4838926.9665838284</v>
      </c>
      <c r="N1320" s="18">
        <f t="shared" si="368"/>
        <v>1</v>
      </c>
      <c r="O1320" s="18">
        <f t="shared" si="377"/>
        <v>286693.39804674289</v>
      </c>
      <c r="P1320" s="18">
        <f t="shared" si="378"/>
        <v>760604.62977273308</v>
      </c>
      <c r="Q1320" s="18">
        <f t="shared" si="369"/>
        <v>473911.23172599019</v>
      </c>
      <c r="R1320" s="18">
        <f t="shared" si="370"/>
        <v>389779.72222222219</v>
      </c>
      <c r="S1320" s="18">
        <f t="shared" si="371"/>
        <v>0</v>
      </c>
      <c r="T1320" s="18">
        <f t="shared" si="372"/>
        <v>0</v>
      </c>
      <c r="U1320" s="18">
        <v>-255.55555555555557</v>
      </c>
      <c r="V1320" s="18"/>
      <c r="W1320" s="18"/>
      <c r="X1320" s="18">
        <f>76</f>
        <v>76</v>
      </c>
      <c r="Y1320" s="18">
        <f t="shared" si="373"/>
        <v>217886.98251552461</v>
      </c>
      <c r="Z1320" s="17"/>
      <c r="AA1320" s="17"/>
      <c r="AB1320" s="17"/>
      <c r="AC1320" s="17"/>
      <c r="AD1320" s="17"/>
      <c r="AE1320" s="17"/>
      <c r="AF1320" s="25"/>
      <c r="AT1320">
        <f t="shared" si="364"/>
        <v>1</v>
      </c>
    </row>
    <row r="1321" spans="1:46" x14ac:dyDescent="0.25">
      <c r="A1321" s="6" t="s">
        <v>53</v>
      </c>
      <c r="B1321" s="6">
        <v>1318</v>
      </c>
      <c r="C1321" s="6">
        <v>296</v>
      </c>
      <c r="D1321" s="28">
        <f t="shared" si="365"/>
        <v>20.472222222222221</v>
      </c>
      <c r="E1321" s="12">
        <v>73.7</v>
      </c>
      <c r="F1321" s="17">
        <f t="shared" si="374"/>
        <v>-0.11111111111111072</v>
      </c>
      <c r="G1321" s="17">
        <f t="shared" si="375"/>
        <v>-0.39999999999999858</v>
      </c>
      <c r="H1321" s="17">
        <f t="shared" si="361"/>
        <v>-204.44444444444372</v>
      </c>
      <c r="I1321" s="27">
        <f t="shared" si="362"/>
        <v>161.54510352334103</v>
      </c>
      <c r="J1321" s="17">
        <f t="shared" si="363"/>
        <v>270.75599999999997</v>
      </c>
      <c r="K1321" s="17">
        <f t="shared" si="366"/>
        <v>227.85665907889728</v>
      </c>
      <c r="L1321" s="17">
        <f t="shared" si="367"/>
        <v>4664.7321594763134</v>
      </c>
      <c r="M1321" s="18">
        <f t="shared" si="376"/>
        <v>6148116.9861897808</v>
      </c>
      <c r="N1321" s="18">
        <f t="shared" si="368"/>
        <v>1</v>
      </c>
      <c r="O1321" s="18">
        <f t="shared" si="377"/>
        <v>286693.39804674289</v>
      </c>
      <c r="P1321" s="18">
        <f t="shared" si="378"/>
        <v>760783.1336218043</v>
      </c>
      <c r="Q1321" s="18">
        <f t="shared" si="369"/>
        <v>474089.73557506141</v>
      </c>
      <c r="R1321" s="18">
        <f t="shared" si="370"/>
        <v>385582.93209876539</v>
      </c>
      <c r="S1321" s="18">
        <f t="shared" si="371"/>
        <v>0</v>
      </c>
      <c r="T1321" s="18">
        <f t="shared" si="372"/>
        <v>0</v>
      </c>
      <c r="U1321" s="18">
        <v>-204.44444444444372</v>
      </c>
      <c r="V1321" s="18"/>
      <c r="W1321" s="18"/>
      <c r="X1321" s="18">
        <f>76</f>
        <v>76</v>
      </c>
      <c r="Y1321" s="18">
        <f t="shared" si="373"/>
        <v>217886.98251552461</v>
      </c>
      <c r="Z1321" s="17"/>
      <c r="AA1321" s="17"/>
      <c r="AB1321" s="17"/>
      <c r="AC1321" s="17"/>
      <c r="AD1321" s="17"/>
      <c r="AE1321" s="17"/>
      <c r="AF1321" s="25"/>
      <c r="AT1321">
        <f t="shared" si="364"/>
        <v>1</v>
      </c>
    </row>
    <row r="1322" spans="1:46" x14ac:dyDescent="0.25">
      <c r="A1322" s="6" t="s">
        <v>53</v>
      </c>
      <c r="B1322" s="6">
        <v>1319</v>
      </c>
      <c r="C1322" s="6">
        <v>297</v>
      </c>
      <c r="D1322" s="28">
        <f t="shared" si="365"/>
        <v>20.361111111111111</v>
      </c>
      <c r="E1322" s="12">
        <v>73.3</v>
      </c>
      <c r="F1322" s="17">
        <f t="shared" si="374"/>
        <v>-2.7777777777778172E-2</v>
      </c>
      <c r="G1322" s="17">
        <f t="shared" si="375"/>
        <v>-0.10000000000000142</v>
      </c>
      <c r="H1322" s="17">
        <f t="shared" si="361"/>
        <v>-51.111111111111839</v>
      </c>
      <c r="I1322" s="27">
        <f t="shared" si="362"/>
        <v>159.796319611304</v>
      </c>
      <c r="J1322" s="17">
        <f t="shared" si="363"/>
        <v>270.75599999999997</v>
      </c>
      <c r="K1322" s="17">
        <f t="shared" si="366"/>
        <v>379.44120850019215</v>
      </c>
      <c r="L1322" s="17">
        <f t="shared" si="367"/>
        <v>7725.8446064066902</v>
      </c>
      <c r="M1322" s="18">
        <f t="shared" si="376"/>
        <v>10190389.035850424</v>
      </c>
      <c r="N1322" s="18">
        <f t="shared" si="368"/>
        <v>1</v>
      </c>
      <c r="O1322" s="18">
        <f t="shared" si="377"/>
        <v>286693.39804674289</v>
      </c>
      <c r="P1322" s="18">
        <f t="shared" si="378"/>
        <v>761010.99028088315</v>
      </c>
      <c r="Q1322" s="18">
        <f t="shared" si="369"/>
        <v>474317.59223414026</v>
      </c>
      <c r="R1322" s="18">
        <f t="shared" si="370"/>
        <v>381408.85802469135</v>
      </c>
      <c r="S1322" s="18">
        <f t="shared" si="371"/>
        <v>0</v>
      </c>
      <c r="T1322" s="18">
        <f t="shared" si="372"/>
        <v>0</v>
      </c>
      <c r="U1322" s="18">
        <v>-51.111111111111839</v>
      </c>
      <c r="V1322" s="18"/>
      <c r="W1322" s="18"/>
      <c r="X1322" s="18">
        <f>76</f>
        <v>76</v>
      </c>
      <c r="Y1322" s="18">
        <f t="shared" si="373"/>
        <v>217886.98251552461</v>
      </c>
      <c r="Z1322" s="17"/>
      <c r="AA1322" s="17"/>
      <c r="AB1322" s="17"/>
      <c r="AC1322" s="17"/>
      <c r="AD1322" s="17"/>
      <c r="AE1322" s="17"/>
      <c r="AF1322" s="25"/>
      <c r="AT1322">
        <f t="shared" si="364"/>
        <v>1</v>
      </c>
    </row>
    <row r="1323" spans="1:46" x14ac:dyDescent="0.25">
      <c r="A1323" s="6" t="s">
        <v>53</v>
      </c>
      <c r="B1323" s="6">
        <v>1320</v>
      </c>
      <c r="C1323" s="6">
        <v>298</v>
      </c>
      <c r="D1323" s="28">
        <f t="shared" si="365"/>
        <v>20.416666666666668</v>
      </c>
      <c r="E1323" s="12">
        <v>73.5</v>
      </c>
      <c r="F1323" s="17">
        <f t="shared" si="374"/>
        <v>9.7222222222222612E-2</v>
      </c>
      <c r="G1323" s="17">
        <f t="shared" si="375"/>
        <v>0.35000000000000142</v>
      </c>
      <c r="H1323" s="17">
        <f t="shared" si="361"/>
        <v>178.8888888888896</v>
      </c>
      <c r="I1323" s="27">
        <f t="shared" si="362"/>
        <v>160.66952191840278</v>
      </c>
      <c r="J1323" s="17">
        <f t="shared" si="363"/>
        <v>270.75599999999997</v>
      </c>
      <c r="K1323" s="17">
        <f t="shared" si="366"/>
        <v>610.31441080729235</v>
      </c>
      <c r="L1323" s="17">
        <f t="shared" si="367"/>
        <v>12460.585887315552</v>
      </c>
      <c r="M1323" s="18">
        <f t="shared" si="376"/>
        <v>16447973.371256528</v>
      </c>
      <c r="N1323" s="18">
        <f t="shared" si="368"/>
        <v>1</v>
      </c>
      <c r="O1323" s="18">
        <f t="shared" si="377"/>
        <v>286693.39804674289</v>
      </c>
      <c r="P1323" s="18">
        <f t="shared" si="378"/>
        <v>761390.43148938334</v>
      </c>
      <c r="Q1323" s="18">
        <f t="shared" si="369"/>
        <v>474697.03344264044</v>
      </c>
      <c r="R1323" s="18">
        <f t="shared" si="370"/>
        <v>383493.05555555562</v>
      </c>
      <c r="S1323" s="18">
        <f t="shared" si="371"/>
        <v>0</v>
      </c>
      <c r="T1323" s="18">
        <f t="shared" si="372"/>
        <v>0</v>
      </c>
      <c r="U1323" s="18">
        <v>178.8888888888896</v>
      </c>
      <c r="V1323" s="18"/>
      <c r="W1323" s="18"/>
      <c r="X1323" s="18">
        <f>76</f>
        <v>76</v>
      </c>
      <c r="Y1323" s="18">
        <f t="shared" si="373"/>
        <v>217886.98251552461</v>
      </c>
      <c r="Z1323" s="17"/>
      <c r="AA1323" s="17"/>
      <c r="AB1323" s="17"/>
      <c r="AC1323" s="17"/>
      <c r="AD1323" s="17"/>
      <c r="AE1323" s="17"/>
      <c r="AF1323" s="25"/>
      <c r="AT1323">
        <f t="shared" si="364"/>
        <v>1</v>
      </c>
    </row>
    <row r="1324" spans="1:46" x14ac:dyDescent="0.25">
      <c r="A1324" s="6" t="s">
        <v>53</v>
      </c>
      <c r="B1324" s="6">
        <v>1321</v>
      </c>
      <c r="C1324" s="6">
        <v>299</v>
      </c>
      <c r="D1324" s="28">
        <f t="shared" si="365"/>
        <v>20.555555555555554</v>
      </c>
      <c r="E1324" s="12">
        <v>74</v>
      </c>
      <c r="F1324" s="17">
        <f t="shared" si="374"/>
        <v>0.19444444444444522</v>
      </c>
      <c r="G1324" s="17">
        <f t="shared" si="375"/>
        <v>0.70000000000000284</v>
      </c>
      <c r="H1324" s="17">
        <f t="shared" si="361"/>
        <v>357.77777777777919</v>
      </c>
      <c r="I1324" s="27">
        <f t="shared" si="362"/>
        <v>162.86293711419748</v>
      </c>
      <c r="J1324" s="17">
        <f t="shared" si="363"/>
        <v>270.75599999999997</v>
      </c>
      <c r="K1324" s="17">
        <f t="shared" si="366"/>
        <v>791.39671489197667</v>
      </c>
      <c r="L1324" s="17">
        <f t="shared" si="367"/>
        <v>16267.599139446185</v>
      </c>
      <c r="M1324" s="18">
        <f t="shared" si="376"/>
        <v>21489498.463208411</v>
      </c>
      <c r="N1324" s="18">
        <f t="shared" si="368"/>
        <v>1</v>
      </c>
      <c r="O1324" s="18">
        <f t="shared" si="377"/>
        <v>286693.39804674289</v>
      </c>
      <c r="P1324" s="18">
        <f t="shared" si="378"/>
        <v>762000.74590019067</v>
      </c>
      <c r="Q1324" s="18">
        <f t="shared" si="369"/>
        <v>475307.34785344778</v>
      </c>
      <c r="R1324" s="18">
        <f t="shared" si="370"/>
        <v>388728.39506172831</v>
      </c>
      <c r="S1324" s="18">
        <f t="shared" si="371"/>
        <v>0</v>
      </c>
      <c r="T1324" s="18">
        <f t="shared" si="372"/>
        <v>0</v>
      </c>
      <c r="U1324" s="18">
        <v>357.77777777777919</v>
      </c>
      <c r="V1324" s="18"/>
      <c r="W1324" s="18"/>
      <c r="X1324" s="18">
        <f>76</f>
        <v>76</v>
      </c>
      <c r="Y1324" s="18">
        <f t="shared" si="373"/>
        <v>217886.98251552461</v>
      </c>
      <c r="Z1324" s="17"/>
      <c r="AA1324" s="17"/>
      <c r="AB1324" s="17"/>
      <c r="AC1324" s="17"/>
      <c r="AD1324" s="17"/>
      <c r="AE1324" s="17"/>
      <c r="AF1324" s="25"/>
      <c r="AT1324">
        <f t="shared" si="364"/>
        <v>1</v>
      </c>
    </row>
    <row r="1325" spans="1:46" x14ac:dyDescent="0.25">
      <c r="A1325" s="6" t="s">
        <v>53</v>
      </c>
      <c r="B1325" s="6">
        <v>1322</v>
      </c>
      <c r="C1325" s="6">
        <v>300</v>
      </c>
      <c r="D1325" s="28">
        <f t="shared" si="365"/>
        <v>20.805555555555557</v>
      </c>
      <c r="E1325" s="12">
        <v>74.900000000000006</v>
      </c>
      <c r="F1325" s="17">
        <f t="shared" si="374"/>
        <v>0.29166666666666585</v>
      </c>
      <c r="G1325" s="17">
        <f t="shared" si="375"/>
        <v>1.0499999999999972</v>
      </c>
      <c r="H1325" s="17">
        <f t="shared" si="361"/>
        <v>536.66666666666515</v>
      </c>
      <c r="I1325" s="27">
        <f t="shared" si="362"/>
        <v>166.84855840760034</v>
      </c>
      <c r="J1325" s="17">
        <f t="shared" si="363"/>
        <v>270.75599999999997</v>
      </c>
      <c r="K1325" s="17">
        <f t="shared" si="366"/>
        <v>974.27122507426543</v>
      </c>
      <c r="L1325" s="17">
        <f t="shared" si="367"/>
        <v>20270.254099461803</v>
      </c>
      <c r="M1325" s="18">
        <f t="shared" si="376"/>
        <v>26797275.919488505</v>
      </c>
      <c r="N1325" s="18">
        <f t="shared" si="368"/>
        <v>1</v>
      </c>
      <c r="O1325" s="18">
        <f t="shared" si="377"/>
        <v>286693.39804674289</v>
      </c>
      <c r="P1325" s="18">
        <f t="shared" si="378"/>
        <v>762792.14261508267</v>
      </c>
      <c r="Q1325" s="18">
        <f t="shared" si="369"/>
        <v>476098.74456833978</v>
      </c>
      <c r="R1325" s="18">
        <f t="shared" si="370"/>
        <v>398241.45061728405</v>
      </c>
      <c r="S1325" s="18">
        <f t="shared" si="371"/>
        <v>0</v>
      </c>
      <c r="T1325" s="18">
        <f t="shared" si="372"/>
        <v>0</v>
      </c>
      <c r="U1325" s="18">
        <v>536.66666666666515</v>
      </c>
      <c r="V1325" s="18"/>
      <c r="W1325" s="18"/>
      <c r="X1325" s="18">
        <f>76</f>
        <v>76</v>
      </c>
      <c r="Y1325" s="18">
        <f t="shared" si="373"/>
        <v>217886.98251552461</v>
      </c>
      <c r="Z1325" s="17"/>
      <c r="AA1325" s="17"/>
      <c r="AB1325" s="17"/>
      <c r="AC1325" s="17"/>
      <c r="AD1325" s="17"/>
      <c r="AE1325" s="17"/>
      <c r="AF1325" s="25"/>
      <c r="AT1325">
        <f t="shared" si="364"/>
        <v>1</v>
      </c>
    </row>
    <row r="1326" spans="1:46" x14ac:dyDescent="0.25">
      <c r="A1326" s="6" t="s">
        <v>53</v>
      </c>
      <c r="B1326" s="6">
        <v>1323</v>
      </c>
      <c r="C1326" s="6">
        <v>301</v>
      </c>
      <c r="D1326" s="28">
        <f t="shared" si="365"/>
        <v>21.138888888888886</v>
      </c>
      <c r="E1326" s="12">
        <v>76.099999999999994</v>
      </c>
      <c r="F1326" s="17">
        <f t="shared" si="374"/>
        <v>0.38888888888888851</v>
      </c>
      <c r="G1326" s="17">
        <f t="shared" si="375"/>
        <v>1.3999999999999986</v>
      </c>
      <c r="H1326" s="17">
        <f t="shared" si="361"/>
        <v>715.55555555555486</v>
      </c>
      <c r="I1326" s="27">
        <f t="shared" si="362"/>
        <v>172.23766801408175</v>
      </c>
      <c r="J1326" s="17">
        <f t="shared" si="363"/>
        <v>270.75599999999997</v>
      </c>
      <c r="K1326" s="17">
        <f t="shared" si="366"/>
        <v>1158.5492235696365</v>
      </c>
      <c r="L1326" s="17">
        <f t="shared" si="367"/>
        <v>24490.443309347036</v>
      </c>
      <c r="M1326" s="18">
        <f t="shared" si="376"/>
        <v>32400856.498266127</v>
      </c>
      <c r="N1326" s="18">
        <f t="shared" si="368"/>
        <v>1</v>
      </c>
      <c r="O1326" s="18">
        <f t="shared" si="377"/>
        <v>286693.39804674289</v>
      </c>
      <c r="P1326" s="18">
        <f t="shared" si="378"/>
        <v>763766.41384015698</v>
      </c>
      <c r="Q1326" s="18">
        <f t="shared" si="369"/>
        <v>477073.01579341409</v>
      </c>
      <c r="R1326" s="18">
        <f t="shared" si="370"/>
        <v>411104.41358024679</v>
      </c>
      <c r="S1326" s="18">
        <f t="shared" si="371"/>
        <v>0</v>
      </c>
      <c r="T1326" s="18">
        <f t="shared" si="372"/>
        <v>0</v>
      </c>
      <c r="U1326" s="18">
        <v>715.55555555555486</v>
      </c>
      <c r="V1326" s="18"/>
      <c r="W1326" s="18"/>
      <c r="X1326" s="18">
        <f>76</f>
        <v>76</v>
      </c>
      <c r="Y1326" s="18">
        <f t="shared" si="373"/>
        <v>217886.98251552461</v>
      </c>
      <c r="Z1326" s="17"/>
      <c r="AA1326" s="17"/>
      <c r="AB1326" s="17"/>
      <c r="AC1326" s="17"/>
      <c r="AD1326" s="17"/>
      <c r="AE1326" s="17"/>
      <c r="AF1326" s="25"/>
      <c r="AT1326">
        <f t="shared" si="364"/>
        <v>1</v>
      </c>
    </row>
    <row r="1327" spans="1:46" x14ac:dyDescent="0.25">
      <c r="A1327" s="6" t="s">
        <v>53</v>
      </c>
      <c r="B1327" s="6">
        <v>1324</v>
      </c>
      <c r="C1327" s="6">
        <v>302</v>
      </c>
      <c r="D1327" s="28">
        <f t="shared" si="365"/>
        <v>21.583333333333332</v>
      </c>
      <c r="E1327" s="12">
        <v>77.7</v>
      </c>
      <c r="F1327" s="17">
        <f t="shared" si="374"/>
        <v>0.43055555555555675</v>
      </c>
      <c r="G1327" s="17">
        <f t="shared" si="375"/>
        <v>1.5500000000000043</v>
      </c>
      <c r="H1327" s="17">
        <f t="shared" si="361"/>
        <v>792.22222222222445</v>
      </c>
      <c r="I1327" s="27">
        <f t="shared" si="362"/>
        <v>179.55638816840275</v>
      </c>
      <c r="J1327" s="17">
        <f t="shared" si="363"/>
        <v>270.75599999999997</v>
      </c>
      <c r="K1327" s="17">
        <f t="shared" si="366"/>
        <v>1242.5346103906272</v>
      </c>
      <c r="L1327" s="17">
        <f t="shared" si="367"/>
        <v>26818.038674264368</v>
      </c>
      <c r="M1327" s="18">
        <f t="shared" si="376"/>
        <v>35507083.204726025</v>
      </c>
      <c r="N1327" s="18">
        <f t="shared" si="368"/>
        <v>1</v>
      </c>
      <c r="O1327" s="18">
        <f t="shared" si="377"/>
        <v>286693.39804674289</v>
      </c>
      <c r="P1327" s="18">
        <f t="shared" si="378"/>
        <v>764924.96306372667</v>
      </c>
      <c r="Q1327" s="18">
        <f t="shared" si="369"/>
        <v>478231.56501698378</v>
      </c>
      <c r="R1327" s="18">
        <f t="shared" si="370"/>
        <v>428573.0555555555</v>
      </c>
      <c r="S1327" s="18">
        <f t="shared" si="371"/>
        <v>0</v>
      </c>
      <c r="T1327" s="18">
        <f t="shared" si="372"/>
        <v>0</v>
      </c>
      <c r="U1327" s="18">
        <v>792.22222222222445</v>
      </c>
      <c r="V1327" s="18"/>
      <c r="W1327" s="18"/>
      <c r="X1327" s="18">
        <f>76</f>
        <v>76</v>
      </c>
      <c r="Y1327" s="18">
        <f t="shared" si="373"/>
        <v>217886.98251552461</v>
      </c>
      <c r="Z1327" s="17"/>
      <c r="AA1327" s="17"/>
      <c r="AB1327" s="17"/>
      <c r="AC1327" s="17"/>
      <c r="AD1327" s="17"/>
      <c r="AE1327" s="17"/>
      <c r="AF1327" s="25"/>
      <c r="AT1327">
        <f t="shared" si="364"/>
        <v>1</v>
      </c>
    </row>
    <row r="1328" spans="1:46" x14ac:dyDescent="0.25">
      <c r="A1328" s="6" t="s">
        <v>53</v>
      </c>
      <c r="B1328" s="6">
        <v>1325</v>
      </c>
      <c r="C1328" s="6">
        <v>303</v>
      </c>
      <c r="D1328" s="28">
        <f t="shared" si="365"/>
        <v>22</v>
      </c>
      <c r="E1328" s="12">
        <v>79.2</v>
      </c>
      <c r="F1328" s="17">
        <f t="shared" si="374"/>
        <v>0.36111111111111033</v>
      </c>
      <c r="G1328" s="17">
        <f t="shared" si="375"/>
        <v>1.2999999999999972</v>
      </c>
      <c r="H1328" s="17">
        <f t="shared" si="361"/>
        <v>664.44444444444298</v>
      </c>
      <c r="I1328" s="27">
        <f t="shared" si="362"/>
        <v>186.55598499999999</v>
      </c>
      <c r="J1328" s="17">
        <f t="shared" si="363"/>
        <v>270.75599999999997</v>
      </c>
      <c r="K1328" s="17">
        <f t="shared" si="366"/>
        <v>1121.7564294444428</v>
      </c>
      <c r="L1328" s="17">
        <f t="shared" si="367"/>
        <v>24678.641447777743</v>
      </c>
      <c r="M1328" s="18">
        <f t="shared" si="376"/>
        <v>32699199.918305509</v>
      </c>
      <c r="N1328" s="18">
        <f t="shared" si="368"/>
        <v>1</v>
      </c>
      <c r="O1328" s="18">
        <f t="shared" si="377"/>
        <v>286693.39804674289</v>
      </c>
      <c r="P1328" s="18">
        <f t="shared" si="378"/>
        <v>766167.49767411733</v>
      </c>
      <c r="Q1328" s="18">
        <f t="shared" si="369"/>
        <v>479474.09962737444</v>
      </c>
      <c r="R1328" s="18">
        <f t="shared" si="370"/>
        <v>445280</v>
      </c>
      <c r="S1328" s="18">
        <f t="shared" si="371"/>
        <v>0</v>
      </c>
      <c r="T1328" s="18">
        <f t="shared" si="372"/>
        <v>0</v>
      </c>
      <c r="U1328" s="18">
        <v>664.44444444444298</v>
      </c>
      <c r="V1328" s="18"/>
      <c r="W1328" s="18"/>
      <c r="X1328" s="18">
        <f>76</f>
        <v>76</v>
      </c>
      <c r="Y1328" s="18">
        <f t="shared" si="373"/>
        <v>217886.98251552461</v>
      </c>
      <c r="Z1328" s="17"/>
      <c r="AA1328" s="17"/>
      <c r="AB1328" s="17"/>
      <c r="AC1328" s="17"/>
      <c r="AD1328" s="17"/>
      <c r="AE1328" s="17"/>
      <c r="AF1328" s="25"/>
      <c r="AT1328">
        <f t="shared" si="364"/>
        <v>1</v>
      </c>
    </row>
    <row r="1329" spans="1:46" x14ac:dyDescent="0.25">
      <c r="A1329" s="6" t="s">
        <v>53</v>
      </c>
      <c r="B1329" s="6">
        <v>1326</v>
      </c>
      <c r="C1329" s="6">
        <v>304</v>
      </c>
      <c r="D1329" s="28">
        <f t="shared" si="365"/>
        <v>22.305555555555554</v>
      </c>
      <c r="E1329" s="12">
        <v>80.3</v>
      </c>
      <c r="F1329" s="17">
        <f t="shared" si="374"/>
        <v>0.22222222222222143</v>
      </c>
      <c r="G1329" s="17">
        <f t="shared" si="375"/>
        <v>0.79999999999999716</v>
      </c>
      <c r="H1329" s="17">
        <f t="shared" si="361"/>
        <v>408.88888888888744</v>
      </c>
      <c r="I1329" s="27">
        <f t="shared" si="362"/>
        <v>191.77408257426694</v>
      </c>
      <c r="J1329" s="17">
        <f t="shared" si="363"/>
        <v>270.75599999999997</v>
      </c>
      <c r="K1329" s="17">
        <f t="shared" si="366"/>
        <v>871.41897146315432</v>
      </c>
      <c r="L1329" s="17">
        <f t="shared" si="367"/>
        <v>19437.484280136468</v>
      </c>
      <c r="M1329" s="18">
        <f t="shared" si="376"/>
        <v>25774104.155460957</v>
      </c>
      <c r="N1329" s="18">
        <f t="shared" si="368"/>
        <v>1</v>
      </c>
      <c r="O1329" s="18">
        <f t="shared" si="377"/>
        <v>286693.39804674289</v>
      </c>
      <c r="P1329" s="18">
        <f t="shared" si="378"/>
        <v>767289.25410356175</v>
      </c>
      <c r="Q1329" s="18">
        <f t="shared" si="369"/>
        <v>480595.85605681885</v>
      </c>
      <c r="R1329" s="18">
        <f t="shared" si="370"/>
        <v>457734.78395061719</v>
      </c>
      <c r="S1329" s="18">
        <f t="shared" si="371"/>
        <v>0</v>
      </c>
      <c r="T1329" s="18">
        <f t="shared" si="372"/>
        <v>0</v>
      </c>
      <c r="U1329" s="18">
        <v>408.88888888888744</v>
      </c>
      <c r="V1329" s="18"/>
      <c r="W1329" s="18"/>
      <c r="X1329" s="18">
        <f>76</f>
        <v>76</v>
      </c>
      <c r="Y1329" s="18">
        <f t="shared" si="373"/>
        <v>217886.98251552461</v>
      </c>
      <c r="Z1329" s="17"/>
      <c r="AA1329" s="17"/>
      <c r="AB1329" s="17"/>
      <c r="AC1329" s="17"/>
      <c r="AD1329" s="17"/>
      <c r="AE1329" s="17"/>
      <c r="AF1329" s="25"/>
      <c r="AT1329">
        <f t="shared" si="364"/>
        <v>1</v>
      </c>
    </row>
    <row r="1330" spans="1:46" x14ac:dyDescent="0.25">
      <c r="A1330" s="6" t="s">
        <v>53</v>
      </c>
      <c r="B1330" s="6">
        <v>1327</v>
      </c>
      <c r="C1330" s="6">
        <v>305</v>
      </c>
      <c r="D1330" s="28">
        <f t="shared" si="365"/>
        <v>22.444444444444443</v>
      </c>
      <c r="E1330" s="12">
        <v>80.8</v>
      </c>
      <c r="F1330" s="17">
        <f t="shared" si="374"/>
        <v>9.7222222222222612E-2</v>
      </c>
      <c r="G1330" s="17">
        <f t="shared" si="375"/>
        <v>0.35000000000000142</v>
      </c>
      <c r="H1330" s="17">
        <f t="shared" si="361"/>
        <v>178.8888888888896</v>
      </c>
      <c r="I1330" s="27">
        <f t="shared" si="362"/>
        <v>194.16973808641973</v>
      </c>
      <c r="J1330" s="17">
        <f t="shared" si="363"/>
        <v>270.75599999999997</v>
      </c>
      <c r="K1330" s="17">
        <f t="shared" si="366"/>
        <v>643.81462697530924</v>
      </c>
      <c r="L1330" s="17">
        <f t="shared" si="367"/>
        <v>14450.06162766805</v>
      </c>
      <c r="M1330" s="18">
        <f t="shared" si="376"/>
        <v>19175231.779915504</v>
      </c>
      <c r="N1330" s="18">
        <f t="shared" si="368"/>
        <v>1</v>
      </c>
      <c r="O1330" s="18">
        <f t="shared" si="377"/>
        <v>286693.39804674289</v>
      </c>
      <c r="P1330" s="18">
        <f t="shared" si="378"/>
        <v>768160.67307502485</v>
      </c>
      <c r="Q1330" s="18">
        <f t="shared" si="369"/>
        <v>481467.27502828196</v>
      </c>
      <c r="R1330" s="18">
        <f t="shared" si="370"/>
        <v>463452.83950617275</v>
      </c>
      <c r="S1330" s="18">
        <f t="shared" si="371"/>
        <v>0</v>
      </c>
      <c r="T1330" s="18">
        <f t="shared" si="372"/>
        <v>0</v>
      </c>
      <c r="U1330" s="18">
        <v>178.8888888888896</v>
      </c>
      <c r="V1330" s="18"/>
      <c r="W1330" s="18"/>
      <c r="X1330" s="18">
        <f>76</f>
        <v>76</v>
      </c>
      <c r="Y1330" s="18">
        <f t="shared" si="373"/>
        <v>217886.98251552461</v>
      </c>
      <c r="Z1330" s="17"/>
      <c r="AA1330" s="17"/>
      <c r="AB1330" s="17"/>
      <c r="AC1330" s="17"/>
      <c r="AD1330" s="17"/>
      <c r="AE1330" s="17"/>
      <c r="AF1330" s="25"/>
      <c r="AT1330">
        <f t="shared" si="364"/>
        <v>1</v>
      </c>
    </row>
    <row r="1331" spans="1:46" x14ac:dyDescent="0.25">
      <c r="A1331" s="6" t="s">
        <v>53</v>
      </c>
      <c r="B1331" s="6">
        <v>1328</v>
      </c>
      <c r="C1331" s="6">
        <v>306</v>
      </c>
      <c r="D1331" s="28">
        <f t="shared" si="365"/>
        <v>22.5</v>
      </c>
      <c r="E1331" s="12">
        <v>81</v>
      </c>
      <c r="F1331" s="17">
        <f t="shared" si="374"/>
        <v>2.7777777777778172E-2</v>
      </c>
      <c r="G1331" s="17">
        <f t="shared" si="375"/>
        <v>0.10000000000000142</v>
      </c>
      <c r="H1331" s="17">
        <f t="shared" si="361"/>
        <v>51.111111111111839</v>
      </c>
      <c r="I1331" s="27">
        <f t="shared" si="362"/>
        <v>195.13216406249998</v>
      </c>
      <c r="J1331" s="17">
        <f t="shared" si="363"/>
        <v>270.75599999999997</v>
      </c>
      <c r="K1331" s="17">
        <f t="shared" si="366"/>
        <v>516.99927517361175</v>
      </c>
      <c r="L1331" s="17">
        <f t="shared" si="367"/>
        <v>11632.483691406265</v>
      </c>
      <c r="M1331" s="18">
        <f t="shared" si="376"/>
        <v>15447938.34218752</v>
      </c>
      <c r="N1331" s="18">
        <f t="shared" si="368"/>
        <v>1</v>
      </c>
      <c r="O1331" s="18">
        <f t="shared" si="377"/>
        <v>286693.39804674289</v>
      </c>
      <c r="P1331" s="18">
        <f t="shared" si="378"/>
        <v>768804.48770200019</v>
      </c>
      <c r="Q1331" s="18">
        <f t="shared" si="369"/>
        <v>482111.0896552573</v>
      </c>
      <c r="R1331" s="18">
        <f t="shared" si="370"/>
        <v>465750</v>
      </c>
      <c r="S1331" s="18">
        <f t="shared" si="371"/>
        <v>0</v>
      </c>
      <c r="T1331" s="18">
        <f t="shared" si="372"/>
        <v>0</v>
      </c>
      <c r="U1331" s="18">
        <v>51.111111111111839</v>
      </c>
      <c r="V1331" s="18"/>
      <c r="W1331" s="18"/>
      <c r="X1331" s="18">
        <f>76</f>
        <v>76</v>
      </c>
      <c r="Y1331" s="18">
        <f t="shared" si="373"/>
        <v>217886.98251552461</v>
      </c>
      <c r="Z1331" s="17"/>
      <c r="AA1331" s="17"/>
      <c r="AB1331" s="17"/>
      <c r="AC1331" s="17"/>
      <c r="AD1331" s="17"/>
      <c r="AE1331" s="17"/>
      <c r="AF1331" s="25"/>
      <c r="AT1331">
        <f t="shared" si="364"/>
        <v>1</v>
      </c>
    </row>
    <row r="1332" spans="1:46" x14ac:dyDescent="0.25">
      <c r="A1332" s="6" t="s">
        <v>53</v>
      </c>
      <c r="B1332" s="6">
        <v>1329</v>
      </c>
      <c r="C1332" s="6">
        <v>307</v>
      </c>
      <c r="D1332" s="28">
        <f t="shared" si="365"/>
        <v>22.5</v>
      </c>
      <c r="E1332" s="12">
        <v>81</v>
      </c>
      <c r="F1332" s="17">
        <f t="shared" si="374"/>
        <v>0</v>
      </c>
      <c r="G1332" s="17">
        <f t="shared" si="375"/>
        <v>0</v>
      </c>
      <c r="H1332" s="17">
        <f t="shared" si="361"/>
        <v>0</v>
      </c>
      <c r="I1332" s="27">
        <f t="shared" si="362"/>
        <v>195.13216406249998</v>
      </c>
      <c r="J1332" s="17">
        <f t="shared" si="363"/>
        <v>270.75599999999997</v>
      </c>
      <c r="K1332" s="17">
        <f t="shared" si="366"/>
        <v>465.88816406249998</v>
      </c>
      <c r="L1332" s="17">
        <f t="shared" si="367"/>
        <v>10482.483691406249</v>
      </c>
      <c r="M1332" s="18">
        <f t="shared" si="376"/>
        <v>13931220.825878905</v>
      </c>
      <c r="N1332" s="18">
        <f t="shared" si="368"/>
        <v>1</v>
      </c>
      <c r="O1332" s="18">
        <f t="shared" si="377"/>
        <v>286693.39804674289</v>
      </c>
      <c r="P1332" s="18">
        <f t="shared" si="378"/>
        <v>769321.48697717383</v>
      </c>
      <c r="Q1332" s="18">
        <f t="shared" si="369"/>
        <v>482628.08893043094</v>
      </c>
      <c r="R1332" s="18">
        <f t="shared" si="370"/>
        <v>465750</v>
      </c>
      <c r="S1332" s="18">
        <f t="shared" si="371"/>
        <v>0</v>
      </c>
      <c r="T1332" s="18">
        <f t="shared" si="372"/>
        <v>0</v>
      </c>
      <c r="U1332" s="18">
        <v>0</v>
      </c>
      <c r="V1332" s="18"/>
      <c r="W1332" s="18"/>
      <c r="X1332" s="18">
        <f>76</f>
        <v>76</v>
      </c>
      <c r="Y1332" s="18">
        <f t="shared" si="373"/>
        <v>217886.98251552461</v>
      </c>
      <c r="Z1332" s="17"/>
      <c r="AA1332" s="17"/>
      <c r="AB1332" s="17"/>
      <c r="AC1332" s="17"/>
      <c r="AD1332" s="17"/>
      <c r="AE1332" s="17"/>
      <c r="AF1332" s="25"/>
      <c r="AT1332">
        <f t="shared" si="364"/>
        <v>1</v>
      </c>
    </row>
    <row r="1333" spans="1:46" x14ac:dyDescent="0.25">
      <c r="A1333" s="6" t="s">
        <v>53</v>
      </c>
      <c r="B1333" s="6">
        <v>1330</v>
      </c>
      <c r="C1333" s="6">
        <v>308</v>
      </c>
      <c r="D1333" s="28">
        <f t="shared" si="365"/>
        <v>22.5</v>
      </c>
      <c r="E1333" s="12">
        <v>81</v>
      </c>
      <c r="F1333" s="17">
        <f t="shared" si="374"/>
        <v>0</v>
      </c>
      <c r="G1333" s="17">
        <f t="shared" si="375"/>
        <v>0</v>
      </c>
      <c r="H1333" s="17">
        <f t="shared" si="361"/>
        <v>0</v>
      </c>
      <c r="I1333" s="27">
        <f t="shared" si="362"/>
        <v>195.13216406249998</v>
      </c>
      <c r="J1333" s="17">
        <f t="shared" si="363"/>
        <v>270.75599999999997</v>
      </c>
      <c r="K1333" s="17">
        <f t="shared" si="366"/>
        <v>465.88816406249998</v>
      </c>
      <c r="L1333" s="17">
        <f t="shared" si="367"/>
        <v>10482.483691406249</v>
      </c>
      <c r="M1333" s="18">
        <f t="shared" si="376"/>
        <v>13941703.309570311</v>
      </c>
      <c r="N1333" s="18">
        <f t="shared" si="368"/>
        <v>1</v>
      </c>
      <c r="O1333" s="18">
        <f t="shared" si="377"/>
        <v>286693.39804674289</v>
      </c>
      <c r="P1333" s="18">
        <f t="shared" si="378"/>
        <v>769787.37514123635</v>
      </c>
      <c r="Q1333" s="18">
        <f t="shared" si="369"/>
        <v>483093.97709449346</v>
      </c>
      <c r="R1333" s="18">
        <f t="shared" si="370"/>
        <v>465750</v>
      </c>
      <c r="S1333" s="18">
        <f t="shared" si="371"/>
        <v>0</v>
      </c>
      <c r="T1333" s="18">
        <f t="shared" si="372"/>
        <v>0</v>
      </c>
      <c r="U1333" s="18">
        <v>0</v>
      </c>
      <c r="V1333" s="18"/>
      <c r="W1333" s="18"/>
      <c r="X1333" s="18">
        <f>76</f>
        <v>76</v>
      </c>
      <c r="Y1333" s="18">
        <f t="shared" si="373"/>
        <v>217886.98251552461</v>
      </c>
      <c r="Z1333" s="17"/>
      <c r="AA1333" s="17"/>
      <c r="AB1333" s="17"/>
      <c r="AC1333" s="17"/>
      <c r="AD1333" s="17"/>
      <c r="AE1333" s="17"/>
      <c r="AF1333" s="25"/>
      <c r="AT1333">
        <f t="shared" si="364"/>
        <v>1</v>
      </c>
    </row>
    <row r="1334" spans="1:46" x14ac:dyDescent="0.25">
      <c r="A1334" s="6" t="s">
        <v>53</v>
      </c>
      <c r="B1334" s="6">
        <v>1331</v>
      </c>
      <c r="C1334" s="6">
        <v>309</v>
      </c>
      <c r="D1334" s="28">
        <f t="shared" si="365"/>
        <v>22.5</v>
      </c>
      <c r="E1334" s="12">
        <v>81</v>
      </c>
      <c r="F1334" s="17">
        <f t="shared" si="374"/>
        <v>0</v>
      </c>
      <c r="G1334" s="17">
        <f t="shared" si="375"/>
        <v>0</v>
      </c>
      <c r="H1334" s="17">
        <f t="shared" si="361"/>
        <v>0</v>
      </c>
      <c r="I1334" s="27">
        <f t="shared" si="362"/>
        <v>195.13216406249998</v>
      </c>
      <c r="J1334" s="17">
        <f t="shared" si="363"/>
        <v>270.75599999999997</v>
      </c>
      <c r="K1334" s="17">
        <f t="shared" si="366"/>
        <v>465.88816406249998</v>
      </c>
      <c r="L1334" s="17">
        <f t="shared" si="367"/>
        <v>10482.483691406249</v>
      </c>
      <c r="M1334" s="18">
        <f t="shared" si="376"/>
        <v>13952185.793261718</v>
      </c>
      <c r="N1334" s="18">
        <f t="shared" si="368"/>
        <v>1</v>
      </c>
      <c r="O1334" s="18">
        <f t="shared" si="377"/>
        <v>286693.39804674289</v>
      </c>
      <c r="P1334" s="18">
        <f t="shared" si="378"/>
        <v>770253.26330529887</v>
      </c>
      <c r="Q1334" s="18">
        <f t="shared" si="369"/>
        <v>483559.86525855598</v>
      </c>
      <c r="R1334" s="18">
        <f t="shared" si="370"/>
        <v>465750</v>
      </c>
      <c r="S1334" s="18">
        <f t="shared" si="371"/>
        <v>0</v>
      </c>
      <c r="T1334" s="18">
        <f t="shared" si="372"/>
        <v>0</v>
      </c>
      <c r="U1334" s="18">
        <v>0</v>
      </c>
      <c r="V1334" s="18"/>
      <c r="W1334" s="18"/>
      <c r="X1334" s="18">
        <f>76</f>
        <v>76</v>
      </c>
      <c r="Y1334" s="18">
        <f t="shared" si="373"/>
        <v>217886.98251552461</v>
      </c>
      <c r="Z1334" s="17"/>
      <c r="AA1334" s="17"/>
      <c r="AB1334" s="17"/>
      <c r="AC1334" s="17"/>
      <c r="AD1334" s="17"/>
      <c r="AE1334" s="17"/>
      <c r="AF1334" s="25"/>
      <c r="AT1334">
        <f t="shared" si="364"/>
        <v>1</v>
      </c>
    </row>
    <row r="1335" spans="1:46" x14ac:dyDescent="0.25">
      <c r="A1335" s="6" t="s">
        <v>53</v>
      </c>
      <c r="B1335" s="6">
        <v>1332</v>
      </c>
      <c r="C1335" s="6">
        <v>310</v>
      </c>
      <c r="D1335" s="28">
        <f t="shared" si="365"/>
        <v>22.5</v>
      </c>
      <c r="E1335" s="12">
        <v>81</v>
      </c>
      <c r="F1335" s="17">
        <f t="shared" si="374"/>
        <v>-1.3888888888888099E-2</v>
      </c>
      <c r="G1335" s="17">
        <f t="shared" si="375"/>
        <v>-4.9999999999997158E-2</v>
      </c>
      <c r="H1335" s="17">
        <f t="shared" si="361"/>
        <v>-25.555555555554101</v>
      </c>
      <c r="I1335" s="27">
        <f t="shared" si="362"/>
        <v>195.13216406249998</v>
      </c>
      <c r="J1335" s="17">
        <f t="shared" si="363"/>
        <v>270.75599999999997</v>
      </c>
      <c r="K1335" s="17">
        <f t="shared" si="366"/>
        <v>440.33260850694586</v>
      </c>
      <c r="L1335" s="17">
        <f t="shared" si="367"/>
        <v>9907.4836914062817</v>
      </c>
      <c r="M1335" s="18">
        <f t="shared" si="376"/>
        <v>13196768.276953166</v>
      </c>
      <c r="N1335" s="18">
        <f t="shared" si="368"/>
        <v>1</v>
      </c>
      <c r="O1335" s="18">
        <f t="shared" si="377"/>
        <v>286693.39804674289</v>
      </c>
      <c r="P1335" s="18">
        <f t="shared" si="378"/>
        <v>770719.15146936139</v>
      </c>
      <c r="Q1335" s="18">
        <f t="shared" si="369"/>
        <v>484025.75342261849</v>
      </c>
      <c r="R1335" s="18">
        <f t="shared" si="370"/>
        <v>465750</v>
      </c>
      <c r="S1335" s="18">
        <f t="shared" si="371"/>
        <v>0</v>
      </c>
      <c r="T1335" s="18">
        <f t="shared" si="372"/>
        <v>0</v>
      </c>
      <c r="U1335" s="18">
        <v>-25.555555555554101</v>
      </c>
      <c r="V1335" s="18"/>
      <c r="W1335" s="18"/>
      <c r="X1335" s="18">
        <f>76</f>
        <v>76</v>
      </c>
      <c r="Y1335" s="18">
        <f t="shared" si="373"/>
        <v>217886.98251552461</v>
      </c>
      <c r="Z1335" s="17"/>
      <c r="AA1335" s="17"/>
      <c r="AB1335" s="17"/>
      <c r="AC1335" s="17"/>
      <c r="AD1335" s="17"/>
      <c r="AE1335" s="17"/>
      <c r="AF1335" s="25"/>
      <c r="AT1335">
        <f t="shared" si="364"/>
        <v>1</v>
      </c>
    </row>
    <row r="1336" spans="1:46" x14ac:dyDescent="0.25">
      <c r="A1336" s="6" t="s">
        <v>53</v>
      </c>
      <c r="B1336" s="6">
        <v>1333</v>
      </c>
      <c r="C1336" s="6">
        <v>311</v>
      </c>
      <c r="D1336" s="28">
        <f t="shared" si="365"/>
        <v>22.472222222222225</v>
      </c>
      <c r="E1336" s="12">
        <v>80.900000000000006</v>
      </c>
      <c r="F1336" s="17">
        <f t="shared" si="374"/>
        <v>-5.5555555555556344E-2</v>
      </c>
      <c r="G1336" s="17">
        <f t="shared" si="375"/>
        <v>-0.20000000000000284</v>
      </c>
      <c r="H1336" s="17">
        <f t="shared" si="361"/>
        <v>-102.22222222222368</v>
      </c>
      <c r="I1336" s="27">
        <f t="shared" si="362"/>
        <v>194.65065366222998</v>
      </c>
      <c r="J1336" s="17">
        <f t="shared" si="363"/>
        <v>270.75599999999997</v>
      </c>
      <c r="K1336" s="17">
        <f t="shared" si="366"/>
        <v>363.18443144000628</v>
      </c>
      <c r="L1336" s="17">
        <f t="shared" si="367"/>
        <v>8161.5612509712528</v>
      </c>
      <c r="M1336" s="18">
        <f t="shared" si="376"/>
        <v>10879361.14754468</v>
      </c>
      <c r="N1336" s="18">
        <f t="shared" si="368"/>
        <v>1</v>
      </c>
      <c r="O1336" s="18">
        <f t="shared" si="377"/>
        <v>286693.39804674289</v>
      </c>
      <c r="P1336" s="18">
        <f t="shared" si="378"/>
        <v>771159.48407786828</v>
      </c>
      <c r="Q1336" s="18">
        <f t="shared" si="369"/>
        <v>484466.08603112539</v>
      </c>
      <c r="R1336" s="18">
        <f t="shared" si="370"/>
        <v>464600.70987654332</v>
      </c>
      <c r="S1336" s="18">
        <f t="shared" si="371"/>
        <v>0</v>
      </c>
      <c r="T1336" s="18">
        <f t="shared" si="372"/>
        <v>0</v>
      </c>
      <c r="U1336" s="18">
        <v>-102.22222222222368</v>
      </c>
      <c r="V1336" s="18"/>
      <c r="W1336" s="18"/>
      <c r="X1336" s="18">
        <f>76</f>
        <v>76</v>
      </c>
      <c r="Y1336" s="18">
        <f t="shared" si="373"/>
        <v>217886.98251552461</v>
      </c>
      <c r="Z1336" s="17"/>
      <c r="AA1336" s="17"/>
      <c r="AB1336" s="17"/>
      <c r="AC1336" s="17"/>
      <c r="AD1336" s="17"/>
      <c r="AE1336" s="17"/>
      <c r="AF1336" s="25"/>
      <c r="AT1336">
        <f t="shared" si="364"/>
        <v>1</v>
      </c>
    </row>
    <row r="1337" spans="1:46" x14ac:dyDescent="0.25">
      <c r="A1337" s="6" t="s">
        <v>53</v>
      </c>
      <c r="B1337" s="6">
        <v>1334</v>
      </c>
      <c r="C1337" s="6">
        <v>312</v>
      </c>
      <c r="D1337" s="28">
        <f t="shared" si="365"/>
        <v>22.388888888888886</v>
      </c>
      <c r="E1337" s="12">
        <v>80.599999999999994</v>
      </c>
      <c r="F1337" s="17">
        <f t="shared" si="374"/>
        <v>-8.3333333333334522E-2</v>
      </c>
      <c r="G1337" s="17">
        <f t="shared" si="375"/>
        <v>-0.30000000000000426</v>
      </c>
      <c r="H1337" s="17">
        <f t="shared" si="361"/>
        <v>-153.33333333333553</v>
      </c>
      <c r="I1337" s="27">
        <f t="shared" si="362"/>
        <v>193.20969140817894</v>
      </c>
      <c r="J1337" s="17">
        <f t="shared" si="363"/>
        <v>270.75599999999997</v>
      </c>
      <c r="K1337" s="17">
        <f t="shared" si="366"/>
        <v>310.63235807484341</v>
      </c>
      <c r="L1337" s="17">
        <f t="shared" si="367"/>
        <v>6954.7133502312154</v>
      </c>
      <c r="M1337" s="18">
        <f t="shared" si="376"/>
        <v>9277587.6092084404</v>
      </c>
      <c r="N1337" s="18">
        <f t="shared" si="368"/>
        <v>1</v>
      </c>
      <c r="O1337" s="18">
        <f t="shared" si="377"/>
        <v>286693.39804674289</v>
      </c>
      <c r="P1337" s="18">
        <f t="shared" si="378"/>
        <v>771522.66850930825</v>
      </c>
      <c r="Q1337" s="18">
        <f t="shared" si="369"/>
        <v>484829.27046256536</v>
      </c>
      <c r="R1337" s="18">
        <f t="shared" si="370"/>
        <v>461161.35802469123</v>
      </c>
      <c r="S1337" s="18">
        <f t="shared" si="371"/>
        <v>0</v>
      </c>
      <c r="T1337" s="18">
        <f t="shared" si="372"/>
        <v>0</v>
      </c>
      <c r="U1337" s="18">
        <v>-153.33333333333553</v>
      </c>
      <c r="V1337" s="18"/>
      <c r="W1337" s="18"/>
      <c r="X1337" s="18">
        <f>76</f>
        <v>76</v>
      </c>
      <c r="Y1337" s="18">
        <f t="shared" si="373"/>
        <v>217886.98251552461</v>
      </c>
      <c r="Z1337" s="17"/>
      <c r="AA1337" s="17"/>
      <c r="AB1337" s="17"/>
      <c r="AC1337" s="17"/>
      <c r="AD1337" s="17"/>
      <c r="AE1337" s="17"/>
      <c r="AF1337" s="25"/>
      <c r="AT1337">
        <f t="shared" si="364"/>
        <v>1</v>
      </c>
    </row>
    <row r="1338" spans="1:46" x14ac:dyDescent="0.25">
      <c r="A1338" s="6" t="s">
        <v>53</v>
      </c>
      <c r="B1338" s="6">
        <v>1335</v>
      </c>
      <c r="C1338" s="6">
        <v>313</v>
      </c>
      <c r="D1338" s="28">
        <f t="shared" si="365"/>
        <v>22.305555555555554</v>
      </c>
      <c r="E1338" s="12">
        <v>80.3</v>
      </c>
      <c r="F1338" s="17">
        <f t="shared" si="374"/>
        <v>-8.3333333333332538E-2</v>
      </c>
      <c r="G1338" s="17">
        <f t="shared" si="375"/>
        <v>-0.29999999999999716</v>
      </c>
      <c r="H1338" s="17">
        <f t="shared" si="361"/>
        <v>-153.33333333333186</v>
      </c>
      <c r="I1338" s="27">
        <f t="shared" si="362"/>
        <v>191.77408257426694</v>
      </c>
      <c r="J1338" s="17">
        <f t="shared" si="363"/>
        <v>270.75599999999997</v>
      </c>
      <c r="K1338" s="17">
        <f t="shared" si="366"/>
        <v>309.19674924093505</v>
      </c>
      <c r="L1338" s="17">
        <f t="shared" si="367"/>
        <v>6896.8052677908563</v>
      </c>
      <c r="M1338" s="18">
        <f t="shared" si="376"/>
        <v>9207235.0325007923</v>
      </c>
      <c r="N1338" s="18">
        <f t="shared" si="368"/>
        <v>1</v>
      </c>
      <c r="O1338" s="18">
        <f t="shared" si="377"/>
        <v>286693.39804674289</v>
      </c>
      <c r="P1338" s="18">
        <f t="shared" si="378"/>
        <v>771833.30086738314</v>
      </c>
      <c r="Q1338" s="18">
        <f t="shared" si="369"/>
        <v>485139.90282064024</v>
      </c>
      <c r="R1338" s="18">
        <f t="shared" si="370"/>
        <v>457734.78395061719</v>
      </c>
      <c r="S1338" s="18">
        <f t="shared" si="371"/>
        <v>0</v>
      </c>
      <c r="T1338" s="18">
        <f t="shared" si="372"/>
        <v>0</v>
      </c>
      <c r="U1338" s="18">
        <v>-153.33333333333186</v>
      </c>
      <c r="V1338" s="18"/>
      <c r="W1338" s="18"/>
      <c r="X1338" s="18">
        <f>76</f>
        <v>76</v>
      </c>
      <c r="Y1338" s="18">
        <f t="shared" si="373"/>
        <v>217886.98251552461</v>
      </c>
      <c r="Z1338" s="17"/>
      <c r="AA1338" s="17"/>
      <c r="AB1338" s="17"/>
      <c r="AC1338" s="17"/>
      <c r="AD1338" s="17"/>
      <c r="AE1338" s="17"/>
      <c r="AF1338" s="25"/>
      <c r="AT1338">
        <f t="shared" si="364"/>
        <v>1</v>
      </c>
    </row>
    <row r="1339" spans="1:46" x14ac:dyDescent="0.25">
      <c r="A1339" s="6" t="s">
        <v>53</v>
      </c>
      <c r="B1339" s="6">
        <v>1336</v>
      </c>
      <c r="C1339" s="6">
        <v>314</v>
      </c>
      <c r="D1339" s="28">
        <f t="shared" si="365"/>
        <v>22.222222222222221</v>
      </c>
      <c r="E1339" s="12">
        <v>80</v>
      </c>
      <c r="F1339" s="17">
        <f t="shared" si="374"/>
        <v>-5.5555555555554373E-2</v>
      </c>
      <c r="G1339" s="17">
        <f t="shared" si="375"/>
        <v>-0.19999999999999574</v>
      </c>
      <c r="H1339" s="17">
        <f t="shared" si="361"/>
        <v>-102.22222222222004</v>
      </c>
      <c r="I1339" s="27">
        <f t="shared" si="362"/>
        <v>190.34382716049382</v>
      </c>
      <c r="J1339" s="17">
        <f t="shared" si="363"/>
        <v>270.75599999999997</v>
      </c>
      <c r="K1339" s="17">
        <f t="shared" si="366"/>
        <v>358.87760493827375</v>
      </c>
      <c r="L1339" s="17">
        <f t="shared" si="367"/>
        <v>7975.0578875171941</v>
      </c>
      <c r="M1339" s="18">
        <f t="shared" si="376"/>
        <v>10654677.337722972</v>
      </c>
      <c r="N1339" s="18">
        <f t="shared" si="368"/>
        <v>1</v>
      </c>
      <c r="O1339" s="18">
        <f t="shared" si="377"/>
        <v>286693.39804674289</v>
      </c>
      <c r="P1339" s="18">
        <f t="shared" si="378"/>
        <v>772142.49761662411</v>
      </c>
      <c r="Q1339" s="18">
        <f t="shared" si="369"/>
        <v>485449.09956988122</v>
      </c>
      <c r="R1339" s="18">
        <f t="shared" si="370"/>
        <v>454320.98765432095</v>
      </c>
      <c r="S1339" s="18">
        <f t="shared" si="371"/>
        <v>0</v>
      </c>
      <c r="T1339" s="18">
        <f t="shared" si="372"/>
        <v>0</v>
      </c>
      <c r="U1339" s="18">
        <v>-102.22222222222004</v>
      </c>
      <c r="V1339" s="18"/>
      <c r="W1339" s="18"/>
      <c r="X1339" s="18">
        <f>76</f>
        <v>76</v>
      </c>
      <c r="Y1339" s="18">
        <f t="shared" si="373"/>
        <v>217886.98251552461</v>
      </c>
      <c r="Z1339" s="17"/>
      <c r="AA1339" s="17"/>
      <c r="AB1339" s="17"/>
      <c r="AC1339" s="17"/>
      <c r="AD1339" s="17"/>
      <c r="AE1339" s="17"/>
      <c r="AF1339" s="25"/>
      <c r="AT1339">
        <f t="shared" si="364"/>
        <v>1</v>
      </c>
    </row>
    <row r="1340" spans="1:46" x14ac:dyDescent="0.25">
      <c r="A1340" s="6" t="s">
        <v>53</v>
      </c>
      <c r="B1340" s="6">
        <v>1337</v>
      </c>
      <c r="C1340" s="6">
        <v>315</v>
      </c>
      <c r="D1340" s="28">
        <f t="shared" si="365"/>
        <v>22.194444444444446</v>
      </c>
      <c r="E1340" s="12">
        <v>79.900000000000006</v>
      </c>
      <c r="F1340" s="17">
        <f t="shared" si="374"/>
        <v>-2.7777777777778172E-2</v>
      </c>
      <c r="G1340" s="17">
        <f t="shared" si="375"/>
        <v>-0.10000000000000142</v>
      </c>
      <c r="H1340" s="17">
        <f t="shared" si="361"/>
        <v>-51.111111111111839</v>
      </c>
      <c r="I1340" s="27">
        <f t="shared" si="362"/>
        <v>189.86826500482255</v>
      </c>
      <c r="J1340" s="17">
        <f t="shared" si="363"/>
        <v>270.75599999999997</v>
      </c>
      <c r="K1340" s="17">
        <f t="shared" si="366"/>
        <v>409.51315389371069</v>
      </c>
      <c r="L1340" s="17">
        <f t="shared" si="367"/>
        <v>9088.9169433631905</v>
      </c>
      <c r="M1340" s="18">
        <f t="shared" si="376"/>
        <v>12151881.953276586</v>
      </c>
      <c r="N1340" s="18">
        <f t="shared" si="368"/>
        <v>1</v>
      </c>
      <c r="O1340" s="18">
        <f t="shared" si="377"/>
        <v>286693.39804674289</v>
      </c>
      <c r="P1340" s="18">
        <f t="shared" si="378"/>
        <v>772501.37522156234</v>
      </c>
      <c r="Q1340" s="18">
        <f t="shared" si="369"/>
        <v>485807.97717481945</v>
      </c>
      <c r="R1340" s="18">
        <f t="shared" si="370"/>
        <v>453185.89506172849</v>
      </c>
      <c r="S1340" s="18">
        <f t="shared" si="371"/>
        <v>0</v>
      </c>
      <c r="T1340" s="18">
        <f t="shared" si="372"/>
        <v>0</v>
      </c>
      <c r="U1340" s="18">
        <v>-51.111111111111839</v>
      </c>
      <c r="V1340" s="18"/>
      <c r="W1340" s="18"/>
      <c r="X1340" s="18">
        <f>76</f>
        <v>76</v>
      </c>
      <c r="Y1340" s="18">
        <f t="shared" si="373"/>
        <v>217886.98251552461</v>
      </c>
      <c r="Z1340" s="17"/>
      <c r="AA1340" s="17"/>
      <c r="AB1340" s="17"/>
      <c r="AC1340" s="17"/>
      <c r="AD1340" s="17"/>
      <c r="AE1340" s="17"/>
      <c r="AF1340" s="25"/>
      <c r="AT1340">
        <f t="shared" si="364"/>
        <v>1</v>
      </c>
    </row>
    <row r="1341" spans="1:46" x14ac:dyDescent="0.25">
      <c r="A1341" s="6" t="s">
        <v>53</v>
      </c>
      <c r="B1341" s="6">
        <v>1338</v>
      </c>
      <c r="C1341" s="6">
        <v>316</v>
      </c>
      <c r="D1341" s="28">
        <f t="shared" si="365"/>
        <v>22.166666666666664</v>
      </c>
      <c r="E1341" s="12">
        <v>79.8</v>
      </c>
      <c r="F1341" s="17">
        <f t="shared" si="374"/>
        <v>-1.3888888888890073E-2</v>
      </c>
      <c r="G1341" s="17">
        <f t="shared" si="375"/>
        <v>-5.0000000000004263E-2</v>
      </c>
      <c r="H1341" s="17">
        <f t="shared" si="361"/>
        <v>-25.555555555557735</v>
      </c>
      <c r="I1341" s="27">
        <f t="shared" si="362"/>
        <v>189.39329767361107</v>
      </c>
      <c r="J1341" s="17">
        <f t="shared" si="363"/>
        <v>270.75599999999997</v>
      </c>
      <c r="K1341" s="17">
        <f t="shared" si="366"/>
        <v>434.59374211805334</v>
      </c>
      <c r="L1341" s="17">
        <f t="shared" si="367"/>
        <v>9633.4946169501818</v>
      </c>
      <c r="M1341" s="18">
        <f t="shared" si="376"/>
        <v>12889615.797479343</v>
      </c>
      <c r="N1341" s="18">
        <f t="shared" si="368"/>
        <v>1</v>
      </c>
      <c r="O1341" s="18">
        <f t="shared" si="377"/>
        <v>286693.39804674289</v>
      </c>
      <c r="P1341" s="18">
        <f t="shared" si="378"/>
        <v>772910.8883754561</v>
      </c>
      <c r="Q1341" s="18">
        <f t="shared" si="369"/>
        <v>486217.4903287132</v>
      </c>
      <c r="R1341" s="18">
        <f t="shared" si="370"/>
        <v>452052.22222222213</v>
      </c>
      <c r="S1341" s="18">
        <f t="shared" si="371"/>
        <v>0</v>
      </c>
      <c r="T1341" s="18">
        <f t="shared" si="372"/>
        <v>0</v>
      </c>
      <c r="U1341" s="18">
        <v>-25.555555555557735</v>
      </c>
      <c r="V1341" s="18"/>
      <c r="W1341" s="18"/>
      <c r="X1341" s="18">
        <f>76</f>
        <v>76</v>
      </c>
      <c r="Y1341" s="18">
        <f t="shared" si="373"/>
        <v>217886.98251552461</v>
      </c>
      <c r="Z1341" s="17"/>
      <c r="AA1341" s="17"/>
      <c r="AB1341" s="17"/>
      <c r="AC1341" s="17"/>
      <c r="AD1341" s="17"/>
      <c r="AE1341" s="17"/>
      <c r="AF1341" s="25"/>
      <c r="AT1341">
        <f t="shared" si="364"/>
        <v>1</v>
      </c>
    </row>
    <row r="1342" spans="1:46" x14ac:dyDescent="0.25">
      <c r="A1342" s="6" t="s">
        <v>53</v>
      </c>
      <c r="B1342" s="6">
        <v>1339</v>
      </c>
      <c r="C1342" s="6">
        <v>317</v>
      </c>
      <c r="D1342" s="28">
        <f t="shared" si="365"/>
        <v>22.166666666666664</v>
      </c>
      <c r="E1342" s="12">
        <v>79.8</v>
      </c>
      <c r="F1342" s="17">
        <f t="shared" si="374"/>
        <v>0</v>
      </c>
      <c r="G1342" s="17">
        <f t="shared" si="375"/>
        <v>0</v>
      </c>
      <c r="H1342" s="17">
        <f t="shared" si="361"/>
        <v>0</v>
      </c>
      <c r="I1342" s="27">
        <f t="shared" si="362"/>
        <v>189.39329767361107</v>
      </c>
      <c r="J1342" s="17">
        <f t="shared" si="363"/>
        <v>270.75599999999997</v>
      </c>
      <c r="K1342" s="17">
        <f t="shared" si="366"/>
        <v>460.14929767361104</v>
      </c>
      <c r="L1342" s="17">
        <f t="shared" si="367"/>
        <v>10199.976098431711</v>
      </c>
      <c r="M1342" s="18">
        <f t="shared" si="376"/>
        <v>13657767.995800061</v>
      </c>
      <c r="N1342" s="18">
        <f t="shared" si="368"/>
        <v>1</v>
      </c>
      <c r="O1342" s="18">
        <f t="shared" si="377"/>
        <v>286693.39804674289</v>
      </c>
      <c r="P1342" s="18">
        <f t="shared" si="378"/>
        <v>773345.4821175742</v>
      </c>
      <c r="Q1342" s="18">
        <f t="shared" si="369"/>
        <v>486652.0840708313</v>
      </c>
      <c r="R1342" s="18">
        <f t="shared" si="370"/>
        <v>452052.22222222213</v>
      </c>
      <c r="S1342" s="18">
        <f t="shared" si="371"/>
        <v>0</v>
      </c>
      <c r="T1342" s="18">
        <f t="shared" si="372"/>
        <v>0</v>
      </c>
      <c r="U1342" s="18">
        <v>0</v>
      </c>
      <c r="V1342" s="18"/>
      <c r="W1342" s="18"/>
      <c r="X1342" s="18">
        <f>76</f>
        <v>76</v>
      </c>
      <c r="Y1342" s="18">
        <f t="shared" si="373"/>
        <v>217886.98251552461</v>
      </c>
      <c r="Z1342" s="17"/>
      <c r="AA1342" s="17"/>
      <c r="AB1342" s="17"/>
      <c r="AC1342" s="17"/>
      <c r="AD1342" s="17"/>
      <c r="AE1342" s="17"/>
      <c r="AF1342" s="25"/>
      <c r="AT1342">
        <f t="shared" si="364"/>
        <v>1</v>
      </c>
    </row>
    <row r="1343" spans="1:46" x14ac:dyDescent="0.25">
      <c r="A1343" s="6" t="s">
        <v>53</v>
      </c>
      <c r="B1343" s="6">
        <v>1340</v>
      </c>
      <c r="C1343" s="6">
        <v>318</v>
      </c>
      <c r="D1343" s="28">
        <f t="shared" si="365"/>
        <v>22.166666666666664</v>
      </c>
      <c r="E1343" s="12">
        <v>79.8</v>
      </c>
      <c r="F1343" s="17">
        <f t="shared" si="374"/>
        <v>1.3888888888890073E-2</v>
      </c>
      <c r="G1343" s="17">
        <f t="shared" si="375"/>
        <v>5.0000000000004263E-2</v>
      </c>
      <c r="H1343" s="17">
        <f t="shared" si="361"/>
        <v>25.555555555557735</v>
      </c>
      <c r="I1343" s="27">
        <f t="shared" si="362"/>
        <v>189.39329767361107</v>
      </c>
      <c r="J1343" s="17">
        <f t="shared" si="363"/>
        <v>270.75599999999997</v>
      </c>
      <c r="K1343" s="17">
        <f t="shared" si="366"/>
        <v>485.70485322916875</v>
      </c>
      <c r="L1343" s="17">
        <f t="shared" si="367"/>
        <v>10766.45757991324</v>
      </c>
      <c r="M1343" s="18">
        <f t="shared" si="376"/>
        <v>14427053.157083742</v>
      </c>
      <c r="N1343" s="18">
        <f t="shared" si="368"/>
        <v>1</v>
      </c>
      <c r="O1343" s="18">
        <f t="shared" si="377"/>
        <v>286693.39804674289</v>
      </c>
      <c r="P1343" s="18">
        <f t="shared" si="378"/>
        <v>773805.6314152478</v>
      </c>
      <c r="Q1343" s="18">
        <f t="shared" si="369"/>
        <v>487112.23336850491</v>
      </c>
      <c r="R1343" s="18">
        <f t="shared" si="370"/>
        <v>452052.22222222213</v>
      </c>
      <c r="S1343" s="18">
        <f t="shared" si="371"/>
        <v>0</v>
      </c>
      <c r="T1343" s="18">
        <f t="shared" si="372"/>
        <v>0</v>
      </c>
      <c r="U1343" s="18">
        <v>25.555555555557735</v>
      </c>
      <c r="V1343" s="18"/>
      <c r="W1343" s="18"/>
      <c r="X1343" s="18">
        <f>76</f>
        <v>76</v>
      </c>
      <c r="Y1343" s="18">
        <f t="shared" si="373"/>
        <v>217886.98251552461</v>
      </c>
      <c r="Z1343" s="17"/>
      <c r="AA1343" s="17"/>
      <c r="AB1343" s="17"/>
      <c r="AC1343" s="17"/>
      <c r="AD1343" s="17"/>
      <c r="AE1343" s="17"/>
      <c r="AF1343" s="25"/>
      <c r="AT1343">
        <f t="shared" si="364"/>
        <v>1</v>
      </c>
    </row>
    <row r="1344" spans="1:46" x14ac:dyDescent="0.25">
      <c r="A1344" s="6" t="s">
        <v>53</v>
      </c>
      <c r="B1344" s="6">
        <v>1341</v>
      </c>
      <c r="C1344" s="6">
        <v>319</v>
      </c>
      <c r="D1344" s="28">
        <f t="shared" si="365"/>
        <v>22.194444444444446</v>
      </c>
      <c r="E1344" s="12">
        <v>79.900000000000006</v>
      </c>
      <c r="F1344" s="17">
        <f t="shared" si="374"/>
        <v>2.7777777777778172E-2</v>
      </c>
      <c r="G1344" s="17">
        <f t="shared" si="375"/>
        <v>0.10000000000000142</v>
      </c>
      <c r="H1344" s="17">
        <f t="shared" si="361"/>
        <v>51.111111111111839</v>
      </c>
      <c r="I1344" s="27">
        <f t="shared" si="362"/>
        <v>189.86826500482255</v>
      </c>
      <c r="J1344" s="17">
        <f t="shared" si="363"/>
        <v>270.75599999999997</v>
      </c>
      <c r="K1344" s="17">
        <f t="shared" si="366"/>
        <v>511.73537611593434</v>
      </c>
      <c r="L1344" s="17">
        <f t="shared" si="367"/>
        <v>11357.682375461989</v>
      </c>
      <c r="M1344" s="18">
        <f t="shared" si="376"/>
        <v>15230652.065494528</v>
      </c>
      <c r="N1344" s="18">
        <f t="shared" si="368"/>
        <v>1</v>
      </c>
      <c r="O1344" s="18">
        <f t="shared" si="377"/>
        <v>286693.39804674289</v>
      </c>
      <c r="P1344" s="18">
        <f t="shared" si="378"/>
        <v>774291.33626847703</v>
      </c>
      <c r="Q1344" s="18">
        <f t="shared" si="369"/>
        <v>487597.93822173413</v>
      </c>
      <c r="R1344" s="18">
        <f t="shared" si="370"/>
        <v>453185.89506172849</v>
      </c>
      <c r="S1344" s="18">
        <f t="shared" si="371"/>
        <v>0</v>
      </c>
      <c r="T1344" s="18">
        <f t="shared" si="372"/>
        <v>0</v>
      </c>
      <c r="U1344" s="18">
        <v>51.111111111111839</v>
      </c>
      <c r="V1344" s="18"/>
      <c r="W1344" s="18"/>
      <c r="X1344" s="18">
        <f>76</f>
        <v>76</v>
      </c>
      <c r="Y1344" s="18">
        <f t="shared" si="373"/>
        <v>217886.98251552461</v>
      </c>
      <c r="Z1344" s="17"/>
      <c r="AA1344" s="17"/>
      <c r="AB1344" s="17"/>
      <c r="AC1344" s="17"/>
      <c r="AD1344" s="17"/>
      <c r="AE1344" s="17"/>
      <c r="AF1344" s="25"/>
      <c r="AT1344">
        <f t="shared" si="364"/>
        <v>1</v>
      </c>
    </row>
    <row r="1345" spans="1:46" x14ac:dyDescent="0.25">
      <c r="A1345" s="6" t="s">
        <v>53</v>
      </c>
      <c r="B1345" s="6">
        <v>1342</v>
      </c>
      <c r="C1345" s="6">
        <v>320</v>
      </c>
      <c r="D1345" s="28">
        <f t="shared" si="365"/>
        <v>22.222222222222221</v>
      </c>
      <c r="E1345" s="12">
        <v>80</v>
      </c>
      <c r="F1345" s="17">
        <f t="shared" si="374"/>
        <v>6.9444444444444448E-2</v>
      </c>
      <c r="G1345" s="17">
        <f t="shared" si="375"/>
        <v>0.25</v>
      </c>
      <c r="H1345" s="17">
        <f t="shared" si="361"/>
        <v>127.77777777777779</v>
      </c>
      <c r="I1345" s="27">
        <f t="shared" si="362"/>
        <v>190.34382716049382</v>
      </c>
      <c r="J1345" s="17">
        <f t="shared" si="363"/>
        <v>270.75599999999997</v>
      </c>
      <c r="K1345" s="17">
        <f t="shared" si="366"/>
        <v>588.87760493827159</v>
      </c>
      <c r="L1345" s="17">
        <f t="shared" si="367"/>
        <v>13086.168998628256</v>
      </c>
      <c r="M1345" s="18">
        <f t="shared" si="376"/>
        <v>17561638.796159118</v>
      </c>
      <c r="N1345" s="18">
        <f t="shared" si="368"/>
        <v>1</v>
      </c>
      <c r="O1345" s="18">
        <f t="shared" si="377"/>
        <v>286693.39804674289</v>
      </c>
      <c r="P1345" s="18">
        <f t="shared" si="378"/>
        <v>774803.07164459291</v>
      </c>
      <c r="Q1345" s="18">
        <f t="shared" si="369"/>
        <v>488109.67359785002</v>
      </c>
      <c r="R1345" s="18">
        <f t="shared" si="370"/>
        <v>454320.98765432095</v>
      </c>
      <c r="S1345" s="18">
        <f t="shared" si="371"/>
        <v>0</v>
      </c>
      <c r="T1345" s="18">
        <f t="shared" si="372"/>
        <v>0</v>
      </c>
      <c r="U1345" s="18">
        <v>127.77777777777779</v>
      </c>
      <c r="V1345" s="18"/>
      <c r="W1345" s="18"/>
      <c r="X1345" s="18">
        <f>76</f>
        <v>76</v>
      </c>
      <c r="Y1345" s="18">
        <f t="shared" si="373"/>
        <v>217886.98251552461</v>
      </c>
      <c r="Z1345" s="17"/>
      <c r="AA1345" s="17"/>
      <c r="AB1345" s="17"/>
      <c r="AC1345" s="17"/>
      <c r="AD1345" s="17"/>
      <c r="AE1345" s="17"/>
      <c r="AF1345" s="25"/>
      <c r="AT1345">
        <f t="shared" si="364"/>
        <v>1</v>
      </c>
    </row>
    <row r="1346" spans="1:46" x14ac:dyDescent="0.25">
      <c r="A1346" s="6" t="s">
        <v>53</v>
      </c>
      <c r="B1346" s="6">
        <v>1343</v>
      </c>
      <c r="C1346" s="6">
        <v>321</v>
      </c>
      <c r="D1346" s="28">
        <f t="shared" si="365"/>
        <v>22.333333333333336</v>
      </c>
      <c r="E1346" s="12">
        <v>80.400000000000006</v>
      </c>
      <c r="F1346" s="17">
        <f t="shared" si="374"/>
        <v>0.11111111111111072</v>
      </c>
      <c r="G1346" s="17">
        <f t="shared" si="375"/>
        <v>0.39999999999999858</v>
      </c>
      <c r="H1346" s="17">
        <f t="shared" si="361"/>
        <v>204.44444444444372</v>
      </c>
      <c r="I1346" s="27">
        <f t="shared" si="362"/>
        <v>192.25202402777782</v>
      </c>
      <c r="J1346" s="17">
        <f t="shared" si="363"/>
        <v>270.75599999999997</v>
      </c>
      <c r="K1346" s="17">
        <f t="shared" si="366"/>
        <v>667.45246847222154</v>
      </c>
      <c r="L1346" s="17">
        <f t="shared" si="367"/>
        <v>14906.438462546283</v>
      </c>
      <c r="M1346" s="18">
        <f t="shared" si="376"/>
        <v>20019346.855199657</v>
      </c>
      <c r="N1346" s="18">
        <f t="shared" si="368"/>
        <v>1</v>
      </c>
      <c r="O1346" s="18">
        <f t="shared" si="377"/>
        <v>286693.39804674289</v>
      </c>
      <c r="P1346" s="18">
        <f t="shared" si="378"/>
        <v>775391.94924953114</v>
      </c>
      <c r="Q1346" s="18">
        <f t="shared" si="369"/>
        <v>488698.55120278825</v>
      </c>
      <c r="R1346" s="18">
        <f t="shared" si="370"/>
        <v>458875.55555555568</v>
      </c>
      <c r="S1346" s="18">
        <f t="shared" si="371"/>
        <v>0</v>
      </c>
      <c r="T1346" s="18">
        <f t="shared" si="372"/>
        <v>0</v>
      </c>
      <c r="U1346" s="18">
        <v>204.44444444444372</v>
      </c>
      <c r="V1346" s="18"/>
      <c r="W1346" s="18"/>
      <c r="X1346" s="18">
        <f>76</f>
        <v>76</v>
      </c>
      <c r="Y1346" s="18">
        <f t="shared" si="373"/>
        <v>217886.98251552461</v>
      </c>
      <c r="Z1346" s="17"/>
      <c r="AA1346" s="17"/>
      <c r="AB1346" s="17"/>
      <c r="AC1346" s="17"/>
      <c r="AD1346" s="17"/>
      <c r="AE1346" s="17"/>
      <c r="AF1346" s="25"/>
      <c r="AT1346">
        <f t="shared" si="364"/>
        <v>1</v>
      </c>
    </row>
    <row r="1347" spans="1:46" x14ac:dyDescent="0.25">
      <c r="A1347" s="6" t="s">
        <v>53</v>
      </c>
      <c r="B1347" s="6">
        <v>1344</v>
      </c>
      <c r="C1347" s="6">
        <v>322</v>
      </c>
      <c r="D1347" s="28">
        <f t="shared" si="365"/>
        <v>22.444444444444443</v>
      </c>
      <c r="E1347" s="12">
        <v>80.8</v>
      </c>
      <c r="F1347" s="17">
        <f t="shared" si="374"/>
        <v>0.11111111111111072</v>
      </c>
      <c r="G1347" s="17">
        <f t="shared" si="375"/>
        <v>0.39999999999999858</v>
      </c>
      <c r="H1347" s="17">
        <f t="shared" ref="H1347:H1410" si="379">$AC$2*F1347</f>
        <v>204.44444444444372</v>
      </c>
      <c r="I1347" s="27">
        <f t="shared" ref="I1347:I1410" si="380">1/2*$Z$2*$AA$2*$AB$2*D1347^2</f>
        <v>194.16973808641973</v>
      </c>
      <c r="J1347" s="17">
        <f t="shared" ref="J1347:J1410" si="381">$AC$2*$AE$2*9.81</f>
        <v>270.75599999999997</v>
      </c>
      <c r="K1347" s="17">
        <f t="shared" si="366"/>
        <v>669.37018253086342</v>
      </c>
      <c r="L1347" s="17">
        <f t="shared" si="367"/>
        <v>15023.641874581601</v>
      </c>
      <c r="M1347" s="18">
        <f t="shared" si="376"/>
        <v>20191774.679437671</v>
      </c>
      <c r="N1347" s="18">
        <f t="shared" si="368"/>
        <v>1</v>
      </c>
      <c r="O1347" s="18">
        <f t="shared" si="377"/>
        <v>286693.39804674289</v>
      </c>
      <c r="P1347" s="18">
        <f t="shared" si="378"/>
        <v>776059.40171800333</v>
      </c>
      <c r="Q1347" s="18">
        <f t="shared" si="369"/>
        <v>489366.00367126043</v>
      </c>
      <c r="R1347" s="18">
        <f t="shared" si="370"/>
        <v>463452.83950617275</v>
      </c>
      <c r="S1347" s="18">
        <f t="shared" si="371"/>
        <v>0</v>
      </c>
      <c r="T1347" s="18">
        <f t="shared" si="372"/>
        <v>0</v>
      </c>
      <c r="U1347" s="18">
        <v>204.44444444444372</v>
      </c>
      <c r="V1347" s="18"/>
      <c r="W1347" s="18"/>
      <c r="X1347" s="18">
        <f>76</f>
        <v>76</v>
      </c>
      <c r="Y1347" s="18">
        <f t="shared" si="373"/>
        <v>217886.98251552461</v>
      </c>
      <c r="Z1347" s="17"/>
      <c r="AA1347" s="17"/>
      <c r="AB1347" s="17"/>
      <c r="AC1347" s="17"/>
      <c r="AD1347" s="17"/>
      <c r="AE1347" s="17"/>
      <c r="AF1347" s="25"/>
      <c r="AT1347">
        <f t="shared" ref="AT1347:AT1410" si="382">B1349-B1348</f>
        <v>1</v>
      </c>
    </row>
    <row r="1348" spans="1:46" x14ac:dyDescent="0.25">
      <c r="A1348" s="6" t="s">
        <v>53</v>
      </c>
      <c r="B1348" s="6">
        <v>1345</v>
      </c>
      <c r="C1348" s="6">
        <v>323</v>
      </c>
      <c r="D1348" s="28">
        <f t="shared" ref="D1348:D1411" si="383">E1348/3.6</f>
        <v>22.555555555555557</v>
      </c>
      <c r="E1348" s="12">
        <v>81.2</v>
      </c>
      <c r="F1348" s="17">
        <f t="shared" si="374"/>
        <v>9.7222222222222612E-2</v>
      </c>
      <c r="G1348" s="17">
        <f t="shared" si="375"/>
        <v>0.35000000000000142</v>
      </c>
      <c r="H1348" s="17">
        <f t="shared" si="379"/>
        <v>178.8888888888896</v>
      </c>
      <c r="I1348" s="27">
        <f t="shared" si="380"/>
        <v>196.09696933641979</v>
      </c>
      <c r="J1348" s="17">
        <f t="shared" si="381"/>
        <v>270.75599999999997</v>
      </c>
      <c r="K1348" s="17">
        <f t="shared" ref="K1348:K1411" si="384">H1348+I1348+J1348</f>
        <v>645.74185822530933</v>
      </c>
      <c r="L1348" s="17">
        <f t="shared" ref="L1348:L1411" si="385">K1348*D1348</f>
        <v>14565.066357748645</v>
      </c>
      <c r="M1348" s="18">
        <f t="shared" si="376"/>
        <v>19590014.251171928</v>
      </c>
      <c r="N1348" s="18">
        <f t="shared" ref="N1348:N1411" si="386">B1349-B1348</f>
        <v>1</v>
      </c>
      <c r="O1348" s="18">
        <f t="shared" si="377"/>
        <v>286693.39804674289</v>
      </c>
      <c r="P1348" s="18">
        <f t="shared" si="378"/>
        <v>776728.77190053416</v>
      </c>
      <c r="Q1348" s="18">
        <f t="shared" ref="Q1348:Q1411" si="387">P1348-O1348</f>
        <v>490035.37385379127</v>
      </c>
      <c r="R1348" s="18">
        <f t="shared" ref="R1348:R1411" si="388">1/2*$AC$2*D1348^2</f>
        <v>468052.83950617292</v>
      </c>
      <c r="S1348" s="18">
        <f t="shared" ref="S1348:S1411" si="389">O1349-O1348</f>
        <v>0</v>
      </c>
      <c r="T1348" s="18">
        <f t="shared" ref="T1348:T1411" si="390">S1348/N1348</f>
        <v>0</v>
      </c>
      <c r="U1348" s="18">
        <v>178.8888888888896</v>
      </c>
      <c r="V1348" s="18"/>
      <c r="W1348" s="18"/>
      <c r="X1348" s="18">
        <f>76</f>
        <v>76</v>
      </c>
      <c r="Y1348" s="18">
        <f t="shared" ref="Y1348:Y1411" si="391">O1348*0.76</f>
        <v>217886.98251552461</v>
      </c>
      <c r="Z1348" s="17"/>
      <c r="AA1348" s="17"/>
      <c r="AB1348" s="17"/>
      <c r="AC1348" s="17"/>
      <c r="AD1348" s="17"/>
      <c r="AE1348" s="17"/>
      <c r="AF1348" s="25"/>
      <c r="AT1348">
        <f t="shared" si="382"/>
        <v>1</v>
      </c>
    </row>
    <row r="1349" spans="1:46" x14ac:dyDescent="0.25">
      <c r="A1349" s="6" t="s">
        <v>53</v>
      </c>
      <c r="B1349" s="6">
        <v>1346</v>
      </c>
      <c r="C1349" s="6">
        <v>324</v>
      </c>
      <c r="D1349" s="28">
        <f t="shared" si="383"/>
        <v>22.638888888888889</v>
      </c>
      <c r="E1349" s="12">
        <v>81.5</v>
      </c>
      <c r="F1349" s="17">
        <f t="shared" ref="F1349:F1412" si="392">($E1350-$E1348)/2/3.6</f>
        <v>5.5555555555554373E-2</v>
      </c>
      <c r="G1349" s="17">
        <f t="shared" ref="G1349:G1412" si="393">($E1350-$E1348)/2</f>
        <v>0.19999999999999574</v>
      </c>
      <c r="H1349" s="17">
        <f t="shared" si="379"/>
        <v>102.22222222222004</v>
      </c>
      <c r="I1349" s="27">
        <f t="shared" si="380"/>
        <v>197.54863843074847</v>
      </c>
      <c r="J1349" s="17">
        <f t="shared" si="381"/>
        <v>270.75599999999997</v>
      </c>
      <c r="K1349" s="17">
        <f t="shared" si="384"/>
        <v>570.52686065296848</v>
      </c>
      <c r="L1349" s="17">
        <f t="shared" si="385"/>
        <v>12916.094206449148</v>
      </c>
      <c r="M1349" s="18">
        <f t="shared" ref="M1349:M1412" si="394">L1349*B1349</f>
        <v>17385062.801880553</v>
      </c>
      <c r="N1349" s="18">
        <f t="shared" si="386"/>
        <v>1</v>
      </c>
      <c r="O1349" s="18">
        <f t="shared" ref="O1349:O1412" si="395">O1348+IF(K1349&lt;0,ABS(K1349)*N1349,0)</f>
        <v>286693.39804674289</v>
      </c>
      <c r="P1349" s="18">
        <f t="shared" ref="P1349:P1412" si="396">P1348+IF(K1348&gt;0,K1348*N1348,0)</f>
        <v>777374.51375875948</v>
      </c>
      <c r="Q1349" s="18">
        <f t="shared" si="387"/>
        <v>490681.11571201659</v>
      </c>
      <c r="R1349" s="18">
        <f t="shared" si="388"/>
        <v>471517.74691358028</v>
      </c>
      <c r="S1349" s="18">
        <f t="shared" si="389"/>
        <v>0</v>
      </c>
      <c r="T1349" s="18">
        <f t="shared" si="390"/>
        <v>0</v>
      </c>
      <c r="U1349" s="18">
        <v>102.22222222222004</v>
      </c>
      <c r="V1349" s="18"/>
      <c r="W1349" s="18"/>
      <c r="X1349" s="18">
        <f>76</f>
        <v>76</v>
      </c>
      <c r="Y1349" s="18">
        <f t="shared" si="391"/>
        <v>217886.98251552461</v>
      </c>
      <c r="Z1349" s="17"/>
      <c r="AA1349" s="17"/>
      <c r="AB1349" s="17"/>
      <c r="AC1349" s="17"/>
      <c r="AD1349" s="17"/>
      <c r="AE1349" s="17"/>
      <c r="AF1349" s="25"/>
      <c r="AT1349">
        <f t="shared" si="382"/>
        <v>1</v>
      </c>
    </row>
    <row r="1350" spans="1:46" x14ac:dyDescent="0.25">
      <c r="A1350" s="6" t="s">
        <v>53</v>
      </c>
      <c r="B1350" s="6">
        <v>1347</v>
      </c>
      <c r="C1350" s="6">
        <v>325</v>
      </c>
      <c r="D1350" s="28">
        <f t="shared" si="383"/>
        <v>22.666666666666664</v>
      </c>
      <c r="E1350" s="12">
        <v>81.599999999999994</v>
      </c>
      <c r="F1350" s="17">
        <f t="shared" si="392"/>
        <v>1.3888888888888099E-2</v>
      </c>
      <c r="G1350" s="17">
        <f t="shared" si="393"/>
        <v>4.9999999999997158E-2</v>
      </c>
      <c r="H1350" s="17">
        <f t="shared" si="379"/>
        <v>25.555555555554101</v>
      </c>
      <c r="I1350" s="27">
        <f t="shared" si="380"/>
        <v>198.03371777777775</v>
      </c>
      <c r="J1350" s="17">
        <f t="shared" si="381"/>
        <v>270.75599999999997</v>
      </c>
      <c r="K1350" s="17">
        <f t="shared" si="384"/>
        <v>494.34527333333182</v>
      </c>
      <c r="L1350" s="17">
        <f t="shared" si="385"/>
        <v>11205.159528888853</v>
      </c>
      <c r="M1350" s="18">
        <f t="shared" si="394"/>
        <v>15093349.885413285</v>
      </c>
      <c r="N1350" s="18">
        <f t="shared" si="386"/>
        <v>1</v>
      </c>
      <c r="O1350" s="18">
        <f t="shared" si="395"/>
        <v>286693.39804674289</v>
      </c>
      <c r="P1350" s="18">
        <f t="shared" si="396"/>
        <v>777945.04061941244</v>
      </c>
      <c r="Q1350" s="18">
        <f t="shared" si="387"/>
        <v>491251.64257266955</v>
      </c>
      <c r="R1350" s="18">
        <f t="shared" si="388"/>
        <v>472675.5555555555</v>
      </c>
      <c r="S1350" s="18">
        <f t="shared" si="389"/>
        <v>0</v>
      </c>
      <c r="T1350" s="18">
        <f t="shared" si="390"/>
        <v>0</v>
      </c>
      <c r="U1350" s="18">
        <v>25.555555555554101</v>
      </c>
      <c r="V1350" s="18"/>
      <c r="W1350" s="18"/>
      <c r="X1350" s="18">
        <f>76</f>
        <v>76</v>
      </c>
      <c r="Y1350" s="18">
        <f t="shared" si="391"/>
        <v>217886.98251552461</v>
      </c>
      <c r="Z1350" s="17"/>
      <c r="AA1350" s="17"/>
      <c r="AB1350" s="17"/>
      <c r="AC1350" s="17"/>
      <c r="AD1350" s="17"/>
      <c r="AE1350" s="17"/>
      <c r="AF1350" s="25"/>
      <c r="AT1350">
        <f t="shared" si="382"/>
        <v>1</v>
      </c>
    </row>
    <row r="1351" spans="1:46" x14ac:dyDescent="0.25">
      <c r="A1351" s="6" t="s">
        <v>53</v>
      </c>
      <c r="B1351" s="6">
        <v>1348</v>
      </c>
      <c r="C1351" s="6">
        <v>326</v>
      </c>
      <c r="D1351" s="28">
        <f t="shared" si="383"/>
        <v>22.666666666666664</v>
      </c>
      <c r="E1351" s="12">
        <v>81.599999999999994</v>
      </c>
      <c r="F1351" s="17">
        <f t="shared" si="392"/>
        <v>-2.7777777777776198E-2</v>
      </c>
      <c r="G1351" s="17">
        <f t="shared" si="393"/>
        <v>-9.9999999999994316E-2</v>
      </c>
      <c r="H1351" s="17">
        <f t="shared" si="379"/>
        <v>-51.111111111108201</v>
      </c>
      <c r="I1351" s="27">
        <f t="shared" si="380"/>
        <v>198.03371777777775</v>
      </c>
      <c r="J1351" s="17">
        <f t="shared" si="381"/>
        <v>270.75599999999997</v>
      </c>
      <c r="K1351" s="17">
        <f t="shared" si="384"/>
        <v>417.67860666666951</v>
      </c>
      <c r="L1351" s="17">
        <f t="shared" si="385"/>
        <v>9467.3817511111738</v>
      </c>
      <c r="M1351" s="18">
        <f t="shared" si="394"/>
        <v>12762030.600497862</v>
      </c>
      <c r="N1351" s="18">
        <f t="shared" si="386"/>
        <v>1</v>
      </c>
      <c r="O1351" s="18">
        <f t="shared" si="395"/>
        <v>286693.39804674289</v>
      </c>
      <c r="P1351" s="18">
        <f t="shared" si="396"/>
        <v>778439.38589274581</v>
      </c>
      <c r="Q1351" s="18">
        <f t="shared" si="387"/>
        <v>491745.98784600291</v>
      </c>
      <c r="R1351" s="18">
        <f t="shared" si="388"/>
        <v>472675.5555555555</v>
      </c>
      <c r="S1351" s="18">
        <f t="shared" si="389"/>
        <v>0</v>
      </c>
      <c r="T1351" s="18">
        <f t="shared" si="390"/>
        <v>0</v>
      </c>
      <c r="U1351" s="18">
        <v>-51.111111111108201</v>
      </c>
      <c r="V1351" s="18"/>
      <c r="W1351" s="18"/>
      <c r="X1351" s="18">
        <f>76</f>
        <v>76</v>
      </c>
      <c r="Y1351" s="18">
        <f t="shared" si="391"/>
        <v>217886.98251552461</v>
      </c>
      <c r="Z1351" s="17"/>
      <c r="AA1351" s="17"/>
      <c r="AB1351" s="17"/>
      <c r="AC1351" s="17"/>
      <c r="AD1351" s="17"/>
      <c r="AE1351" s="17"/>
      <c r="AF1351" s="25"/>
      <c r="AT1351">
        <f t="shared" si="382"/>
        <v>1</v>
      </c>
    </row>
    <row r="1352" spans="1:46" x14ac:dyDescent="0.25">
      <c r="A1352" s="6" t="s">
        <v>53</v>
      </c>
      <c r="B1352" s="6">
        <v>1349</v>
      </c>
      <c r="C1352" s="6">
        <v>327</v>
      </c>
      <c r="D1352" s="28">
        <f t="shared" si="383"/>
        <v>22.611111111111111</v>
      </c>
      <c r="E1352" s="12">
        <v>81.400000000000006</v>
      </c>
      <c r="F1352" s="17">
        <f t="shared" si="392"/>
        <v>-0.12499999999999881</v>
      </c>
      <c r="G1352" s="17">
        <f t="shared" si="393"/>
        <v>-0.44999999999999574</v>
      </c>
      <c r="H1352" s="17">
        <f t="shared" si="379"/>
        <v>-229.99999999999781</v>
      </c>
      <c r="I1352" s="27">
        <f t="shared" si="380"/>
        <v>197.06415390817901</v>
      </c>
      <c r="J1352" s="17">
        <f t="shared" si="381"/>
        <v>270.75599999999997</v>
      </c>
      <c r="K1352" s="17">
        <f t="shared" si="384"/>
        <v>237.82015390818117</v>
      </c>
      <c r="L1352" s="17">
        <f t="shared" si="385"/>
        <v>5377.3779244794296</v>
      </c>
      <c r="M1352" s="18">
        <f t="shared" si="394"/>
        <v>7254082.8201227505</v>
      </c>
      <c r="N1352" s="18">
        <f t="shared" si="386"/>
        <v>1</v>
      </c>
      <c r="O1352" s="18">
        <f t="shared" si="395"/>
        <v>286693.39804674289</v>
      </c>
      <c r="P1352" s="18">
        <f t="shared" si="396"/>
        <v>778857.06449941243</v>
      </c>
      <c r="Q1352" s="18">
        <f t="shared" si="387"/>
        <v>492163.66645266954</v>
      </c>
      <c r="R1352" s="18">
        <f t="shared" si="388"/>
        <v>470361.35802469135</v>
      </c>
      <c r="S1352" s="18">
        <f t="shared" si="389"/>
        <v>0</v>
      </c>
      <c r="T1352" s="18">
        <f t="shared" si="390"/>
        <v>0</v>
      </c>
      <c r="U1352" s="18">
        <v>-229.99999999999781</v>
      </c>
      <c r="V1352" s="18"/>
      <c r="W1352" s="18"/>
      <c r="X1352" s="18">
        <f>76</f>
        <v>76</v>
      </c>
      <c r="Y1352" s="18">
        <f t="shared" si="391"/>
        <v>217886.98251552461</v>
      </c>
      <c r="Z1352" s="17"/>
      <c r="AA1352" s="17"/>
      <c r="AB1352" s="17"/>
      <c r="AC1352" s="17"/>
      <c r="AD1352" s="17"/>
      <c r="AE1352" s="17"/>
      <c r="AF1352" s="25"/>
      <c r="AT1352">
        <f t="shared" si="382"/>
        <v>1</v>
      </c>
    </row>
    <row r="1353" spans="1:46" x14ac:dyDescent="0.25">
      <c r="A1353" s="6" t="s">
        <v>53</v>
      </c>
      <c r="B1353" s="6">
        <v>1350</v>
      </c>
      <c r="C1353" s="6">
        <v>328</v>
      </c>
      <c r="D1353" s="28">
        <f t="shared" si="383"/>
        <v>22.416666666666668</v>
      </c>
      <c r="E1353" s="12">
        <v>80.7</v>
      </c>
      <c r="F1353" s="17">
        <f t="shared" si="392"/>
        <v>-0.25000000000000155</v>
      </c>
      <c r="G1353" s="17">
        <f t="shared" si="393"/>
        <v>-0.90000000000000568</v>
      </c>
      <c r="H1353" s="17">
        <f t="shared" si="379"/>
        <v>-460.00000000000284</v>
      </c>
      <c r="I1353" s="27">
        <f t="shared" si="380"/>
        <v>193.68941733506946</v>
      </c>
      <c r="J1353" s="17">
        <f t="shared" si="381"/>
        <v>270.75599999999997</v>
      </c>
      <c r="K1353" s="17">
        <f t="shared" si="384"/>
        <v>4.4454173350666224</v>
      </c>
      <c r="L1353" s="17">
        <f t="shared" si="385"/>
        <v>99.651438594410124</v>
      </c>
      <c r="M1353" s="18">
        <f t="shared" si="394"/>
        <v>134529.44210245367</v>
      </c>
      <c r="N1353" s="18">
        <f t="shared" si="386"/>
        <v>1</v>
      </c>
      <c r="O1353" s="18">
        <f t="shared" si="395"/>
        <v>286693.39804674289</v>
      </c>
      <c r="P1353" s="18">
        <f t="shared" si="396"/>
        <v>779094.88465332065</v>
      </c>
      <c r="Q1353" s="18">
        <f t="shared" si="387"/>
        <v>492401.48660657776</v>
      </c>
      <c r="R1353" s="18">
        <f t="shared" si="388"/>
        <v>462306.38888888893</v>
      </c>
      <c r="S1353" s="18">
        <f t="shared" si="389"/>
        <v>179.68774140434107</v>
      </c>
      <c r="T1353" s="18">
        <f t="shared" si="390"/>
        <v>179.68774140434107</v>
      </c>
      <c r="U1353" s="18">
        <v>-460.00000000000284</v>
      </c>
      <c r="V1353" s="18"/>
      <c r="W1353" s="18"/>
      <c r="X1353" s="18">
        <f>76</f>
        <v>76</v>
      </c>
      <c r="Y1353" s="18">
        <f t="shared" si="391"/>
        <v>217886.98251552461</v>
      </c>
      <c r="Z1353" s="17"/>
      <c r="AA1353" s="17"/>
      <c r="AB1353" s="17"/>
      <c r="AC1353" s="17"/>
      <c r="AD1353" s="17"/>
      <c r="AE1353" s="17"/>
      <c r="AF1353" s="25"/>
      <c r="AT1353">
        <f t="shared" si="382"/>
        <v>1</v>
      </c>
    </row>
    <row r="1354" spans="1:46" x14ac:dyDescent="0.25">
      <c r="A1354" s="6" t="s">
        <v>53</v>
      </c>
      <c r="B1354" s="6">
        <v>1351</v>
      </c>
      <c r="C1354" s="6">
        <v>329</v>
      </c>
      <c r="D1354" s="28">
        <f t="shared" si="383"/>
        <v>22.111111111111111</v>
      </c>
      <c r="E1354" s="12">
        <v>79.599999999999994</v>
      </c>
      <c r="F1354" s="17">
        <f t="shared" si="392"/>
        <v>-0.34722222222222221</v>
      </c>
      <c r="G1354" s="17">
        <f t="shared" si="393"/>
        <v>-1.25</v>
      </c>
      <c r="H1354" s="17">
        <f t="shared" si="379"/>
        <v>-638.88888888888891</v>
      </c>
      <c r="I1354" s="27">
        <f t="shared" si="380"/>
        <v>188.44514748456788</v>
      </c>
      <c r="J1354" s="17">
        <f t="shared" si="381"/>
        <v>270.75599999999997</v>
      </c>
      <c r="K1354" s="17">
        <f t="shared" si="384"/>
        <v>-179.68774140432106</v>
      </c>
      <c r="L1354" s="17">
        <f t="shared" si="385"/>
        <v>-3973.0956154955434</v>
      </c>
      <c r="M1354" s="18">
        <f t="shared" si="394"/>
        <v>-5367652.1765344795</v>
      </c>
      <c r="N1354" s="18">
        <f t="shared" si="386"/>
        <v>1</v>
      </c>
      <c r="O1354" s="18">
        <f t="shared" si="395"/>
        <v>286873.08578814723</v>
      </c>
      <c r="P1354" s="18">
        <f t="shared" si="396"/>
        <v>779099.33007065568</v>
      </c>
      <c r="Q1354" s="18">
        <f t="shared" si="387"/>
        <v>492226.24428250844</v>
      </c>
      <c r="R1354" s="18">
        <f t="shared" si="388"/>
        <v>449789.1358024691</v>
      </c>
      <c r="S1354" s="18">
        <f t="shared" si="389"/>
        <v>262.92483905475819</v>
      </c>
      <c r="T1354" s="18">
        <f t="shared" si="390"/>
        <v>262.92483905475819</v>
      </c>
      <c r="U1354" s="18">
        <v>-638.88888888888891</v>
      </c>
      <c r="V1354" s="18"/>
      <c r="W1354" s="18"/>
      <c r="X1354" s="18">
        <f>76</f>
        <v>76</v>
      </c>
      <c r="Y1354" s="18">
        <f t="shared" si="391"/>
        <v>218023.54519899189</v>
      </c>
      <c r="Z1354" s="17"/>
      <c r="AA1354" s="17"/>
      <c r="AB1354" s="17"/>
      <c r="AC1354" s="17"/>
      <c r="AD1354" s="17"/>
      <c r="AE1354" s="17"/>
      <c r="AF1354" s="25"/>
      <c r="AT1354">
        <f t="shared" si="382"/>
        <v>1</v>
      </c>
    </row>
    <row r="1355" spans="1:46" x14ac:dyDescent="0.25">
      <c r="A1355" s="6" t="s">
        <v>53</v>
      </c>
      <c r="B1355" s="6">
        <v>1352</v>
      </c>
      <c r="C1355" s="6">
        <v>330</v>
      </c>
      <c r="D1355" s="28">
        <f t="shared" si="383"/>
        <v>21.722222222222221</v>
      </c>
      <c r="E1355" s="12">
        <v>78.2</v>
      </c>
      <c r="F1355" s="17">
        <f t="shared" si="392"/>
        <v>-0.38888888888888851</v>
      </c>
      <c r="G1355" s="17">
        <f t="shared" si="393"/>
        <v>-1.3999999999999986</v>
      </c>
      <c r="H1355" s="17">
        <f t="shared" si="379"/>
        <v>-715.55555555555486</v>
      </c>
      <c r="I1355" s="27">
        <f t="shared" si="380"/>
        <v>181.8747165007716</v>
      </c>
      <c r="J1355" s="17">
        <f t="shared" si="381"/>
        <v>270.75599999999997</v>
      </c>
      <c r="K1355" s="17">
        <f t="shared" si="384"/>
        <v>-262.92483905478332</v>
      </c>
      <c r="L1355" s="17">
        <f t="shared" si="385"/>
        <v>-5711.3117816900149</v>
      </c>
      <c r="M1355" s="18">
        <f t="shared" si="394"/>
        <v>-7721693.5288449004</v>
      </c>
      <c r="N1355" s="18">
        <f t="shared" si="386"/>
        <v>1</v>
      </c>
      <c r="O1355" s="18">
        <f t="shared" si="395"/>
        <v>287136.01062720199</v>
      </c>
      <c r="P1355" s="18">
        <f t="shared" si="396"/>
        <v>779099.33007065568</v>
      </c>
      <c r="Q1355" s="18">
        <f t="shared" si="387"/>
        <v>491963.31944345369</v>
      </c>
      <c r="R1355" s="18">
        <f t="shared" si="388"/>
        <v>434106.54320987652</v>
      </c>
      <c r="S1355" s="18">
        <f t="shared" si="389"/>
        <v>294.93423999997322</v>
      </c>
      <c r="T1355" s="18">
        <f t="shared" si="390"/>
        <v>294.93423999997322</v>
      </c>
      <c r="U1355" s="18">
        <v>-715.55555555555486</v>
      </c>
      <c r="V1355" s="18"/>
      <c r="W1355" s="18"/>
      <c r="X1355" s="18">
        <f>76</f>
        <v>76</v>
      </c>
      <c r="Y1355" s="18">
        <f t="shared" si="391"/>
        <v>218223.36807667351</v>
      </c>
      <c r="Z1355" s="17"/>
      <c r="AA1355" s="17"/>
      <c r="AB1355" s="17"/>
      <c r="AC1355" s="17"/>
      <c r="AD1355" s="17"/>
      <c r="AE1355" s="17"/>
      <c r="AF1355" s="25"/>
      <c r="AT1355">
        <f t="shared" si="382"/>
        <v>1</v>
      </c>
    </row>
    <row r="1356" spans="1:46" x14ac:dyDescent="0.25">
      <c r="A1356" s="6" t="s">
        <v>53</v>
      </c>
      <c r="B1356" s="6">
        <v>1353</v>
      </c>
      <c r="C1356" s="6">
        <v>331</v>
      </c>
      <c r="D1356" s="28">
        <f t="shared" si="383"/>
        <v>21.333333333333332</v>
      </c>
      <c r="E1356" s="12">
        <v>76.8</v>
      </c>
      <c r="F1356" s="17">
        <f t="shared" si="392"/>
        <v>-0.40277777777777857</v>
      </c>
      <c r="G1356" s="17">
        <f t="shared" si="393"/>
        <v>-1.4500000000000028</v>
      </c>
      <c r="H1356" s="17">
        <f t="shared" si="379"/>
        <v>-741.11111111111256</v>
      </c>
      <c r="I1356" s="27">
        <f t="shared" si="380"/>
        <v>175.4208711111111</v>
      </c>
      <c r="J1356" s="17">
        <f t="shared" si="381"/>
        <v>270.75599999999997</v>
      </c>
      <c r="K1356" s="17">
        <f t="shared" si="384"/>
        <v>-294.93424000000152</v>
      </c>
      <c r="L1356" s="17">
        <f t="shared" si="385"/>
        <v>-6291.9304533333652</v>
      </c>
      <c r="M1356" s="18">
        <f t="shared" si="394"/>
        <v>-8512981.9033600427</v>
      </c>
      <c r="N1356" s="18">
        <f t="shared" si="386"/>
        <v>1</v>
      </c>
      <c r="O1356" s="18">
        <f t="shared" si="395"/>
        <v>287430.94486720196</v>
      </c>
      <c r="P1356" s="18">
        <f t="shared" si="396"/>
        <v>779099.33007065568</v>
      </c>
      <c r="Q1356" s="18">
        <f t="shared" si="387"/>
        <v>491668.38520345371</v>
      </c>
      <c r="R1356" s="18">
        <f t="shared" si="388"/>
        <v>418702.22222222219</v>
      </c>
      <c r="S1356" s="18">
        <f t="shared" si="389"/>
        <v>327.27525558159687</v>
      </c>
      <c r="T1356" s="18">
        <f t="shared" si="390"/>
        <v>327.27525558159687</v>
      </c>
      <c r="U1356" s="18">
        <v>-741.11111111111256</v>
      </c>
      <c r="V1356" s="18"/>
      <c r="W1356" s="18"/>
      <c r="X1356" s="18">
        <f>76</f>
        <v>76</v>
      </c>
      <c r="Y1356" s="18">
        <f t="shared" si="391"/>
        <v>218447.5180990735</v>
      </c>
      <c r="Z1356" s="17"/>
      <c r="AA1356" s="17"/>
      <c r="AB1356" s="17"/>
      <c r="AC1356" s="17"/>
      <c r="AD1356" s="17"/>
      <c r="AE1356" s="17"/>
      <c r="AF1356" s="25"/>
      <c r="AT1356">
        <f t="shared" si="382"/>
        <v>1</v>
      </c>
    </row>
    <row r="1357" spans="1:46" x14ac:dyDescent="0.25">
      <c r="A1357" s="6" t="s">
        <v>53</v>
      </c>
      <c r="B1357" s="6">
        <v>1354</v>
      </c>
      <c r="C1357" s="6">
        <v>332</v>
      </c>
      <c r="D1357" s="28">
        <f t="shared" si="383"/>
        <v>20.916666666666664</v>
      </c>
      <c r="E1357" s="12">
        <v>75.3</v>
      </c>
      <c r="F1357" s="17">
        <f t="shared" si="392"/>
        <v>-0.41666666666666663</v>
      </c>
      <c r="G1357" s="17">
        <f t="shared" si="393"/>
        <v>-1.5</v>
      </c>
      <c r="H1357" s="17">
        <f t="shared" si="379"/>
        <v>-766.66666666666663</v>
      </c>
      <c r="I1357" s="27">
        <f t="shared" si="380"/>
        <v>168.63541108506939</v>
      </c>
      <c r="J1357" s="17">
        <f t="shared" si="381"/>
        <v>270.75599999999997</v>
      </c>
      <c r="K1357" s="17">
        <f t="shared" si="384"/>
        <v>-327.27525558159721</v>
      </c>
      <c r="L1357" s="17">
        <f t="shared" si="385"/>
        <v>-6845.5074292484078</v>
      </c>
      <c r="M1357" s="18">
        <f t="shared" si="394"/>
        <v>-9268817.0592023432</v>
      </c>
      <c r="N1357" s="18">
        <f t="shared" si="386"/>
        <v>1</v>
      </c>
      <c r="O1357" s="18">
        <f t="shared" si="395"/>
        <v>287758.22012278356</v>
      </c>
      <c r="P1357" s="18">
        <f t="shared" si="396"/>
        <v>779099.33007065568</v>
      </c>
      <c r="Q1357" s="18">
        <f t="shared" si="387"/>
        <v>491341.10994787212</v>
      </c>
      <c r="R1357" s="18">
        <f t="shared" si="388"/>
        <v>402506.38888888882</v>
      </c>
      <c r="S1357" s="18">
        <f t="shared" si="389"/>
        <v>385.03799121530028</v>
      </c>
      <c r="T1357" s="18">
        <f t="shared" si="390"/>
        <v>385.03799121530028</v>
      </c>
      <c r="U1357" s="18">
        <v>-766.66666666666663</v>
      </c>
      <c r="V1357" s="18"/>
      <c r="W1357" s="18"/>
      <c r="X1357" s="18">
        <f>76</f>
        <v>76</v>
      </c>
      <c r="Y1357" s="18">
        <f t="shared" si="391"/>
        <v>218696.24729331551</v>
      </c>
      <c r="Z1357" s="17"/>
      <c r="AA1357" s="17"/>
      <c r="AB1357" s="17"/>
      <c r="AC1357" s="17"/>
      <c r="AD1357" s="17"/>
      <c r="AE1357" s="17"/>
      <c r="AF1357" s="25"/>
      <c r="AT1357">
        <f t="shared" si="382"/>
        <v>1</v>
      </c>
    </row>
    <row r="1358" spans="1:46" x14ac:dyDescent="0.25">
      <c r="A1358" s="6" t="s">
        <v>53</v>
      </c>
      <c r="B1358" s="6">
        <v>1355</v>
      </c>
      <c r="C1358" s="6">
        <v>333</v>
      </c>
      <c r="D1358" s="28">
        <f t="shared" si="383"/>
        <v>20.5</v>
      </c>
      <c r="E1358" s="12">
        <v>73.8</v>
      </c>
      <c r="F1358" s="17">
        <f t="shared" si="392"/>
        <v>-0.44444444444444481</v>
      </c>
      <c r="G1358" s="17">
        <f t="shared" si="393"/>
        <v>-1.6000000000000014</v>
      </c>
      <c r="H1358" s="17">
        <f t="shared" si="379"/>
        <v>-817.7777777777784</v>
      </c>
      <c r="I1358" s="27">
        <f t="shared" si="380"/>
        <v>161.9837865625</v>
      </c>
      <c r="J1358" s="17">
        <f t="shared" si="381"/>
        <v>270.75599999999997</v>
      </c>
      <c r="K1358" s="17">
        <f t="shared" si="384"/>
        <v>-385.03799121527845</v>
      </c>
      <c r="L1358" s="17">
        <f t="shared" si="385"/>
        <v>-7893.2788199132083</v>
      </c>
      <c r="M1358" s="18">
        <f t="shared" si="394"/>
        <v>-10695392.800982397</v>
      </c>
      <c r="N1358" s="18">
        <f t="shared" si="386"/>
        <v>1</v>
      </c>
      <c r="O1358" s="18">
        <f t="shared" si="395"/>
        <v>288143.25811399886</v>
      </c>
      <c r="P1358" s="18">
        <f t="shared" si="396"/>
        <v>779099.33007065568</v>
      </c>
      <c r="Q1358" s="18">
        <f t="shared" si="387"/>
        <v>490956.07195665682</v>
      </c>
      <c r="R1358" s="18">
        <f t="shared" si="388"/>
        <v>386630</v>
      </c>
      <c r="S1358" s="18">
        <f t="shared" si="389"/>
        <v>494.63692897662986</v>
      </c>
      <c r="T1358" s="18">
        <f t="shared" si="390"/>
        <v>494.63692897662986</v>
      </c>
      <c r="U1358" s="18">
        <v>-817.7777777777784</v>
      </c>
      <c r="V1358" s="18"/>
      <c r="W1358" s="18"/>
      <c r="X1358" s="18">
        <f>76</f>
        <v>76</v>
      </c>
      <c r="Y1358" s="18">
        <f t="shared" si="391"/>
        <v>218988.87616663915</v>
      </c>
      <c r="Z1358" s="17"/>
      <c r="AA1358" s="17"/>
      <c r="AB1358" s="17"/>
      <c r="AC1358" s="17"/>
      <c r="AD1358" s="17"/>
      <c r="AE1358" s="17"/>
      <c r="AF1358" s="25"/>
      <c r="AT1358">
        <f t="shared" si="382"/>
        <v>1</v>
      </c>
    </row>
    <row r="1359" spans="1:46" x14ac:dyDescent="0.25">
      <c r="A1359" s="6" t="s">
        <v>53</v>
      </c>
      <c r="B1359" s="6">
        <v>1356</v>
      </c>
      <c r="C1359" s="6">
        <v>334</v>
      </c>
      <c r="D1359" s="28">
        <f t="shared" si="383"/>
        <v>20.027777777777775</v>
      </c>
      <c r="E1359" s="12">
        <v>72.099999999999994</v>
      </c>
      <c r="F1359" s="17">
        <f t="shared" si="392"/>
        <v>-0.49999999999999922</v>
      </c>
      <c r="G1359" s="17">
        <f t="shared" si="393"/>
        <v>-1.7999999999999972</v>
      </c>
      <c r="H1359" s="17">
        <f t="shared" si="379"/>
        <v>-919.99999999999852</v>
      </c>
      <c r="I1359" s="27">
        <f t="shared" si="380"/>
        <v>154.60707102334101</v>
      </c>
      <c r="J1359" s="17">
        <f t="shared" si="381"/>
        <v>270.75599999999997</v>
      </c>
      <c r="K1359" s="17">
        <f t="shared" si="384"/>
        <v>-494.63692897665749</v>
      </c>
      <c r="L1359" s="17">
        <f t="shared" si="385"/>
        <v>-9906.4784942269453</v>
      </c>
      <c r="M1359" s="18">
        <f t="shared" si="394"/>
        <v>-13433184.838171737</v>
      </c>
      <c r="N1359" s="18">
        <f t="shared" si="386"/>
        <v>1</v>
      </c>
      <c r="O1359" s="18">
        <f t="shared" si="395"/>
        <v>288637.89504297549</v>
      </c>
      <c r="P1359" s="18">
        <f t="shared" si="396"/>
        <v>779099.33007065568</v>
      </c>
      <c r="Q1359" s="18">
        <f t="shared" si="387"/>
        <v>490461.43502768019</v>
      </c>
      <c r="R1359" s="18">
        <f t="shared" si="388"/>
        <v>369022.93209876533</v>
      </c>
      <c r="S1359" s="18">
        <f t="shared" si="389"/>
        <v>579.34473010414513</v>
      </c>
      <c r="T1359" s="18">
        <f t="shared" si="390"/>
        <v>579.34473010414513</v>
      </c>
      <c r="U1359" s="18">
        <v>-919.99999999999852</v>
      </c>
      <c r="V1359" s="18"/>
      <c r="W1359" s="18"/>
      <c r="X1359" s="18">
        <f>76</f>
        <v>76</v>
      </c>
      <c r="Y1359" s="18">
        <f t="shared" si="391"/>
        <v>219364.80023266136</v>
      </c>
      <c r="Z1359" s="17"/>
      <c r="AA1359" s="17"/>
      <c r="AB1359" s="17"/>
      <c r="AC1359" s="17"/>
      <c r="AD1359" s="17"/>
      <c r="AE1359" s="17"/>
      <c r="AF1359" s="25"/>
      <c r="AT1359">
        <f t="shared" si="382"/>
        <v>1</v>
      </c>
    </row>
    <row r="1360" spans="1:46" x14ac:dyDescent="0.25">
      <c r="A1360" s="6" t="s">
        <v>53</v>
      </c>
      <c r="B1360" s="6">
        <v>1357</v>
      </c>
      <c r="C1360" s="6">
        <v>335</v>
      </c>
      <c r="D1360" s="28">
        <f t="shared" si="383"/>
        <v>19.5</v>
      </c>
      <c r="E1360" s="12">
        <v>70.2</v>
      </c>
      <c r="F1360" s="17">
        <f t="shared" si="392"/>
        <v>-0.54166666666666552</v>
      </c>
      <c r="G1360" s="17">
        <f t="shared" si="393"/>
        <v>-1.9499999999999957</v>
      </c>
      <c r="H1360" s="17">
        <f t="shared" si="379"/>
        <v>-996.66666666666458</v>
      </c>
      <c r="I1360" s="27">
        <f t="shared" si="380"/>
        <v>146.56593656249999</v>
      </c>
      <c r="J1360" s="17">
        <f t="shared" si="381"/>
        <v>270.75599999999997</v>
      </c>
      <c r="K1360" s="17">
        <f t="shared" si="384"/>
        <v>-579.34473010416457</v>
      </c>
      <c r="L1360" s="17">
        <f t="shared" si="385"/>
        <v>-11297.222237031208</v>
      </c>
      <c r="M1360" s="18">
        <f t="shared" si="394"/>
        <v>-15330330.575651349</v>
      </c>
      <c r="N1360" s="18">
        <f t="shared" si="386"/>
        <v>1</v>
      </c>
      <c r="O1360" s="18">
        <f t="shared" si="395"/>
        <v>289217.23977307964</v>
      </c>
      <c r="P1360" s="18">
        <f t="shared" si="396"/>
        <v>779099.33007065568</v>
      </c>
      <c r="Q1360" s="18">
        <f t="shared" si="387"/>
        <v>489882.09029757604</v>
      </c>
      <c r="R1360" s="18">
        <f t="shared" si="388"/>
        <v>349830</v>
      </c>
      <c r="S1360" s="18">
        <f t="shared" si="389"/>
        <v>638.68821173999459</v>
      </c>
      <c r="T1360" s="18">
        <f t="shared" si="390"/>
        <v>638.68821173999459</v>
      </c>
      <c r="U1360" s="18">
        <v>-996.66666666666458</v>
      </c>
      <c r="V1360" s="18"/>
      <c r="W1360" s="18"/>
      <c r="X1360" s="18">
        <f>76</f>
        <v>76</v>
      </c>
      <c r="Y1360" s="18">
        <f t="shared" si="391"/>
        <v>219805.10222754051</v>
      </c>
      <c r="Z1360" s="17"/>
      <c r="AA1360" s="17"/>
      <c r="AB1360" s="17"/>
      <c r="AC1360" s="17"/>
      <c r="AD1360" s="17"/>
      <c r="AE1360" s="17"/>
      <c r="AF1360" s="25"/>
      <c r="AT1360">
        <f t="shared" si="382"/>
        <v>1</v>
      </c>
    </row>
    <row r="1361" spans="1:46" x14ac:dyDescent="0.25">
      <c r="A1361" s="6" t="s">
        <v>53</v>
      </c>
      <c r="B1361" s="6">
        <v>1358</v>
      </c>
      <c r="C1361" s="6">
        <v>336</v>
      </c>
      <c r="D1361" s="28">
        <f t="shared" si="383"/>
        <v>18.944444444444446</v>
      </c>
      <c r="E1361" s="12">
        <v>68.2</v>
      </c>
      <c r="F1361" s="17">
        <f t="shared" si="392"/>
        <v>-0.56944444444444564</v>
      </c>
      <c r="G1361" s="17">
        <f t="shared" si="393"/>
        <v>-2.0500000000000043</v>
      </c>
      <c r="H1361" s="17">
        <f t="shared" si="379"/>
        <v>-1047.7777777777799</v>
      </c>
      <c r="I1361" s="27">
        <f t="shared" si="380"/>
        <v>138.33356603780865</v>
      </c>
      <c r="J1361" s="17">
        <f t="shared" si="381"/>
        <v>270.75599999999997</v>
      </c>
      <c r="K1361" s="17">
        <f t="shared" si="384"/>
        <v>-638.68821173997128</v>
      </c>
      <c r="L1361" s="17">
        <f t="shared" si="385"/>
        <v>-12099.593344629457</v>
      </c>
      <c r="M1361" s="18">
        <f t="shared" si="394"/>
        <v>-16431247.762006802</v>
      </c>
      <c r="N1361" s="18">
        <f t="shared" si="386"/>
        <v>1</v>
      </c>
      <c r="O1361" s="18">
        <f t="shared" si="395"/>
        <v>289855.92798481963</v>
      </c>
      <c r="P1361" s="18">
        <f t="shared" si="396"/>
        <v>779099.33007065568</v>
      </c>
      <c r="Q1361" s="18">
        <f t="shared" si="387"/>
        <v>489243.40208583605</v>
      </c>
      <c r="R1361" s="18">
        <f t="shared" si="388"/>
        <v>330180.61728395068</v>
      </c>
      <c r="S1361" s="18">
        <f t="shared" si="389"/>
        <v>723.74279552756343</v>
      </c>
      <c r="T1361" s="18">
        <f t="shared" si="390"/>
        <v>723.74279552756343</v>
      </c>
      <c r="U1361" s="18">
        <v>-1047.7777777777799</v>
      </c>
      <c r="V1361" s="18"/>
      <c r="W1361" s="18"/>
      <c r="X1361" s="18">
        <f>76</f>
        <v>76</v>
      </c>
      <c r="Y1361" s="18">
        <f t="shared" si="391"/>
        <v>220290.50526846293</v>
      </c>
      <c r="Z1361" s="17"/>
      <c r="AA1361" s="17"/>
      <c r="AB1361" s="17"/>
      <c r="AC1361" s="17"/>
      <c r="AD1361" s="17"/>
      <c r="AE1361" s="17"/>
      <c r="AF1361" s="25"/>
      <c r="AT1361">
        <f t="shared" si="382"/>
        <v>1</v>
      </c>
    </row>
    <row r="1362" spans="1:46" x14ac:dyDescent="0.25">
      <c r="A1362" s="6" t="s">
        <v>53</v>
      </c>
      <c r="B1362" s="6">
        <v>1359</v>
      </c>
      <c r="C1362" s="6">
        <v>337</v>
      </c>
      <c r="D1362" s="28">
        <f t="shared" si="383"/>
        <v>18.361111111111111</v>
      </c>
      <c r="E1362" s="12">
        <v>66.099999999999994</v>
      </c>
      <c r="F1362" s="17">
        <f t="shared" si="392"/>
        <v>-0.61111111111111194</v>
      </c>
      <c r="G1362" s="17">
        <f t="shared" si="393"/>
        <v>-2.2000000000000028</v>
      </c>
      <c r="H1362" s="17">
        <f t="shared" si="379"/>
        <v>-1124.4444444444459</v>
      </c>
      <c r="I1362" s="27">
        <f t="shared" si="380"/>
        <v>129.94564891685957</v>
      </c>
      <c r="J1362" s="17">
        <f t="shared" si="381"/>
        <v>270.75599999999997</v>
      </c>
      <c r="K1362" s="17">
        <f t="shared" si="384"/>
        <v>-723.7427955275864</v>
      </c>
      <c r="L1362" s="17">
        <f t="shared" si="385"/>
        <v>-13288.721884548184</v>
      </c>
      <c r="M1362" s="18">
        <f t="shared" si="394"/>
        <v>-18059373.041100983</v>
      </c>
      <c r="N1362" s="18">
        <f t="shared" si="386"/>
        <v>1</v>
      </c>
      <c r="O1362" s="18">
        <f t="shared" si="395"/>
        <v>290579.67078034719</v>
      </c>
      <c r="P1362" s="18">
        <f t="shared" si="396"/>
        <v>779099.33007065568</v>
      </c>
      <c r="Q1362" s="18">
        <f t="shared" si="387"/>
        <v>488519.65929030848</v>
      </c>
      <c r="R1362" s="18">
        <f t="shared" si="388"/>
        <v>310159.96913580247</v>
      </c>
      <c r="S1362" s="18">
        <f t="shared" si="389"/>
        <v>758.18413627700647</v>
      </c>
      <c r="T1362" s="18">
        <f t="shared" si="390"/>
        <v>758.18413627700647</v>
      </c>
      <c r="U1362" s="18">
        <v>-1124.4444444444459</v>
      </c>
      <c r="V1362" s="18"/>
      <c r="W1362" s="18"/>
      <c r="X1362" s="18">
        <f>76</f>
        <v>76</v>
      </c>
      <c r="Y1362" s="18">
        <f t="shared" si="391"/>
        <v>220840.54979306387</v>
      </c>
      <c r="Z1362" s="17"/>
      <c r="AA1362" s="17"/>
      <c r="AB1362" s="17"/>
      <c r="AC1362" s="17"/>
      <c r="AD1362" s="17"/>
      <c r="AE1362" s="17"/>
      <c r="AF1362" s="25"/>
      <c r="AT1362">
        <f t="shared" si="382"/>
        <v>1</v>
      </c>
    </row>
    <row r="1363" spans="1:46" x14ac:dyDescent="0.25">
      <c r="A1363" s="6" t="s">
        <v>53</v>
      </c>
      <c r="B1363" s="6">
        <v>1360</v>
      </c>
      <c r="C1363" s="6">
        <v>338</v>
      </c>
      <c r="D1363" s="28">
        <f t="shared" si="383"/>
        <v>17.722222222222221</v>
      </c>
      <c r="E1363" s="12">
        <v>63.8</v>
      </c>
      <c r="F1363" s="17">
        <f t="shared" si="392"/>
        <v>-0.624999999999999</v>
      </c>
      <c r="G1363" s="17">
        <f t="shared" si="393"/>
        <v>-2.2499999999999964</v>
      </c>
      <c r="H1363" s="17">
        <f t="shared" si="379"/>
        <v>-1149.9999999999982</v>
      </c>
      <c r="I1363" s="27">
        <f t="shared" si="380"/>
        <v>121.05986372299381</v>
      </c>
      <c r="J1363" s="17">
        <f t="shared" si="381"/>
        <v>270.75599999999997</v>
      </c>
      <c r="K1363" s="17">
        <f t="shared" si="384"/>
        <v>-758.18413627700431</v>
      </c>
      <c r="L1363" s="17">
        <f t="shared" si="385"/>
        <v>-13436.707748464687</v>
      </c>
      <c r="M1363" s="18">
        <f t="shared" si="394"/>
        <v>-18273922.537911974</v>
      </c>
      <c r="N1363" s="18">
        <f t="shared" si="386"/>
        <v>1</v>
      </c>
      <c r="O1363" s="18">
        <f t="shared" si="395"/>
        <v>291337.8549166242</v>
      </c>
      <c r="P1363" s="18">
        <f t="shared" si="396"/>
        <v>779099.33007065568</v>
      </c>
      <c r="Q1363" s="18">
        <f t="shared" si="387"/>
        <v>487761.47515403148</v>
      </c>
      <c r="R1363" s="18">
        <f t="shared" si="388"/>
        <v>288950.98765432095</v>
      </c>
      <c r="S1363" s="18">
        <f t="shared" si="389"/>
        <v>536.38914487656439</v>
      </c>
      <c r="T1363" s="18">
        <f t="shared" si="390"/>
        <v>536.38914487656439</v>
      </c>
      <c r="U1363" s="18">
        <v>-1149.9999999999982</v>
      </c>
      <c r="V1363" s="18"/>
      <c r="W1363" s="18"/>
      <c r="X1363" s="18">
        <f>76</f>
        <v>76</v>
      </c>
      <c r="Y1363" s="18">
        <f t="shared" si="391"/>
        <v>221416.76973663439</v>
      </c>
      <c r="Z1363" s="17"/>
      <c r="AA1363" s="17"/>
      <c r="AB1363" s="17"/>
      <c r="AC1363" s="17"/>
      <c r="AD1363" s="17"/>
      <c r="AE1363" s="17"/>
      <c r="AF1363" s="25"/>
      <c r="AT1363">
        <f t="shared" si="382"/>
        <v>1</v>
      </c>
    </row>
    <row r="1364" spans="1:46" x14ac:dyDescent="0.25">
      <c r="A1364" s="6" t="s">
        <v>53</v>
      </c>
      <c r="B1364" s="6">
        <v>1361</v>
      </c>
      <c r="C1364" s="6">
        <v>339</v>
      </c>
      <c r="D1364" s="28">
        <f t="shared" si="383"/>
        <v>17.111111111111111</v>
      </c>
      <c r="E1364" s="12">
        <v>61.6</v>
      </c>
      <c r="F1364" s="17">
        <f t="shared" si="392"/>
        <v>-0.49999999999999922</v>
      </c>
      <c r="G1364" s="17">
        <f t="shared" si="393"/>
        <v>-1.7999999999999972</v>
      </c>
      <c r="H1364" s="17">
        <f t="shared" si="379"/>
        <v>-919.99999999999852</v>
      </c>
      <c r="I1364" s="27">
        <f t="shared" si="380"/>
        <v>112.85485512345679</v>
      </c>
      <c r="J1364" s="17">
        <f t="shared" si="381"/>
        <v>270.75599999999997</v>
      </c>
      <c r="K1364" s="17">
        <f t="shared" si="384"/>
        <v>-536.38914487654176</v>
      </c>
      <c r="L1364" s="17">
        <f t="shared" si="385"/>
        <v>-9178.2142567763804</v>
      </c>
      <c r="M1364" s="18">
        <f t="shared" si="394"/>
        <v>-12491549.603472654</v>
      </c>
      <c r="N1364" s="18">
        <f t="shared" si="386"/>
        <v>1</v>
      </c>
      <c r="O1364" s="18">
        <f t="shared" si="395"/>
        <v>291874.24406150077</v>
      </c>
      <c r="P1364" s="18">
        <f t="shared" si="396"/>
        <v>779099.33007065568</v>
      </c>
      <c r="Q1364" s="18">
        <f t="shared" si="387"/>
        <v>487225.08600915491</v>
      </c>
      <c r="R1364" s="18">
        <f t="shared" si="388"/>
        <v>269366.91358024691</v>
      </c>
      <c r="S1364" s="18">
        <f t="shared" si="389"/>
        <v>81.460618221433833</v>
      </c>
      <c r="T1364" s="18">
        <f t="shared" si="390"/>
        <v>81.460618221433833</v>
      </c>
      <c r="U1364" s="18">
        <v>-919.99999999999852</v>
      </c>
      <c r="V1364" s="18"/>
      <c r="W1364" s="18"/>
      <c r="X1364" s="18">
        <f>76</f>
        <v>76</v>
      </c>
      <c r="Y1364" s="18">
        <f t="shared" si="391"/>
        <v>221824.4254867406</v>
      </c>
      <c r="Z1364" s="17"/>
      <c r="AA1364" s="17"/>
      <c r="AB1364" s="17"/>
      <c r="AC1364" s="17"/>
      <c r="AD1364" s="17"/>
      <c r="AE1364" s="17"/>
      <c r="AF1364" s="25"/>
      <c r="AT1364">
        <f t="shared" si="382"/>
        <v>1</v>
      </c>
    </row>
    <row r="1365" spans="1:46" x14ac:dyDescent="0.25">
      <c r="A1365" s="6" t="s">
        <v>53</v>
      </c>
      <c r="B1365" s="6">
        <v>1362</v>
      </c>
      <c r="C1365" s="6">
        <v>340</v>
      </c>
      <c r="D1365" s="28">
        <f t="shared" si="383"/>
        <v>16.722222222222221</v>
      </c>
      <c r="E1365" s="12">
        <v>60.2</v>
      </c>
      <c r="F1365" s="17">
        <f t="shared" si="392"/>
        <v>-0.25000000000000061</v>
      </c>
      <c r="G1365" s="17">
        <f t="shared" si="393"/>
        <v>-0.90000000000000213</v>
      </c>
      <c r="H1365" s="17">
        <f t="shared" si="379"/>
        <v>-460.00000000000114</v>
      </c>
      <c r="I1365" s="27">
        <f t="shared" si="380"/>
        <v>107.78338177854937</v>
      </c>
      <c r="J1365" s="17">
        <f t="shared" si="381"/>
        <v>270.75599999999997</v>
      </c>
      <c r="K1365" s="17">
        <f t="shared" si="384"/>
        <v>-81.460618221451796</v>
      </c>
      <c r="L1365" s="17">
        <f t="shared" si="385"/>
        <v>-1362.2025602587216</v>
      </c>
      <c r="M1365" s="18">
        <f t="shared" si="394"/>
        <v>-1855319.8870723788</v>
      </c>
      <c r="N1365" s="18">
        <f t="shared" si="386"/>
        <v>1</v>
      </c>
      <c r="O1365" s="18">
        <f t="shared" si="395"/>
        <v>291955.7046797222</v>
      </c>
      <c r="P1365" s="18">
        <f t="shared" si="396"/>
        <v>779099.33007065568</v>
      </c>
      <c r="Q1365" s="18">
        <f t="shared" si="387"/>
        <v>487143.62539093348</v>
      </c>
      <c r="R1365" s="18">
        <f t="shared" si="388"/>
        <v>257262.09876543208</v>
      </c>
      <c r="S1365" s="18">
        <f t="shared" si="389"/>
        <v>0</v>
      </c>
      <c r="T1365" s="18">
        <f t="shared" si="390"/>
        <v>0</v>
      </c>
      <c r="U1365" s="18">
        <v>-460.00000000000114</v>
      </c>
      <c r="V1365" s="18"/>
      <c r="W1365" s="18"/>
      <c r="X1365" s="18">
        <f>76</f>
        <v>76</v>
      </c>
      <c r="Y1365" s="18">
        <f t="shared" si="391"/>
        <v>221886.33555658886</v>
      </c>
      <c r="Z1365" s="17"/>
      <c r="AA1365" s="17"/>
      <c r="AB1365" s="17"/>
      <c r="AC1365" s="17"/>
      <c r="AD1365" s="17"/>
      <c r="AE1365" s="17"/>
      <c r="AF1365" s="25"/>
      <c r="AT1365">
        <f t="shared" si="382"/>
        <v>1</v>
      </c>
    </row>
    <row r="1366" spans="1:46" x14ac:dyDescent="0.25">
      <c r="A1366" s="6" t="s">
        <v>53</v>
      </c>
      <c r="B1366" s="6">
        <v>1363</v>
      </c>
      <c r="C1366" s="6">
        <v>341</v>
      </c>
      <c r="D1366" s="28">
        <f t="shared" si="383"/>
        <v>16.611111111111111</v>
      </c>
      <c r="E1366" s="12">
        <v>59.8</v>
      </c>
      <c r="F1366" s="17">
        <f t="shared" si="392"/>
        <v>2.7777777777777186E-2</v>
      </c>
      <c r="G1366" s="17">
        <f t="shared" si="393"/>
        <v>9.9999999999997868E-2</v>
      </c>
      <c r="H1366" s="17">
        <f t="shared" si="379"/>
        <v>51.11111111111002</v>
      </c>
      <c r="I1366" s="27">
        <f t="shared" si="380"/>
        <v>106.35580307484567</v>
      </c>
      <c r="J1366" s="17">
        <f t="shared" si="381"/>
        <v>270.75599999999997</v>
      </c>
      <c r="K1366" s="17">
        <f t="shared" si="384"/>
        <v>428.22291418595569</v>
      </c>
      <c r="L1366" s="17">
        <f t="shared" si="385"/>
        <v>7113.2584078667078</v>
      </c>
      <c r="M1366" s="18">
        <f t="shared" si="394"/>
        <v>9695371.209922323</v>
      </c>
      <c r="N1366" s="18">
        <f t="shared" si="386"/>
        <v>1</v>
      </c>
      <c r="O1366" s="18">
        <f t="shared" si="395"/>
        <v>291955.7046797222</v>
      </c>
      <c r="P1366" s="18">
        <f t="shared" si="396"/>
        <v>779099.33007065568</v>
      </c>
      <c r="Q1366" s="18">
        <f t="shared" si="387"/>
        <v>487143.62539093348</v>
      </c>
      <c r="R1366" s="18">
        <f t="shared" si="388"/>
        <v>253854.69135802466</v>
      </c>
      <c r="S1366" s="18">
        <f t="shared" si="389"/>
        <v>0</v>
      </c>
      <c r="T1366" s="18">
        <f t="shared" si="390"/>
        <v>0</v>
      </c>
      <c r="U1366" s="18">
        <v>51.11111111111002</v>
      </c>
      <c r="V1366" s="18"/>
      <c r="W1366" s="18"/>
      <c r="X1366" s="18">
        <f>76</f>
        <v>76</v>
      </c>
      <c r="Y1366" s="18">
        <f t="shared" si="391"/>
        <v>221886.33555658886</v>
      </c>
      <c r="Z1366" s="17"/>
      <c r="AA1366" s="17"/>
      <c r="AB1366" s="17"/>
      <c r="AC1366" s="17"/>
      <c r="AD1366" s="17"/>
      <c r="AE1366" s="17"/>
      <c r="AF1366" s="25"/>
      <c r="AT1366">
        <f t="shared" si="382"/>
        <v>1</v>
      </c>
    </row>
    <row r="1367" spans="1:46" x14ac:dyDescent="0.25">
      <c r="A1367" s="6" t="s">
        <v>53</v>
      </c>
      <c r="B1367" s="6">
        <v>1364</v>
      </c>
      <c r="C1367" s="6">
        <v>342</v>
      </c>
      <c r="D1367" s="28">
        <f t="shared" si="383"/>
        <v>16.777777777777779</v>
      </c>
      <c r="E1367" s="12">
        <v>60.4</v>
      </c>
      <c r="F1367" s="17">
        <f t="shared" si="392"/>
        <v>0.27777777777777779</v>
      </c>
      <c r="G1367" s="17">
        <f t="shared" si="393"/>
        <v>1</v>
      </c>
      <c r="H1367" s="17">
        <f t="shared" si="379"/>
        <v>511.11111111111114</v>
      </c>
      <c r="I1367" s="27">
        <f t="shared" si="380"/>
        <v>108.50074007716051</v>
      </c>
      <c r="J1367" s="17">
        <f t="shared" si="381"/>
        <v>270.75599999999997</v>
      </c>
      <c r="K1367" s="17">
        <f t="shared" si="384"/>
        <v>890.36785118827163</v>
      </c>
      <c r="L1367" s="17">
        <f t="shared" si="385"/>
        <v>14938.393947714336</v>
      </c>
      <c r="M1367" s="18">
        <f t="shared" si="394"/>
        <v>20375969.344682354</v>
      </c>
      <c r="N1367" s="18">
        <f t="shared" si="386"/>
        <v>1</v>
      </c>
      <c r="O1367" s="18">
        <f t="shared" si="395"/>
        <v>291955.7046797222</v>
      </c>
      <c r="P1367" s="18">
        <f t="shared" si="396"/>
        <v>779527.55298484163</v>
      </c>
      <c r="Q1367" s="18">
        <f t="shared" si="387"/>
        <v>487571.84830511943</v>
      </c>
      <c r="R1367" s="18">
        <f t="shared" si="388"/>
        <v>258974.32098765436</v>
      </c>
      <c r="S1367" s="18">
        <f t="shared" si="389"/>
        <v>0</v>
      </c>
      <c r="T1367" s="18">
        <f t="shared" si="390"/>
        <v>0</v>
      </c>
      <c r="U1367" s="18">
        <v>511.11111111111114</v>
      </c>
      <c r="V1367" s="18"/>
      <c r="W1367" s="18"/>
      <c r="X1367" s="18">
        <f>76</f>
        <v>76</v>
      </c>
      <c r="Y1367" s="18">
        <f t="shared" si="391"/>
        <v>221886.33555658886</v>
      </c>
      <c r="Z1367" s="17"/>
      <c r="AA1367" s="17"/>
      <c r="AB1367" s="17"/>
      <c r="AC1367" s="17"/>
      <c r="AD1367" s="17"/>
      <c r="AE1367" s="17"/>
      <c r="AF1367" s="25"/>
      <c r="AT1367">
        <f t="shared" si="382"/>
        <v>1</v>
      </c>
    </row>
    <row r="1368" spans="1:46" x14ac:dyDescent="0.25">
      <c r="A1368" s="6" t="s">
        <v>53</v>
      </c>
      <c r="B1368" s="6">
        <v>1365</v>
      </c>
      <c r="C1368" s="6">
        <v>343</v>
      </c>
      <c r="D1368" s="28">
        <f t="shared" si="383"/>
        <v>17.166666666666664</v>
      </c>
      <c r="E1368" s="12">
        <v>61.8</v>
      </c>
      <c r="F1368" s="17">
        <f t="shared" si="392"/>
        <v>0.30555555555555597</v>
      </c>
      <c r="G1368" s="17">
        <f t="shared" si="393"/>
        <v>1.1000000000000014</v>
      </c>
      <c r="H1368" s="17">
        <f t="shared" si="379"/>
        <v>562.22222222222297</v>
      </c>
      <c r="I1368" s="27">
        <f t="shared" si="380"/>
        <v>113.58886850694441</v>
      </c>
      <c r="J1368" s="17">
        <f t="shared" si="381"/>
        <v>270.75599999999997</v>
      </c>
      <c r="K1368" s="17">
        <f t="shared" si="384"/>
        <v>946.56709072916738</v>
      </c>
      <c r="L1368" s="17">
        <f t="shared" si="385"/>
        <v>16249.401724184037</v>
      </c>
      <c r="M1368" s="18">
        <f t="shared" si="394"/>
        <v>22180433.353511211</v>
      </c>
      <c r="N1368" s="18">
        <f t="shared" si="386"/>
        <v>1</v>
      </c>
      <c r="O1368" s="18">
        <f t="shared" si="395"/>
        <v>291955.7046797222</v>
      </c>
      <c r="P1368" s="18">
        <f t="shared" si="396"/>
        <v>780417.92083602992</v>
      </c>
      <c r="Q1368" s="18">
        <f t="shared" si="387"/>
        <v>488462.21615630772</v>
      </c>
      <c r="R1368" s="18">
        <f t="shared" si="388"/>
        <v>271118.88888888882</v>
      </c>
      <c r="S1368" s="18">
        <f t="shared" si="389"/>
        <v>0</v>
      </c>
      <c r="T1368" s="18">
        <f t="shared" si="390"/>
        <v>0</v>
      </c>
      <c r="U1368" s="18">
        <v>562.22222222222297</v>
      </c>
      <c r="V1368" s="18"/>
      <c r="W1368" s="18"/>
      <c r="X1368" s="18">
        <f>76</f>
        <v>76</v>
      </c>
      <c r="Y1368" s="18">
        <f t="shared" si="391"/>
        <v>221886.33555658886</v>
      </c>
      <c r="Z1368" s="17"/>
      <c r="AA1368" s="17"/>
      <c r="AB1368" s="17"/>
      <c r="AC1368" s="17"/>
      <c r="AD1368" s="17"/>
      <c r="AE1368" s="17"/>
      <c r="AF1368" s="25"/>
      <c r="AT1368">
        <f t="shared" si="382"/>
        <v>1</v>
      </c>
    </row>
    <row r="1369" spans="1:46" x14ac:dyDescent="0.25">
      <c r="A1369" s="6" t="s">
        <v>53</v>
      </c>
      <c r="B1369" s="6">
        <v>1366</v>
      </c>
      <c r="C1369" s="6">
        <v>344</v>
      </c>
      <c r="D1369" s="28">
        <f t="shared" si="383"/>
        <v>17.388888888888889</v>
      </c>
      <c r="E1369" s="12">
        <v>62.6</v>
      </c>
      <c r="F1369" s="17">
        <f t="shared" si="392"/>
        <v>0.12500000000000078</v>
      </c>
      <c r="G1369" s="17">
        <f t="shared" si="393"/>
        <v>0.45000000000000284</v>
      </c>
      <c r="H1369" s="17">
        <f t="shared" si="379"/>
        <v>230.00000000000142</v>
      </c>
      <c r="I1369" s="27">
        <f t="shared" si="380"/>
        <v>116.54871501929014</v>
      </c>
      <c r="J1369" s="17">
        <f t="shared" si="381"/>
        <v>270.75599999999997</v>
      </c>
      <c r="K1369" s="17">
        <f t="shared" si="384"/>
        <v>617.30471501929151</v>
      </c>
      <c r="L1369" s="17">
        <f t="shared" si="385"/>
        <v>10734.24310005768</v>
      </c>
      <c r="M1369" s="18">
        <f t="shared" si="394"/>
        <v>14662976.07467879</v>
      </c>
      <c r="N1369" s="18">
        <f t="shared" si="386"/>
        <v>1</v>
      </c>
      <c r="O1369" s="18">
        <f t="shared" si="395"/>
        <v>291955.7046797222</v>
      </c>
      <c r="P1369" s="18">
        <f t="shared" si="396"/>
        <v>781364.48792675906</v>
      </c>
      <c r="Q1369" s="18">
        <f t="shared" si="387"/>
        <v>489408.78324703686</v>
      </c>
      <c r="R1369" s="18">
        <f t="shared" si="388"/>
        <v>278183.5802469136</v>
      </c>
      <c r="S1369" s="18">
        <f t="shared" si="389"/>
        <v>0</v>
      </c>
      <c r="T1369" s="18">
        <f t="shared" si="390"/>
        <v>0</v>
      </c>
      <c r="U1369" s="18">
        <v>230.00000000000142</v>
      </c>
      <c r="V1369" s="18"/>
      <c r="W1369" s="18"/>
      <c r="X1369" s="18">
        <f>76</f>
        <v>76</v>
      </c>
      <c r="Y1369" s="18">
        <f t="shared" si="391"/>
        <v>221886.33555658886</v>
      </c>
      <c r="Z1369" s="17"/>
      <c r="AA1369" s="17"/>
      <c r="AB1369" s="17"/>
      <c r="AC1369" s="17"/>
      <c r="AD1369" s="17"/>
      <c r="AE1369" s="17"/>
      <c r="AF1369" s="25"/>
      <c r="AT1369">
        <f t="shared" si="382"/>
        <v>1</v>
      </c>
    </row>
    <row r="1370" spans="1:46" x14ac:dyDescent="0.25">
      <c r="A1370" s="6" t="s">
        <v>53</v>
      </c>
      <c r="B1370" s="6">
        <v>1367</v>
      </c>
      <c r="C1370" s="6">
        <v>345</v>
      </c>
      <c r="D1370" s="28">
        <f t="shared" si="383"/>
        <v>17.416666666666668</v>
      </c>
      <c r="E1370" s="12">
        <v>62.7</v>
      </c>
      <c r="F1370" s="17">
        <f t="shared" si="392"/>
        <v>-9.7222222222222612E-2</v>
      </c>
      <c r="G1370" s="17">
        <f t="shared" si="393"/>
        <v>-0.35000000000000142</v>
      </c>
      <c r="H1370" s="17">
        <f t="shared" si="379"/>
        <v>-178.8888888888896</v>
      </c>
      <c r="I1370" s="27">
        <f t="shared" si="380"/>
        <v>116.9213725434028</v>
      </c>
      <c r="J1370" s="17">
        <f t="shared" si="381"/>
        <v>270.75599999999997</v>
      </c>
      <c r="K1370" s="17">
        <f t="shared" si="384"/>
        <v>208.78848365451319</v>
      </c>
      <c r="L1370" s="17">
        <f t="shared" si="385"/>
        <v>3636.3994236494382</v>
      </c>
      <c r="M1370" s="18">
        <f t="shared" si="394"/>
        <v>4970958.0121287815</v>
      </c>
      <c r="N1370" s="18">
        <f t="shared" si="386"/>
        <v>1</v>
      </c>
      <c r="O1370" s="18">
        <f t="shared" si="395"/>
        <v>291955.7046797222</v>
      </c>
      <c r="P1370" s="18">
        <f t="shared" si="396"/>
        <v>781981.79264177836</v>
      </c>
      <c r="Q1370" s="18">
        <f t="shared" si="387"/>
        <v>490026.08796205616</v>
      </c>
      <c r="R1370" s="18">
        <f t="shared" si="388"/>
        <v>279073.05555555562</v>
      </c>
      <c r="S1370" s="18">
        <f t="shared" si="389"/>
        <v>305.28723256464582</v>
      </c>
      <c r="T1370" s="18">
        <f t="shared" si="390"/>
        <v>305.28723256464582</v>
      </c>
      <c r="U1370" s="18">
        <v>-178.8888888888896</v>
      </c>
      <c r="V1370" s="18"/>
      <c r="W1370" s="18"/>
      <c r="X1370" s="18">
        <f>76</f>
        <v>76</v>
      </c>
      <c r="Y1370" s="18">
        <f t="shared" si="391"/>
        <v>221886.33555658886</v>
      </c>
      <c r="Z1370" s="17"/>
      <c r="AA1370" s="17"/>
      <c r="AB1370" s="17"/>
      <c r="AC1370" s="17"/>
      <c r="AD1370" s="17"/>
      <c r="AE1370" s="17"/>
      <c r="AF1370" s="25"/>
      <c r="AT1370">
        <f t="shared" si="382"/>
        <v>1</v>
      </c>
    </row>
    <row r="1371" spans="1:46" x14ac:dyDescent="0.25">
      <c r="A1371" s="6" t="s">
        <v>53</v>
      </c>
      <c r="B1371" s="6">
        <v>1368</v>
      </c>
      <c r="C1371" s="6">
        <v>346</v>
      </c>
      <c r="D1371" s="28">
        <f t="shared" si="383"/>
        <v>17.194444444444443</v>
      </c>
      <c r="E1371" s="12">
        <v>61.9</v>
      </c>
      <c r="F1371" s="17">
        <f t="shared" si="392"/>
        <v>-0.37500000000000039</v>
      </c>
      <c r="G1371" s="17">
        <f t="shared" si="393"/>
        <v>-1.3500000000000014</v>
      </c>
      <c r="H1371" s="17">
        <f t="shared" si="379"/>
        <v>-690.00000000000068</v>
      </c>
      <c r="I1371" s="27">
        <f t="shared" si="380"/>
        <v>113.95676743537807</v>
      </c>
      <c r="J1371" s="17">
        <f t="shared" si="381"/>
        <v>270.75599999999997</v>
      </c>
      <c r="K1371" s="17">
        <f t="shared" si="384"/>
        <v>-305.28723256462263</v>
      </c>
      <c r="L1371" s="17">
        <f t="shared" si="385"/>
        <v>-5249.2443599305943</v>
      </c>
      <c r="M1371" s="18">
        <f t="shared" si="394"/>
        <v>-7180966.2843850534</v>
      </c>
      <c r="N1371" s="18">
        <f t="shared" si="386"/>
        <v>1</v>
      </c>
      <c r="O1371" s="18">
        <f t="shared" si="395"/>
        <v>292260.99191228685</v>
      </c>
      <c r="P1371" s="18">
        <f t="shared" si="396"/>
        <v>782190.58112543286</v>
      </c>
      <c r="Q1371" s="18">
        <f t="shared" si="387"/>
        <v>489929.58921314601</v>
      </c>
      <c r="R1371" s="18">
        <f t="shared" si="388"/>
        <v>271997.00617283944</v>
      </c>
      <c r="S1371" s="18">
        <f t="shared" si="389"/>
        <v>516.62004166666884</v>
      </c>
      <c r="T1371" s="18">
        <f t="shared" si="390"/>
        <v>516.62004166666884</v>
      </c>
      <c r="U1371" s="18">
        <v>-690.00000000000068</v>
      </c>
      <c r="V1371" s="18"/>
      <c r="W1371" s="18"/>
      <c r="X1371" s="18">
        <f>76</f>
        <v>76</v>
      </c>
      <c r="Y1371" s="18">
        <f t="shared" si="391"/>
        <v>222118.35385333799</v>
      </c>
      <c r="Z1371" s="17"/>
      <c r="AA1371" s="17"/>
      <c r="AB1371" s="17"/>
      <c r="AC1371" s="17"/>
      <c r="AD1371" s="17"/>
      <c r="AE1371" s="17"/>
      <c r="AF1371" s="25"/>
      <c r="AT1371">
        <f t="shared" si="382"/>
        <v>1</v>
      </c>
    </row>
    <row r="1372" spans="1:46" x14ac:dyDescent="0.25">
      <c r="A1372" s="6" t="s">
        <v>53</v>
      </c>
      <c r="B1372" s="6">
        <v>1369</v>
      </c>
      <c r="C1372" s="6">
        <v>347</v>
      </c>
      <c r="D1372" s="28">
        <f t="shared" si="383"/>
        <v>16.666666666666668</v>
      </c>
      <c r="E1372" s="12">
        <v>60</v>
      </c>
      <c r="F1372" s="17">
        <f t="shared" si="392"/>
        <v>-0.4861111111111111</v>
      </c>
      <c r="G1372" s="17">
        <f t="shared" si="393"/>
        <v>-1.75</v>
      </c>
      <c r="H1372" s="17">
        <f t="shared" si="379"/>
        <v>-894.44444444444446</v>
      </c>
      <c r="I1372" s="27">
        <f t="shared" si="380"/>
        <v>107.06840277777779</v>
      </c>
      <c r="J1372" s="17">
        <f t="shared" si="381"/>
        <v>270.75599999999997</v>
      </c>
      <c r="K1372" s="17">
        <f t="shared" si="384"/>
        <v>-516.62004166666668</v>
      </c>
      <c r="L1372" s="17">
        <f t="shared" si="385"/>
        <v>-8610.3340277777788</v>
      </c>
      <c r="M1372" s="18">
        <f t="shared" si="394"/>
        <v>-11787547.284027779</v>
      </c>
      <c r="N1372" s="18">
        <f t="shared" si="386"/>
        <v>1</v>
      </c>
      <c r="O1372" s="18">
        <f t="shared" si="395"/>
        <v>292777.61195395351</v>
      </c>
      <c r="P1372" s="18">
        <f t="shared" si="396"/>
        <v>782190.58112543286</v>
      </c>
      <c r="Q1372" s="18">
        <f t="shared" si="387"/>
        <v>489412.96917147934</v>
      </c>
      <c r="R1372" s="18">
        <f t="shared" si="388"/>
        <v>255555.55555555559</v>
      </c>
      <c r="S1372" s="18">
        <f t="shared" si="389"/>
        <v>190.03199672838673</v>
      </c>
      <c r="T1372" s="18">
        <f t="shared" si="390"/>
        <v>190.03199672838673</v>
      </c>
      <c r="U1372" s="18">
        <v>-894.44444444444446</v>
      </c>
      <c r="V1372" s="18"/>
      <c r="W1372" s="18"/>
      <c r="X1372" s="18">
        <f>76</f>
        <v>76</v>
      </c>
      <c r="Y1372" s="18">
        <f t="shared" si="391"/>
        <v>222510.98508500468</v>
      </c>
      <c r="Z1372" s="17"/>
      <c r="AA1372" s="17"/>
      <c r="AB1372" s="17"/>
      <c r="AC1372" s="17"/>
      <c r="AD1372" s="17"/>
      <c r="AE1372" s="17"/>
      <c r="AF1372" s="25"/>
      <c r="AT1372">
        <f t="shared" si="382"/>
        <v>1</v>
      </c>
    </row>
    <row r="1373" spans="1:46" x14ac:dyDescent="0.25">
      <c r="A1373" s="6" t="s">
        <v>53</v>
      </c>
      <c r="B1373" s="6">
        <v>1370</v>
      </c>
      <c r="C1373" s="6">
        <v>348</v>
      </c>
      <c r="D1373" s="28">
        <f t="shared" si="383"/>
        <v>16.222222222222221</v>
      </c>
      <c r="E1373" s="12">
        <v>58.4</v>
      </c>
      <c r="F1373" s="17">
        <f t="shared" si="392"/>
        <v>-0.30555555555555597</v>
      </c>
      <c r="G1373" s="17">
        <f t="shared" si="393"/>
        <v>-1.1000000000000014</v>
      </c>
      <c r="H1373" s="17">
        <f t="shared" si="379"/>
        <v>-562.22222222222297</v>
      </c>
      <c r="I1373" s="27">
        <f t="shared" si="380"/>
        <v>101.43422549382714</v>
      </c>
      <c r="J1373" s="17">
        <f t="shared" si="381"/>
        <v>270.75599999999997</v>
      </c>
      <c r="K1373" s="17">
        <f t="shared" si="384"/>
        <v>-190.03199672839582</v>
      </c>
      <c r="L1373" s="17">
        <f t="shared" si="385"/>
        <v>-3082.7412802606432</v>
      </c>
      <c r="M1373" s="18">
        <f t="shared" si="394"/>
        <v>-4223355.5539570814</v>
      </c>
      <c r="N1373" s="18">
        <f t="shared" si="386"/>
        <v>1</v>
      </c>
      <c r="O1373" s="18">
        <f t="shared" si="395"/>
        <v>292967.6439506819</v>
      </c>
      <c r="P1373" s="18">
        <f t="shared" si="396"/>
        <v>782190.58112543286</v>
      </c>
      <c r="Q1373" s="18">
        <f t="shared" si="387"/>
        <v>489222.93717475096</v>
      </c>
      <c r="R1373" s="18">
        <f t="shared" si="388"/>
        <v>242107.65432098761</v>
      </c>
      <c r="S1373" s="18">
        <f t="shared" si="389"/>
        <v>0</v>
      </c>
      <c r="T1373" s="18">
        <f t="shared" si="390"/>
        <v>0</v>
      </c>
      <c r="U1373" s="18">
        <v>-562.22222222222297</v>
      </c>
      <c r="V1373" s="18"/>
      <c r="W1373" s="18"/>
      <c r="X1373" s="18">
        <f>76</f>
        <v>76</v>
      </c>
      <c r="Y1373" s="18">
        <f t="shared" si="391"/>
        <v>222655.40940251824</v>
      </c>
      <c r="Z1373" s="17"/>
      <c r="AA1373" s="17"/>
      <c r="AB1373" s="17"/>
      <c r="AC1373" s="17"/>
      <c r="AD1373" s="17"/>
      <c r="AE1373" s="17"/>
      <c r="AF1373" s="25"/>
      <c r="AT1373">
        <f t="shared" si="382"/>
        <v>1</v>
      </c>
    </row>
    <row r="1374" spans="1:46" x14ac:dyDescent="0.25">
      <c r="A1374" s="6" t="s">
        <v>53</v>
      </c>
      <c r="B1374" s="6">
        <v>1371</v>
      </c>
      <c r="C1374" s="6">
        <v>349</v>
      </c>
      <c r="D1374" s="28">
        <f t="shared" si="383"/>
        <v>16.055555555555554</v>
      </c>
      <c r="E1374" s="12">
        <v>57.8</v>
      </c>
      <c r="F1374" s="17">
        <f t="shared" si="392"/>
        <v>-8.3333333333333523E-2</v>
      </c>
      <c r="G1374" s="17">
        <f t="shared" si="393"/>
        <v>-0.30000000000000071</v>
      </c>
      <c r="H1374" s="17">
        <f t="shared" si="379"/>
        <v>-153.33333333333368</v>
      </c>
      <c r="I1374" s="27">
        <f t="shared" si="380"/>
        <v>99.360667426697489</v>
      </c>
      <c r="J1374" s="17">
        <f t="shared" si="381"/>
        <v>270.75599999999997</v>
      </c>
      <c r="K1374" s="17">
        <f t="shared" si="384"/>
        <v>216.78333409336378</v>
      </c>
      <c r="L1374" s="17">
        <f t="shared" si="385"/>
        <v>3480.5768640545625</v>
      </c>
      <c r="M1374" s="18">
        <f t="shared" si="394"/>
        <v>4771870.8806188051</v>
      </c>
      <c r="N1374" s="18">
        <f t="shared" si="386"/>
        <v>1</v>
      </c>
      <c r="O1374" s="18">
        <f t="shared" si="395"/>
        <v>292967.6439506819</v>
      </c>
      <c r="P1374" s="18">
        <f t="shared" si="396"/>
        <v>782190.58112543286</v>
      </c>
      <c r="Q1374" s="18">
        <f t="shared" si="387"/>
        <v>489222.93717475096</v>
      </c>
      <c r="R1374" s="18">
        <f t="shared" si="388"/>
        <v>237158.39506172831</v>
      </c>
      <c r="S1374" s="18">
        <f t="shared" si="389"/>
        <v>0</v>
      </c>
      <c r="T1374" s="18">
        <f t="shared" si="390"/>
        <v>0</v>
      </c>
      <c r="U1374" s="18">
        <v>-153.33333333333368</v>
      </c>
      <c r="V1374" s="18"/>
      <c r="W1374" s="18"/>
      <c r="X1374" s="18">
        <f>76</f>
        <v>76</v>
      </c>
      <c r="Y1374" s="18">
        <f t="shared" si="391"/>
        <v>222655.40940251824</v>
      </c>
      <c r="Z1374" s="17"/>
      <c r="AA1374" s="17"/>
      <c r="AB1374" s="17"/>
      <c r="AC1374" s="17"/>
      <c r="AD1374" s="17"/>
      <c r="AE1374" s="17"/>
      <c r="AF1374" s="25"/>
      <c r="AT1374">
        <f t="shared" si="382"/>
        <v>1</v>
      </c>
    </row>
    <row r="1375" spans="1:46" x14ac:dyDescent="0.25">
      <c r="A1375" s="6" t="s">
        <v>53</v>
      </c>
      <c r="B1375" s="6">
        <v>1372</v>
      </c>
      <c r="C1375" s="6">
        <v>350</v>
      </c>
      <c r="D1375" s="28">
        <f t="shared" si="383"/>
        <v>16.055555555555554</v>
      </c>
      <c r="E1375" s="12">
        <v>57.8</v>
      </c>
      <c r="F1375" s="17">
        <f t="shared" si="392"/>
        <v>0</v>
      </c>
      <c r="G1375" s="17">
        <f t="shared" si="393"/>
        <v>0</v>
      </c>
      <c r="H1375" s="17">
        <f t="shared" si="379"/>
        <v>0</v>
      </c>
      <c r="I1375" s="27">
        <f t="shared" si="380"/>
        <v>99.360667426697489</v>
      </c>
      <c r="J1375" s="17">
        <f t="shared" si="381"/>
        <v>270.75599999999997</v>
      </c>
      <c r="K1375" s="17">
        <f t="shared" si="384"/>
        <v>370.11666742669746</v>
      </c>
      <c r="L1375" s="17">
        <f t="shared" si="385"/>
        <v>5942.4287159064197</v>
      </c>
      <c r="M1375" s="18">
        <f t="shared" si="394"/>
        <v>8153012.1982236076</v>
      </c>
      <c r="N1375" s="18">
        <f t="shared" si="386"/>
        <v>1</v>
      </c>
      <c r="O1375" s="18">
        <f t="shared" si="395"/>
        <v>292967.6439506819</v>
      </c>
      <c r="P1375" s="18">
        <f t="shared" si="396"/>
        <v>782407.36445952626</v>
      </c>
      <c r="Q1375" s="18">
        <f t="shared" si="387"/>
        <v>489439.72050884436</v>
      </c>
      <c r="R1375" s="18">
        <f t="shared" si="388"/>
        <v>237158.39506172831</v>
      </c>
      <c r="S1375" s="18">
        <f t="shared" si="389"/>
        <v>0</v>
      </c>
      <c r="T1375" s="18">
        <f t="shared" si="390"/>
        <v>0</v>
      </c>
      <c r="U1375" s="18">
        <v>0</v>
      </c>
      <c r="V1375" s="18"/>
      <c r="W1375" s="18"/>
      <c r="X1375" s="18">
        <f>76</f>
        <v>76</v>
      </c>
      <c r="Y1375" s="18">
        <f t="shared" si="391"/>
        <v>222655.40940251824</v>
      </c>
      <c r="Z1375" s="17"/>
      <c r="AA1375" s="17"/>
      <c r="AB1375" s="17"/>
      <c r="AC1375" s="17"/>
      <c r="AD1375" s="17"/>
      <c r="AE1375" s="17"/>
      <c r="AF1375" s="25"/>
      <c r="AT1375">
        <f t="shared" si="382"/>
        <v>1</v>
      </c>
    </row>
    <row r="1376" spans="1:46" x14ac:dyDescent="0.25">
      <c r="A1376" s="6" t="s">
        <v>53</v>
      </c>
      <c r="B1376" s="6">
        <v>1373</v>
      </c>
      <c r="C1376" s="6">
        <v>351</v>
      </c>
      <c r="D1376" s="28">
        <f t="shared" si="383"/>
        <v>16.055555555555554</v>
      </c>
      <c r="E1376" s="12">
        <v>57.8</v>
      </c>
      <c r="F1376" s="17">
        <f t="shared" si="392"/>
        <v>-6.9444444444444448E-2</v>
      </c>
      <c r="G1376" s="17">
        <f t="shared" si="393"/>
        <v>-0.25</v>
      </c>
      <c r="H1376" s="17">
        <f t="shared" si="379"/>
        <v>-127.77777777777779</v>
      </c>
      <c r="I1376" s="27">
        <f t="shared" si="380"/>
        <v>99.360667426697489</v>
      </c>
      <c r="J1376" s="17">
        <f t="shared" si="381"/>
        <v>270.75599999999997</v>
      </c>
      <c r="K1376" s="17">
        <f t="shared" si="384"/>
        <v>242.33888964891969</v>
      </c>
      <c r="L1376" s="17">
        <f t="shared" si="385"/>
        <v>3890.885506029877</v>
      </c>
      <c r="M1376" s="18">
        <f t="shared" si="394"/>
        <v>5342185.7997790212</v>
      </c>
      <c r="N1376" s="18">
        <f t="shared" si="386"/>
        <v>1</v>
      </c>
      <c r="O1376" s="18">
        <f t="shared" si="395"/>
        <v>292967.6439506819</v>
      </c>
      <c r="P1376" s="18">
        <f t="shared" si="396"/>
        <v>782777.48112695292</v>
      </c>
      <c r="Q1376" s="18">
        <f t="shared" si="387"/>
        <v>489809.83717627102</v>
      </c>
      <c r="R1376" s="18">
        <f t="shared" si="388"/>
        <v>237158.39506172831</v>
      </c>
      <c r="S1376" s="18">
        <f t="shared" si="389"/>
        <v>40.483828845492098</v>
      </c>
      <c r="T1376" s="18">
        <f t="shared" si="390"/>
        <v>40.483828845492098</v>
      </c>
      <c r="U1376" s="18">
        <v>-127.77777777777779</v>
      </c>
      <c r="V1376" s="18"/>
      <c r="W1376" s="18"/>
      <c r="X1376" s="18">
        <f>76</f>
        <v>76</v>
      </c>
      <c r="Y1376" s="18">
        <f t="shared" si="391"/>
        <v>222655.40940251824</v>
      </c>
      <c r="Z1376" s="17"/>
      <c r="AA1376" s="17"/>
      <c r="AB1376" s="17"/>
      <c r="AC1376" s="17"/>
      <c r="AD1376" s="17"/>
      <c r="AE1376" s="17"/>
      <c r="AF1376" s="25"/>
      <c r="AT1376">
        <f t="shared" si="382"/>
        <v>1</v>
      </c>
    </row>
    <row r="1377" spans="1:46" x14ac:dyDescent="0.25">
      <c r="A1377" s="6" t="s">
        <v>53</v>
      </c>
      <c r="B1377" s="6">
        <v>1374</v>
      </c>
      <c r="C1377" s="6">
        <v>352</v>
      </c>
      <c r="D1377" s="28">
        <f t="shared" si="383"/>
        <v>15.916666666666666</v>
      </c>
      <c r="E1377" s="12">
        <v>57.3</v>
      </c>
      <c r="F1377" s="17">
        <f t="shared" si="392"/>
        <v>-0.22222222222222143</v>
      </c>
      <c r="G1377" s="17">
        <f t="shared" si="393"/>
        <v>-0.79999999999999716</v>
      </c>
      <c r="H1377" s="17">
        <f t="shared" si="379"/>
        <v>-408.88888888888744</v>
      </c>
      <c r="I1377" s="27">
        <f t="shared" si="380"/>
        <v>97.64906004340277</v>
      </c>
      <c r="J1377" s="17">
        <f t="shared" si="381"/>
        <v>270.75599999999997</v>
      </c>
      <c r="K1377" s="17">
        <f t="shared" si="384"/>
        <v>-40.483828845484709</v>
      </c>
      <c r="L1377" s="17">
        <f t="shared" si="385"/>
        <v>-644.36760912396494</v>
      </c>
      <c r="M1377" s="18">
        <f t="shared" si="394"/>
        <v>-885361.09493632778</v>
      </c>
      <c r="N1377" s="18">
        <f t="shared" si="386"/>
        <v>1</v>
      </c>
      <c r="O1377" s="18">
        <f t="shared" si="395"/>
        <v>293008.12777952739</v>
      </c>
      <c r="P1377" s="18">
        <f t="shared" si="396"/>
        <v>783019.82001660182</v>
      </c>
      <c r="Q1377" s="18">
        <f t="shared" si="387"/>
        <v>490011.69223707443</v>
      </c>
      <c r="R1377" s="18">
        <f t="shared" si="388"/>
        <v>233073.05555555556</v>
      </c>
      <c r="S1377" s="18">
        <f t="shared" si="389"/>
        <v>401.97479831404053</v>
      </c>
      <c r="T1377" s="18">
        <f t="shared" si="390"/>
        <v>401.97479831404053</v>
      </c>
      <c r="U1377" s="18">
        <v>-408.88888888888744</v>
      </c>
      <c r="V1377" s="18"/>
      <c r="W1377" s="18"/>
      <c r="X1377" s="18">
        <f>76</f>
        <v>76</v>
      </c>
      <c r="Y1377" s="18">
        <f t="shared" si="391"/>
        <v>222686.17711244081</v>
      </c>
      <c r="Z1377" s="17"/>
      <c r="AA1377" s="17"/>
      <c r="AB1377" s="17"/>
      <c r="AC1377" s="17"/>
      <c r="AD1377" s="17"/>
      <c r="AE1377" s="17"/>
      <c r="AF1377" s="25"/>
      <c r="AT1377">
        <f t="shared" si="382"/>
        <v>1</v>
      </c>
    </row>
    <row r="1378" spans="1:46" x14ac:dyDescent="0.25">
      <c r="A1378" s="6" t="s">
        <v>53</v>
      </c>
      <c r="B1378" s="6">
        <v>1375</v>
      </c>
      <c r="C1378" s="6">
        <v>353</v>
      </c>
      <c r="D1378" s="28">
        <f t="shared" si="383"/>
        <v>15.611111111111111</v>
      </c>
      <c r="E1378" s="12">
        <v>56.2</v>
      </c>
      <c r="F1378" s="17">
        <f t="shared" si="392"/>
        <v>-0.41666666666666663</v>
      </c>
      <c r="G1378" s="17">
        <f t="shared" si="393"/>
        <v>-1.5</v>
      </c>
      <c r="H1378" s="17">
        <f t="shared" si="379"/>
        <v>-766.66666666666663</v>
      </c>
      <c r="I1378" s="27">
        <f t="shared" si="380"/>
        <v>93.935868352623459</v>
      </c>
      <c r="J1378" s="17">
        <f t="shared" si="381"/>
        <v>270.75599999999997</v>
      </c>
      <c r="K1378" s="17">
        <f t="shared" si="384"/>
        <v>-401.97479831404314</v>
      </c>
      <c r="L1378" s="17">
        <f t="shared" si="385"/>
        <v>-6275.2732403470063</v>
      </c>
      <c r="M1378" s="18">
        <f t="shared" si="394"/>
        <v>-8628500.7054771334</v>
      </c>
      <c r="N1378" s="18">
        <f t="shared" si="386"/>
        <v>1</v>
      </c>
      <c r="O1378" s="18">
        <f t="shared" si="395"/>
        <v>293410.10257784143</v>
      </c>
      <c r="P1378" s="18">
        <f t="shared" si="396"/>
        <v>783019.82001660182</v>
      </c>
      <c r="Q1378" s="18">
        <f t="shared" si="387"/>
        <v>489609.71743876039</v>
      </c>
      <c r="R1378" s="18">
        <f t="shared" si="388"/>
        <v>224210.24691358025</v>
      </c>
      <c r="S1378" s="18">
        <f t="shared" si="389"/>
        <v>1021.5523014149512</v>
      </c>
      <c r="T1378" s="18">
        <f t="shared" si="390"/>
        <v>1021.5523014149512</v>
      </c>
      <c r="U1378" s="18">
        <v>-766.66666666666663</v>
      </c>
      <c r="V1378" s="18"/>
      <c r="W1378" s="18"/>
      <c r="X1378" s="18">
        <f>76</f>
        <v>76</v>
      </c>
      <c r="Y1378" s="18">
        <f t="shared" si="391"/>
        <v>222991.67795915948</v>
      </c>
      <c r="Z1378" s="17"/>
      <c r="AA1378" s="17"/>
      <c r="AB1378" s="17"/>
      <c r="AC1378" s="17"/>
      <c r="AD1378" s="17"/>
      <c r="AE1378" s="17"/>
      <c r="AF1378" s="25"/>
      <c r="AT1378">
        <f t="shared" si="382"/>
        <v>1</v>
      </c>
    </row>
    <row r="1379" spans="1:46" x14ac:dyDescent="0.25">
      <c r="A1379" s="6" t="s">
        <v>53</v>
      </c>
      <c r="B1379" s="6">
        <v>1376</v>
      </c>
      <c r="C1379" s="6">
        <v>354</v>
      </c>
      <c r="D1379" s="28">
        <f t="shared" si="383"/>
        <v>15.083333333333332</v>
      </c>
      <c r="E1379" s="12">
        <v>54.3</v>
      </c>
      <c r="F1379" s="17">
        <f t="shared" si="392"/>
        <v>-0.75000000000000078</v>
      </c>
      <c r="G1379" s="17">
        <f t="shared" si="393"/>
        <v>-2.7000000000000028</v>
      </c>
      <c r="H1379" s="17">
        <f t="shared" si="379"/>
        <v>-1380.0000000000014</v>
      </c>
      <c r="I1379" s="27">
        <f t="shared" si="380"/>
        <v>87.691698585069432</v>
      </c>
      <c r="J1379" s="17">
        <f t="shared" si="381"/>
        <v>270.75599999999997</v>
      </c>
      <c r="K1379" s="17">
        <f t="shared" si="384"/>
        <v>-1021.552301414932</v>
      </c>
      <c r="L1379" s="17">
        <f t="shared" si="385"/>
        <v>-15408.413879675223</v>
      </c>
      <c r="M1379" s="18">
        <f t="shared" si="394"/>
        <v>-21201977.498433106</v>
      </c>
      <c r="N1379" s="18">
        <f t="shared" si="386"/>
        <v>1</v>
      </c>
      <c r="O1379" s="18">
        <f t="shared" si="395"/>
        <v>294431.65487925638</v>
      </c>
      <c r="P1379" s="18">
        <f t="shared" si="396"/>
        <v>783019.82001660182</v>
      </c>
      <c r="Q1379" s="18">
        <f t="shared" si="387"/>
        <v>488588.16513734544</v>
      </c>
      <c r="R1379" s="18">
        <f t="shared" si="388"/>
        <v>209306.38888888885</v>
      </c>
      <c r="S1379" s="18">
        <f t="shared" si="389"/>
        <v>1901.3814991820836</v>
      </c>
      <c r="T1379" s="18">
        <f t="shared" si="390"/>
        <v>1901.3814991820836</v>
      </c>
      <c r="U1379" s="18">
        <v>-1380.0000000000014</v>
      </c>
      <c r="V1379" s="18"/>
      <c r="W1379" s="18"/>
      <c r="X1379" s="18">
        <f>76</f>
        <v>76</v>
      </c>
      <c r="Y1379" s="18">
        <f t="shared" si="391"/>
        <v>223768.05770823485</v>
      </c>
      <c r="Z1379" s="17"/>
      <c r="AA1379" s="17"/>
      <c r="AB1379" s="17"/>
      <c r="AC1379" s="17"/>
      <c r="AD1379" s="17"/>
      <c r="AE1379" s="17"/>
      <c r="AF1379" s="25"/>
      <c r="AT1379">
        <f t="shared" si="382"/>
        <v>1</v>
      </c>
    </row>
    <row r="1380" spans="1:46" x14ac:dyDescent="0.25">
      <c r="A1380" s="6" t="s">
        <v>53</v>
      </c>
      <c r="B1380" s="6">
        <v>1377</v>
      </c>
      <c r="C1380" s="6">
        <v>355</v>
      </c>
      <c r="D1380" s="28">
        <f t="shared" si="383"/>
        <v>14.111111111111111</v>
      </c>
      <c r="E1380" s="12">
        <v>50.8</v>
      </c>
      <c r="F1380" s="17">
        <f t="shared" si="392"/>
        <v>-1.2222222222222219</v>
      </c>
      <c r="G1380" s="17">
        <f t="shared" si="393"/>
        <v>-4.3999999999999986</v>
      </c>
      <c r="H1380" s="17">
        <f t="shared" si="379"/>
        <v>-2248.8888888888882</v>
      </c>
      <c r="I1380" s="27">
        <f t="shared" si="380"/>
        <v>76.751389706790121</v>
      </c>
      <c r="J1380" s="17">
        <f t="shared" si="381"/>
        <v>270.75599999999997</v>
      </c>
      <c r="K1380" s="17">
        <f t="shared" si="384"/>
        <v>-1901.3814991820982</v>
      </c>
      <c r="L1380" s="17">
        <f t="shared" si="385"/>
        <v>-26830.605599569608</v>
      </c>
      <c r="M1380" s="18">
        <f t="shared" si="394"/>
        <v>-36945743.910607353</v>
      </c>
      <c r="N1380" s="18">
        <f t="shared" si="386"/>
        <v>1</v>
      </c>
      <c r="O1380" s="18">
        <f t="shared" si="395"/>
        <v>296333.03637843847</v>
      </c>
      <c r="P1380" s="18">
        <f t="shared" si="396"/>
        <v>783019.82001660182</v>
      </c>
      <c r="Q1380" s="18">
        <f t="shared" si="387"/>
        <v>486686.78363816335</v>
      </c>
      <c r="R1380" s="18">
        <f t="shared" si="388"/>
        <v>183193.58024691357</v>
      </c>
      <c r="S1380" s="18">
        <f t="shared" si="389"/>
        <v>2376.5611219858984</v>
      </c>
      <c r="T1380" s="18">
        <f t="shared" si="390"/>
        <v>2376.5611219858984</v>
      </c>
      <c r="U1380" s="18">
        <v>-2248.8888888888882</v>
      </c>
      <c r="V1380" s="18"/>
      <c r="W1380" s="18"/>
      <c r="X1380" s="18">
        <f>76</f>
        <v>76</v>
      </c>
      <c r="Y1380" s="18">
        <f t="shared" si="391"/>
        <v>225213.10764761324</v>
      </c>
      <c r="Z1380" s="17"/>
      <c r="AA1380" s="17"/>
      <c r="AB1380" s="17"/>
      <c r="AC1380" s="17"/>
      <c r="AD1380" s="17"/>
      <c r="AE1380" s="17"/>
      <c r="AF1380" s="25"/>
      <c r="AT1380">
        <f t="shared" si="382"/>
        <v>1</v>
      </c>
    </row>
    <row r="1381" spans="1:46" x14ac:dyDescent="0.25">
      <c r="A1381" s="6" t="s">
        <v>53</v>
      </c>
      <c r="B1381" s="6">
        <v>1378</v>
      </c>
      <c r="C1381" s="6">
        <v>356</v>
      </c>
      <c r="D1381" s="28">
        <f t="shared" si="383"/>
        <v>12.638888888888889</v>
      </c>
      <c r="E1381" s="12">
        <v>45.5</v>
      </c>
      <c r="F1381" s="17">
        <f t="shared" si="392"/>
        <v>-1.4722222222222214</v>
      </c>
      <c r="G1381" s="17">
        <f t="shared" si="393"/>
        <v>-5.2999999999999972</v>
      </c>
      <c r="H1381" s="17">
        <f t="shared" si="379"/>
        <v>-2708.8888888888873</v>
      </c>
      <c r="I1381" s="27">
        <f t="shared" si="380"/>
        <v>61.57176690297068</v>
      </c>
      <c r="J1381" s="17">
        <f t="shared" si="381"/>
        <v>270.75599999999997</v>
      </c>
      <c r="K1381" s="17">
        <f t="shared" si="384"/>
        <v>-2376.561121985917</v>
      </c>
      <c r="L1381" s="17">
        <f t="shared" si="385"/>
        <v>-30037.091958433117</v>
      </c>
      <c r="M1381" s="18">
        <f t="shared" si="394"/>
        <v>-41391112.718720838</v>
      </c>
      <c r="N1381" s="18">
        <f t="shared" si="386"/>
        <v>1</v>
      </c>
      <c r="O1381" s="18">
        <f t="shared" si="395"/>
        <v>298709.59750042437</v>
      </c>
      <c r="P1381" s="18">
        <f t="shared" si="396"/>
        <v>783019.82001660182</v>
      </c>
      <c r="Q1381" s="18">
        <f t="shared" si="387"/>
        <v>484310.22251617745</v>
      </c>
      <c r="R1381" s="18">
        <f t="shared" si="388"/>
        <v>146962.19135802469</v>
      </c>
      <c r="S1381" s="18">
        <f t="shared" si="389"/>
        <v>2390.0698828819441</v>
      </c>
      <c r="T1381" s="18">
        <f t="shared" si="390"/>
        <v>2390.0698828819441</v>
      </c>
      <c r="U1381" s="18">
        <v>-2708.8888888888873</v>
      </c>
      <c r="V1381" s="18"/>
      <c r="W1381" s="18"/>
      <c r="X1381" s="18">
        <f>76</f>
        <v>76</v>
      </c>
      <c r="Y1381" s="18">
        <f t="shared" si="391"/>
        <v>227019.29410032253</v>
      </c>
      <c r="Z1381" s="17"/>
      <c r="AA1381" s="17"/>
      <c r="AB1381" s="17"/>
      <c r="AC1381" s="17"/>
      <c r="AD1381" s="17"/>
      <c r="AE1381" s="17"/>
      <c r="AF1381" s="25"/>
      <c r="AT1381">
        <f t="shared" si="382"/>
        <v>1</v>
      </c>
    </row>
    <row r="1382" spans="1:46" x14ac:dyDescent="0.25">
      <c r="A1382" s="6" t="s">
        <v>53</v>
      </c>
      <c r="B1382" s="6">
        <v>1379</v>
      </c>
      <c r="C1382" s="6">
        <v>357</v>
      </c>
      <c r="D1382" s="28">
        <f t="shared" si="383"/>
        <v>11.166666666666668</v>
      </c>
      <c r="E1382" s="12">
        <v>40.200000000000003</v>
      </c>
      <c r="F1382" s="17">
        <f t="shared" si="392"/>
        <v>-1.4722222222222223</v>
      </c>
      <c r="G1382" s="17">
        <f t="shared" si="393"/>
        <v>-5.3000000000000007</v>
      </c>
      <c r="H1382" s="17">
        <f t="shared" si="379"/>
        <v>-2708.8888888888891</v>
      </c>
      <c r="I1382" s="27">
        <f t="shared" si="380"/>
        <v>48.063006006944455</v>
      </c>
      <c r="J1382" s="17">
        <f t="shared" si="381"/>
        <v>270.75599999999997</v>
      </c>
      <c r="K1382" s="17">
        <f t="shared" si="384"/>
        <v>-2390.069882881945</v>
      </c>
      <c r="L1382" s="17">
        <f t="shared" si="385"/>
        <v>-26689.113692181723</v>
      </c>
      <c r="M1382" s="18">
        <f t="shared" si="394"/>
        <v>-36804287.781518593</v>
      </c>
      <c r="N1382" s="18">
        <f t="shared" si="386"/>
        <v>1</v>
      </c>
      <c r="O1382" s="18">
        <f t="shared" si="395"/>
        <v>301099.66738330631</v>
      </c>
      <c r="P1382" s="18">
        <f t="shared" si="396"/>
        <v>783019.82001660182</v>
      </c>
      <c r="Q1382" s="18">
        <f t="shared" si="387"/>
        <v>481920.15263329551</v>
      </c>
      <c r="R1382" s="18">
        <f t="shared" si="388"/>
        <v>114718.88888888892</v>
      </c>
      <c r="S1382" s="18">
        <f t="shared" si="389"/>
        <v>2401.9077818701626</v>
      </c>
      <c r="T1382" s="18">
        <f t="shared" si="390"/>
        <v>2401.9077818701626</v>
      </c>
      <c r="U1382" s="18">
        <v>-2708.8888888888891</v>
      </c>
      <c r="V1382" s="18"/>
      <c r="W1382" s="18"/>
      <c r="X1382" s="18">
        <f>76</f>
        <v>76</v>
      </c>
      <c r="Y1382" s="18">
        <f t="shared" si="391"/>
        <v>228835.74721131279</v>
      </c>
      <c r="Z1382" s="17"/>
      <c r="AA1382" s="17"/>
      <c r="AB1382" s="17"/>
      <c r="AC1382" s="17"/>
      <c r="AD1382" s="17"/>
      <c r="AE1382" s="17"/>
      <c r="AF1382" s="25"/>
      <c r="AT1382">
        <f t="shared" si="382"/>
        <v>1</v>
      </c>
    </row>
    <row r="1383" spans="1:46" x14ac:dyDescent="0.25">
      <c r="A1383" s="6" t="s">
        <v>53</v>
      </c>
      <c r="B1383" s="6">
        <v>1380</v>
      </c>
      <c r="C1383" s="6">
        <v>358</v>
      </c>
      <c r="D1383" s="28">
        <f t="shared" si="383"/>
        <v>9.6944444444444446</v>
      </c>
      <c r="E1383" s="12">
        <v>34.9</v>
      </c>
      <c r="F1383" s="17">
        <f t="shared" si="392"/>
        <v>-1.4722222222222223</v>
      </c>
      <c r="G1383" s="17">
        <f t="shared" si="393"/>
        <v>-5.3000000000000007</v>
      </c>
      <c r="H1383" s="17">
        <f t="shared" si="379"/>
        <v>-2708.8888888888891</v>
      </c>
      <c r="I1383" s="27">
        <f t="shared" si="380"/>
        <v>36.225107018711419</v>
      </c>
      <c r="J1383" s="17">
        <f t="shared" si="381"/>
        <v>270.75599999999997</v>
      </c>
      <c r="K1383" s="17">
        <f t="shared" si="384"/>
        <v>-2401.907781870178</v>
      </c>
      <c r="L1383" s="17">
        <f t="shared" si="385"/>
        <v>-23285.161552019228</v>
      </c>
      <c r="M1383" s="18">
        <f t="shared" si="394"/>
        <v>-32133522.941786535</v>
      </c>
      <c r="N1383" s="18">
        <f t="shared" si="386"/>
        <v>1</v>
      </c>
      <c r="O1383" s="18">
        <f t="shared" si="395"/>
        <v>303501.57516517647</v>
      </c>
      <c r="P1383" s="18">
        <f t="shared" si="396"/>
        <v>783019.82001660182</v>
      </c>
      <c r="Q1383" s="18">
        <f t="shared" si="387"/>
        <v>479518.24485142535</v>
      </c>
      <c r="R1383" s="18">
        <f t="shared" si="388"/>
        <v>86463.67283950618</v>
      </c>
      <c r="S1383" s="18">
        <f t="shared" si="389"/>
        <v>1645.408152283926</v>
      </c>
      <c r="T1383" s="18">
        <f t="shared" si="390"/>
        <v>1645.408152283926</v>
      </c>
      <c r="U1383" s="18">
        <v>-2708.8888888888891</v>
      </c>
      <c r="V1383" s="18"/>
      <c r="W1383" s="18"/>
      <c r="X1383" s="18">
        <f>76</f>
        <v>76</v>
      </c>
      <c r="Y1383" s="18">
        <f t="shared" si="391"/>
        <v>230661.19712553412</v>
      </c>
      <c r="Z1383" s="17"/>
      <c r="AA1383" s="17"/>
      <c r="AB1383" s="17"/>
      <c r="AC1383" s="17"/>
      <c r="AD1383" s="17"/>
      <c r="AE1383" s="17"/>
      <c r="AF1383" s="25"/>
      <c r="AT1383">
        <f t="shared" si="382"/>
        <v>1</v>
      </c>
    </row>
    <row r="1384" spans="1:46" x14ac:dyDescent="0.25">
      <c r="A1384" s="6" t="s">
        <v>53</v>
      </c>
      <c r="B1384" s="6">
        <v>1381</v>
      </c>
      <c r="C1384" s="6">
        <v>359</v>
      </c>
      <c r="D1384" s="28">
        <f t="shared" si="383"/>
        <v>8.2222222222222232</v>
      </c>
      <c r="E1384" s="12">
        <v>29.6</v>
      </c>
      <c r="F1384" s="17">
        <f t="shared" si="392"/>
        <v>-1.0555555555555551</v>
      </c>
      <c r="G1384" s="17">
        <f t="shared" si="393"/>
        <v>-3.7999999999999989</v>
      </c>
      <c r="H1384" s="17">
        <f t="shared" si="379"/>
        <v>-1942.2222222222215</v>
      </c>
      <c r="I1384" s="27">
        <f t="shared" si="380"/>
        <v>26.058069938271608</v>
      </c>
      <c r="J1384" s="17">
        <f t="shared" si="381"/>
        <v>270.75599999999997</v>
      </c>
      <c r="K1384" s="17">
        <f t="shared" si="384"/>
        <v>-1645.4081522839501</v>
      </c>
      <c r="L1384" s="17">
        <f t="shared" si="385"/>
        <v>-13528.911474334704</v>
      </c>
      <c r="M1384" s="18">
        <f t="shared" si="394"/>
        <v>-18683426.746056225</v>
      </c>
      <c r="N1384" s="18">
        <f t="shared" si="386"/>
        <v>1</v>
      </c>
      <c r="O1384" s="18">
        <f t="shared" si="395"/>
        <v>305146.9833174604</v>
      </c>
      <c r="P1384" s="18">
        <f t="shared" si="396"/>
        <v>783019.82001660182</v>
      </c>
      <c r="Q1384" s="18">
        <f t="shared" si="387"/>
        <v>477872.83669914142</v>
      </c>
      <c r="R1384" s="18">
        <f t="shared" si="388"/>
        <v>62196.543209876552</v>
      </c>
      <c r="S1384" s="18">
        <f t="shared" si="389"/>
        <v>0</v>
      </c>
      <c r="T1384" s="18">
        <f t="shared" si="390"/>
        <v>0</v>
      </c>
      <c r="U1384" s="18">
        <v>-1942.2222222222215</v>
      </c>
      <c r="V1384" s="18"/>
      <c r="W1384" s="18"/>
      <c r="X1384" s="18">
        <f>76</f>
        <v>76</v>
      </c>
      <c r="Y1384" s="18">
        <f t="shared" si="391"/>
        <v>231911.7073212699</v>
      </c>
      <c r="Z1384" s="17"/>
      <c r="AA1384" s="17"/>
      <c r="AB1384" s="17"/>
      <c r="AC1384" s="17"/>
      <c r="AD1384" s="17"/>
      <c r="AE1384" s="17"/>
      <c r="AF1384" s="25"/>
      <c r="AT1384">
        <f t="shared" si="382"/>
        <v>1</v>
      </c>
    </row>
    <row r="1385" spans="1:46" x14ac:dyDescent="0.25">
      <c r="A1385" s="6" t="s">
        <v>53</v>
      </c>
      <c r="B1385" s="6">
        <v>1382</v>
      </c>
      <c r="C1385" s="6">
        <v>360</v>
      </c>
      <c r="D1385" s="28">
        <f t="shared" si="383"/>
        <v>7.583333333333333</v>
      </c>
      <c r="E1385" s="12">
        <v>27.3</v>
      </c>
      <c r="F1385" s="17">
        <f t="shared" si="392"/>
        <v>-4.1666666666666761E-2</v>
      </c>
      <c r="G1385" s="17">
        <f t="shared" si="393"/>
        <v>-0.15000000000000036</v>
      </c>
      <c r="H1385" s="17">
        <f t="shared" si="379"/>
        <v>-76.666666666666842</v>
      </c>
      <c r="I1385" s="27">
        <f t="shared" si="380"/>
        <v>22.165836085069444</v>
      </c>
      <c r="J1385" s="17">
        <f t="shared" si="381"/>
        <v>270.75599999999997</v>
      </c>
      <c r="K1385" s="17">
        <f t="shared" si="384"/>
        <v>216.25516941840257</v>
      </c>
      <c r="L1385" s="17">
        <f t="shared" si="385"/>
        <v>1639.9350347562195</v>
      </c>
      <c r="M1385" s="18">
        <f t="shared" si="394"/>
        <v>2266390.2180330954</v>
      </c>
      <c r="N1385" s="18">
        <f t="shared" si="386"/>
        <v>1</v>
      </c>
      <c r="O1385" s="18">
        <f t="shared" si="395"/>
        <v>305146.9833174604</v>
      </c>
      <c r="P1385" s="18">
        <f t="shared" si="396"/>
        <v>783019.82001660182</v>
      </c>
      <c r="Q1385" s="18">
        <f t="shared" si="387"/>
        <v>477872.83669914142</v>
      </c>
      <c r="R1385" s="18">
        <f t="shared" si="388"/>
        <v>52906.388888888891</v>
      </c>
      <c r="S1385" s="18">
        <f t="shared" si="389"/>
        <v>0</v>
      </c>
      <c r="T1385" s="18">
        <f t="shared" si="390"/>
        <v>0</v>
      </c>
      <c r="U1385" s="18">
        <v>-76.666666666666842</v>
      </c>
      <c r="V1385" s="18"/>
      <c r="W1385" s="18"/>
      <c r="X1385" s="18">
        <f>76</f>
        <v>76</v>
      </c>
      <c r="Y1385" s="18">
        <f t="shared" si="391"/>
        <v>231911.7073212699</v>
      </c>
      <c r="Z1385" s="17"/>
      <c r="AA1385" s="17"/>
      <c r="AB1385" s="17"/>
      <c r="AC1385" s="17"/>
      <c r="AD1385" s="17"/>
      <c r="AE1385" s="17"/>
      <c r="AF1385" s="25"/>
      <c r="AT1385">
        <f t="shared" si="382"/>
        <v>1</v>
      </c>
    </row>
    <row r="1386" spans="1:46" x14ac:dyDescent="0.25">
      <c r="A1386" s="6" t="s">
        <v>53</v>
      </c>
      <c r="B1386" s="6">
        <v>1383</v>
      </c>
      <c r="C1386" s="6">
        <v>361</v>
      </c>
      <c r="D1386" s="28">
        <f t="shared" si="383"/>
        <v>8.1388888888888893</v>
      </c>
      <c r="E1386" s="12">
        <v>29.3</v>
      </c>
      <c r="F1386" s="17">
        <f t="shared" si="392"/>
        <v>0.77777777777777746</v>
      </c>
      <c r="G1386" s="17">
        <f t="shared" si="393"/>
        <v>2.7999999999999989</v>
      </c>
      <c r="H1386" s="17">
        <f t="shared" si="379"/>
        <v>1431.1111111111106</v>
      </c>
      <c r="I1386" s="27">
        <f t="shared" si="380"/>
        <v>25.53254252797068</v>
      </c>
      <c r="J1386" s="17">
        <f t="shared" si="381"/>
        <v>270.75599999999997</v>
      </c>
      <c r="K1386" s="17">
        <f t="shared" si="384"/>
        <v>1727.3996536390814</v>
      </c>
      <c r="L1386" s="17">
        <f t="shared" si="385"/>
        <v>14059.113847673636</v>
      </c>
      <c r="M1386" s="18">
        <f t="shared" si="394"/>
        <v>19443754.45133264</v>
      </c>
      <c r="N1386" s="18">
        <f t="shared" si="386"/>
        <v>1</v>
      </c>
      <c r="O1386" s="18">
        <f t="shared" si="395"/>
        <v>305146.9833174604</v>
      </c>
      <c r="P1386" s="18">
        <f t="shared" si="396"/>
        <v>783236.07518602023</v>
      </c>
      <c r="Q1386" s="18">
        <f t="shared" si="387"/>
        <v>478089.09186855983</v>
      </c>
      <c r="R1386" s="18">
        <f t="shared" si="388"/>
        <v>60942.191358024691</v>
      </c>
      <c r="S1386" s="18">
        <f t="shared" si="389"/>
        <v>0</v>
      </c>
      <c r="T1386" s="18">
        <f t="shared" si="390"/>
        <v>0</v>
      </c>
      <c r="U1386" s="18">
        <v>1431.1111111111106</v>
      </c>
      <c r="V1386" s="18"/>
      <c r="W1386" s="18"/>
      <c r="X1386" s="18">
        <f>76</f>
        <v>76</v>
      </c>
      <c r="Y1386" s="18">
        <f t="shared" si="391"/>
        <v>231911.7073212699</v>
      </c>
      <c r="Z1386" s="17"/>
      <c r="AA1386" s="17"/>
      <c r="AB1386" s="17"/>
      <c r="AC1386" s="17"/>
      <c r="AD1386" s="17"/>
      <c r="AE1386" s="17"/>
      <c r="AF1386" s="25"/>
      <c r="AT1386">
        <f t="shared" si="382"/>
        <v>1</v>
      </c>
    </row>
    <row r="1387" spans="1:46" x14ac:dyDescent="0.25">
      <c r="A1387" s="6" t="s">
        <v>53</v>
      </c>
      <c r="B1387" s="6">
        <v>1384</v>
      </c>
      <c r="C1387" s="6">
        <v>362</v>
      </c>
      <c r="D1387" s="28">
        <f t="shared" si="383"/>
        <v>9.1388888888888875</v>
      </c>
      <c r="E1387" s="12">
        <v>32.9</v>
      </c>
      <c r="F1387" s="17">
        <f t="shared" si="392"/>
        <v>0.87500000000000011</v>
      </c>
      <c r="G1387" s="17">
        <f t="shared" si="393"/>
        <v>3.1500000000000004</v>
      </c>
      <c r="H1387" s="17">
        <f t="shared" si="379"/>
        <v>1610.0000000000002</v>
      </c>
      <c r="I1387" s="27">
        <f t="shared" si="380"/>
        <v>32.192197180748451</v>
      </c>
      <c r="J1387" s="17">
        <f t="shared" si="381"/>
        <v>270.75599999999997</v>
      </c>
      <c r="K1387" s="17">
        <f t="shared" si="384"/>
        <v>1912.9481971807486</v>
      </c>
      <c r="L1387" s="17">
        <f t="shared" si="385"/>
        <v>17482.221024235172</v>
      </c>
      <c r="M1387" s="18">
        <f t="shared" si="394"/>
        <v>24195393.897541478</v>
      </c>
      <c r="N1387" s="18">
        <f t="shared" si="386"/>
        <v>1</v>
      </c>
      <c r="O1387" s="18">
        <f t="shared" si="395"/>
        <v>305146.9833174604</v>
      </c>
      <c r="P1387" s="18">
        <f t="shared" si="396"/>
        <v>784963.47483965929</v>
      </c>
      <c r="Q1387" s="18">
        <f t="shared" si="387"/>
        <v>479816.49152219889</v>
      </c>
      <c r="R1387" s="18">
        <f t="shared" si="388"/>
        <v>76837.746913580224</v>
      </c>
      <c r="S1387" s="18">
        <f t="shared" si="389"/>
        <v>0</v>
      </c>
      <c r="T1387" s="18">
        <f t="shared" si="390"/>
        <v>0</v>
      </c>
      <c r="U1387" s="18">
        <v>1610.0000000000002</v>
      </c>
      <c r="V1387" s="18"/>
      <c r="W1387" s="18"/>
      <c r="X1387" s="18">
        <f>76</f>
        <v>76</v>
      </c>
      <c r="Y1387" s="18">
        <f t="shared" si="391"/>
        <v>231911.7073212699</v>
      </c>
      <c r="Z1387" s="17"/>
      <c r="AA1387" s="17"/>
      <c r="AB1387" s="17"/>
      <c r="AC1387" s="17"/>
      <c r="AD1387" s="17"/>
      <c r="AE1387" s="17"/>
      <c r="AF1387" s="25"/>
      <c r="AT1387">
        <f t="shared" si="382"/>
        <v>1</v>
      </c>
    </row>
    <row r="1388" spans="1:46" x14ac:dyDescent="0.25">
      <c r="A1388" s="6" t="s">
        <v>53</v>
      </c>
      <c r="B1388" s="6">
        <v>1385</v>
      </c>
      <c r="C1388" s="6">
        <v>363</v>
      </c>
      <c r="D1388" s="28">
        <f t="shared" si="383"/>
        <v>9.8888888888888893</v>
      </c>
      <c r="E1388" s="12">
        <v>35.6</v>
      </c>
      <c r="F1388" s="17">
        <f t="shared" si="392"/>
        <v>0.52777777777777835</v>
      </c>
      <c r="G1388" s="17">
        <f t="shared" si="393"/>
        <v>1.9000000000000021</v>
      </c>
      <c r="H1388" s="17">
        <f t="shared" si="379"/>
        <v>971.11111111111211</v>
      </c>
      <c r="I1388" s="27">
        <f t="shared" si="380"/>
        <v>37.692836373456792</v>
      </c>
      <c r="J1388" s="17">
        <f t="shared" si="381"/>
        <v>270.75599999999997</v>
      </c>
      <c r="K1388" s="17">
        <f t="shared" si="384"/>
        <v>1279.559947484569</v>
      </c>
      <c r="L1388" s="17">
        <f t="shared" si="385"/>
        <v>12653.426147347405</v>
      </c>
      <c r="M1388" s="18">
        <f t="shared" si="394"/>
        <v>17524995.214076158</v>
      </c>
      <c r="N1388" s="18">
        <f t="shared" si="386"/>
        <v>1</v>
      </c>
      <c r="O1388" s="18">
        <f t="shared" si="395"/>
        <v>305146.9833174604</v>
      </c>
      <c r="P1388" s="18">
        <f t="shared" si="396"/>
        <v>786876.42303684005</v>
      </c>
      <c r="Q1388" s="18">
        <f t="shared" si="387"/>
        <v>481729.43971937965</v>
      </c>
      <c r="R1388" s="18">
        <f t="shared" si="388"/>
        <v>89966.91358024691</v>
      </c>
      <c r="S1388" s="18">
        <f t="shared" si="389"/>
        <v>0</v>
      </c>
      <c r="T1388" s="18">
        <f t="shared" si="390"/>
        <v>0</v>
      </c>
      <c r="U1388" s="18">
        <v>971.11111111111211</v>
      </c>
      <c r="V1388" s="18"/>
      <c r="W1388" s="18"/>
      <c r="X1388" s="18">
        <f>76</f>
        <v>76</v>
      </c>
      <c r="Y1388" s="18">
        <f t="shared" si="391"/>
        <v>231911.7073212699</v>
      </c>
      <c r="Z1388" s="17"/>
      <c r="AA1388" s="17"/>
      <c r="AB1388" s="17"/>
      <c r="AC1388" s="17"/>
      <c r="AD1388" s="17"/>
      <c r="AE1388" s="17"/>
      <c r="AF1388" s="25"/>
      <c r="AT1388">
        <f t="shared" si="382"/>
        <v>1</v>
      </c>
    </row>
    <row r="1389" spans="1:46" x14ac:dyDescent="0.25">
      <c r="A1389" s="6" t="s">
        <v>53</v>
      </c>
      <c r="B1389" s="6">
        <v>1386</v>
      </c>
      <c r="C1389" s="6">
        <v>364</v>
      </c>
      <c r="D1389" s="28">
        <f t="shared" si="383"/>
        <v>10.194444444444445</v>
      </c>
      <c r="E1389" s="12">
        <v>36.700000000000003</v>
      </c>
      <c r="F1389" s="17">
        <f t="shared" si="392"/>
        <v>0.27777777777777779</v>
      </c>
      <c r="G1389" s="17">
        <f t="shared" si="393"/>
        <v>1</v>
      </c>
      <c r="H1389" s="17">
        <f t="shared" si="379"/>
        <v>511.11111111111114</v>
      </c>
      <c r="I1389" s="27">
        <f t="shared" si="380"/>
        <v>40.058155838155862</v>
      </c>
      <c r="J1389" s="17">
        <f t="shared" si="381"/>
        <v>270.75599999999997</v>
      </c>
      <c r="K1389" s="17">
        <f t="shared" si="384"/>
        <v>821.92526694926698</v>
      </c>
      <c r="L1389" s="17">
        <f t="shared" si="385"/>
        <v>8379.0714713994712</v>
      </c>
      <c r="M1389" s="18">
        <f t="shared" si="394"/>
        <v>11613393.059359668</v>
      </c>
      <c r="N1389" s="18">
        <f t="shared" si="386"/>
        <v>1</v>
      </c>
      <c r="O1389" s="18">
        <f t="shared" si="395"/>
        <v>305146.9833174604</v>
      </c>
      <c r="P1389" s="18">
        <f t="shared" si="396"/>
        <v>788155.98298432457</v>
      </c>
      <c r="Q1389" s="18">
        <f t="shared" si="387"/>
        <v>483008.99966686417</v>
      </c>
      <c r="R1389" s="18">
        <f t="shared" si="388"/>
        <v>95612.561728395071</v>
      </c>
      <c r="S1389" s="18">
        <f t="shared" si="389"/>
        <v>0</v>
      </c>
      <c r="T1389" s="18">
        <f t="shared" si="390"/>
        <v>0</v>
      </c>
      <c r="U1389" s="18">
        <v>511.11111111111114</v>
      </c>
      <c r="V1389" s="18"/>
      <c r="W1389" s="18"/>
      <c r="X1389" s="18">
        <f>76</f>
        <v>76</v>
      </c>
      <c r="Y1389" s="18">
        <f t="shared" si="391"/>
        <v>231911.7073212699</v>
      </c>
      <c r="Z1389" s="17"/>
      <c r="AA1389" s="17"/>
      <c r="AB1389" s="17"/>
      <c r="AC1389" s="17"/>
      <c r="AD1389" s="17"/>
      <c r="AE1389" s="17"/>
      <c r="AF1389" s="25"/>
      <c r="AT1389">
        <f t="shared" si="382"/>
        <v>1</v>
      </c>
    </row>
    <row r="1390" spans="1:46" x14ac:dyDescent="0.25">
      <c r="A1390" s="6" t="s">
        <v>53</v>
      </c>
      <c r="B1390" s="6">
        <v>1387</v>
      </c>
      <c r="C1390" s="6">
        <v>365</v>
      </c>
      <c r="D1390" s="28">
        <f t="shared" si="383"/>
        <v>10.444444444444445</v>
      </c>
      <c r="E1390" s="12">
        <v>37.6</v>
      </c>
      <c r="F1390" s="17">
        <f t="shared" si="392"/>
        <v>0.37499999999999939</v>
      </c>
      <c r="G1390" s="17">
        <f t="shared" si="393"/>
        <v>1.3499999999999979</v>
      </c>
      <c r="H1390" s="17">
        <f t="shared" si="379"/>
        <v>689.99999999999886</v>
      </c>
      <c r="I1390" s="27">
        <f t="shared" si="380"/>
        <v>42.046951419753086</v>
      </c>
      <c r="J1390" s="17">
        <f t="shared" si="381"/>
        <v>270.75599999999997</v>
      </c>
      <c r="K1390" s="17">
        <f t="shared" si="384"/>
        <v>1002.8029514197519</v>
      </c>
      <c r="L1390" s="17">
        <f t="shared" si="385"/>
        <v>10473.719714828519</v>
      </c>
      <c r="M1390" s="18">
        <f t="shared" si="394"/>
        <v>14527049.244467156</v>
      </c>
      <c r="N1390" s="18">
        <f t="shared" si="386"/>
        <v>1</v>
      </c>
      <c r="O1390" s="18">
        <f t="shared" si="395"/>
        <v>305146.9833174604</v>
      </c>
      <c r="P1390" s="18">
        <f t="shared" si="396"/>
        <v>788977.9082512738</v>
      </c>
      <c r="Q1390" s="18">
        <f t="shared" si="387"/>
        <v>483830.9249338134</v>
      </c>
      <c r="R1390" s="18">
        <f t="shared" si="388"/>
        <v>100359.50617283951</v>
      </c>
      <c r="S1390" s="18">
        <f t="shared" si="389"/>
        <v>0</v>
      </c>
      <c r="T1390" s="18">
        <f t="shared" si="390"/>
        <v>0</v>
      </c>
      <c r="U1390" s="18">
        <v>689.99999999999886</v>
      </c>
      <c r="V1390" s="18"/>
      <c r="W1390" s="18"/>
      <c r="X1390" s="18">
        <f>76</f>
        <v>76</v>
      </c>
      <c r="Y1390" s="18">
        <f t="shared" si="391"/>
        <v>231911.7073212699</v>
      </c>
      <c r="Z1390" s="17"/>
      <c r="AA1390" s="17"/>
      <c r="AB1390" s="17"/>
      <c r="AC1390" s="17"/>
      <c r="AD1390" s="17"/>
      <c r="AE1390" s="17"/>
      <c r="AF1390" s="25"/>
      <c r="AT1390">
        <f t="shared" si="382"/>
        <v>1</v>
      </c>
    </row>
    <row r="1391" spans="1:46" x14ac:dyDescent="0.25">
      <c r="A1391" s="6" t="s">
        <v>53</v>
      </c>
      <c r="B1391" s="6">
        <v>1388</v>
      </c>
      <c r="C1391" s="6">
        <v>366</v>
      </c>
      <c r="D1391" s="28">
        <f t="shared" si="383"/>
        <v>10.944444444444445</v>
      </c>
      <c r="E1391" s="12">
        <v>39.4</v>
      </c>
      <c r="F1391" s="17">
        <f t="shared" si="392"/>
        <v>0.68055555555555536</v>
      </c>
      <c r="G1391" s="17">
        <f t="shared" si="393"/>
        <v>2.4499999999999993</v>
      </c>
      <c r="H1391" s="17">
        <f t="shared" si="379"/>
        <v>1252.2222222222219</v>
      </c>
      <c r="I1391" s="27">
        <f t="shared" si="380"/>
        <v>46.169084926697536</v>
      </c>
      <c r="J1391" s="17">
        <f t="shared" si="381"/>
        <v>270.75599999999997</v>
      </c>
      <c r="K1391" s="17">
        <f t="shared" si="384"/>
        <v>1569.1473071489195</v>
      </c>
      <c r="L1391" s="17">
        <f t="shared" si="385"/>
        <v>17173.445528240951</v>
      </c>
      <c r="M1391" s="18">
        <f t="shared" si="394"/>
        <v>23836742.393198438</v>
      </c>
      <c r="N1391" s="18">
        <f t="shared" si="386"/>
        <v>1</v>
      </c>
      <c r="O1391" s="18">
        <f t="shared" si="395"/>
        <v>305146.9833174604</v>
      </c>
      <c r="P1391" s="18">
        <f t="shared" si="396"/>
        <v>789980.71120269352</v>
      </c>
      <c r="Q1391" s="18">
        <f t="shared" si="387"/>
        <v>484833.72788523312</v>
      </c>
      <c r="R1391" s="18">
        <f t="shared" si="388"/>
        <v>110198.3950617284</v>
      </c>
      <c r="S1391" s="18">
        <f t="shared" si="389"/>
        <v>0</v>
      </c>
      <c r="T1391" s="18">
        <f t="shared" si="390"/>
        <v>0</v>
      </c>
      <c r="U1391" s="18">
        <v>1252.2222222222219</v>
      </c>
      <c r="V1391" s="18"/>
      <c r="W1391" s="18"/>
      <c r="X1391" s="18">
        <f>76</f>
        <v>76</v>
      </c>
      <c r="Y1391" s="18">
        <f t="shared" si="391"/>
        <v>231911.7073212699</v>
      </c>
      <c r="Z1391" s="17"/>
      <c r="AA1391" s="17"/>
      <c r="AB1391" s="17"/>
      <c r="AC1391" s="17"/>
      <c r="AD1391" s="17"/>
      <c r="AE1391" s="17"/>
      <c r="AF1391" s="25"/>
      <c r="AT1391">
        <f t="shared" si="382"/>
        <v>1</v>
      </c>
    </row>
    <row r="1392" spans="1:46" x14ac:dyDescent="0.25">
      <c r="A1392" s="6" t="s">
        <v>53</v>
      </c>
      <c r="B1392" s="6">
        <v>1389</v>
      </c>
      <c r="C1392" s="6">
        <v>367</v>
      </c>
      <c r="D1392" s="28">
        <f t="shared" si="383"/>
        <v>11.805555555555555</v>
      </c>
      <c r="E1392" s="12">
        <v>42.5</v>
      </c>
      <c r="F1392" s="17">
        <f t="shared" si="392"/>
        <v>0.98611111111111127</v>
      </c>
      <c r="G1392" s="17">
        <f t="shared" si="393"/>
        <v>3.5500000000000007</v>
      </c>
      <c r="H1392" s="17">
        <f t="shared" si="379"/>
        <v>1814.4444444444448</v>
      </c>
      <c r="I1392" s="27">
        <f t="shared" si="380"/>
        <v>53.720084032600305</v>
      </c>
      <c r="J1392" s="17">
        <f t="shared" si="381"/>
        <v>270.75599999999997</v>
      </c>
      <c r="K1392" s="17">
        <f t="shared" si="384"/>
        <v>2138.9205284770451</v>
      </c>
      <c r="L1392" s="17">
        <f t="shared" si="385"/>
        <v>25251.145127854004</v>
      </c>
      <c r="M1392" s="18">
        <f t="shared" si="394"/>
        <v>35073840.582589209</v>
      </c>
      <c r="N1392" s="18">
        <f t="shared" si="386"/>
        <v>1</v>
      </c>
      <c r="O1392" s="18">
        <f t="shared" si="395"/>
        <v>305146.9833174604</v>
      </c>
      <c r="P1392" s="18">
        <f t="shared" si="396"/>
        <v>791549.85850984242</v>
      </c>
      <c r="Q1392" s="18">
        <f t="shared" si="387"/>
        <v>486402.87519238202</v>
      </c>
      <c r="R1392" s="18">
        <f t="shared" si="388"/>
        <v>128221.45061728395</v>
      </c>
      <c r="S1392" s="18">
        <f t="shared" si="389"/>
        <v>0</v>
      </c>
      <c r="T1392" s="18">
        <f t="shared" si="390"/>
        <v>0</v>
      </c>
      <c r="U1392" s="18">
        <v>1814.4444444444448</v>
      </c>
      <c r="V1392" s="18"/>
      <c r="W1392" s="18"/>
      <c r="X1392" s="18">
        <f>76</f>
        <v>76</v>
      </c>
      <c r="Y1392" s="18">
        <f t="shared" si="391"/>
        <v>231911.7073212699</v>
      </c>
      <c r="Z1392" s="17"/>
      <c r="AA1392" s="17"/>
      <c r="AB1392" s="17"/>
      <c r="AC1392" s="17"/>
      <c r="AD1392" s="17"/>
      <c r="AE1392" s="17"/>
      <c r="AF1392" s="25"/>
      <c r="AT1392">
        <f t="shared" si="382"/>
        <v>1</v>
      </c>
    </row>
    <row r="1393" spans="1:46" x14ac:dyDescent="0.25">
      <c r="A1393" s="6" t="s">
        <v>53</v>
      </c>
      <c r="B1393" s="6">
        <v>1390</v>
      </c>
      <c r="C1393" s="6">
        <v>368</v>
      </c>
      <c r="D1393" s="28">
        <f t="shared" si="383"/>
        <v>12.916666666666666</v>
      </c>
      <c r="E1393" s="12">
        <v>46.5</v>
      </c>
      <c r="F1393" s="17">
        <f t="shared" si="392"/>
        <v>1.0694444444444449</v>
      </c>
      <c r="G1393" s="17">
        <f t="shared" si="393"/>
        <v>3.8500000000000014</v>
      </c>
      <c r="H1393" s="17">
        <f t="shared" si="379"/>
        <v>1967.7777777777785</v>
      </c>
      <c r="I1393" s="27">
        <f t="shared" si="380"/>
        <v>64.307959418402774</v>
      </c>
      <c r="J1393" s="17">
        <f t="shared" si="381"/>
        <v>270.75599999999997</v>
      </c>
      <c r="K1393" s="17">
        <f t="shared" si="384"/>
        <v>2302.8417371961814</v>
      </c>
      <c r="L1393" s="17">
        <f t="shared" si="385"/>
        <v>29745.039105450676</v>
      </c>
      <c r="M1393" s="18">
        <f t="shared" si="394"/>
        <v>41345604.356576443</v>
      </c>
      <c r="N1393" s="18">
        <f t="shared" si="386"/>
        <v>1</v>
      </c>
      <c r="O1393" s="18">
        <f t="shared" si="395"/>
        <v>305146.9833174604</v>
      </c>
      <c r="P1393" s="18">
        <f t="shared" si="396"/>
        <v>793688.77903831948</v>
      </c>
      <c r="Q1393" s="18">
        <f t="shared" si="387"/>
        <v>488541.79572085908</v>
      </c>
      <c r="R1393" s="18">
        <f t="shared" si="388"/>
        <v>153493.05555555556</v>
      </c>
      <c r="S1393" s="18">
        <f t="shared" si="389"/>
        <v>0</v>
      </c>
      <c r="T1393" s="18">
        <f t="shared" si="390"/>
        <v>0</v>
      </c>
      <c r="U1393" s="18">
        <v>1967.7777777777785</v>
      </c>
      <c r="V1393" s="18"/>
      <c r="W1393" s="18"/>
      <c r="X1393" s="18">
        <f>76</f>
        <v>76</v>
      </c>
      <c r="Y1393" s="18">
        <f t="shared" si="391"/>
        <v>231911.7073212699</v>
      </c>
      <c r="Z1393" s="17"/>
      <c r="AA1393" s="17"/>
      <c r="AB1393" s="17"/>
      <c r="AC1393" s="17"/>
      <c r="AD1393" s="17"/>
      <c r="AE1393" s="17"/>
      <c r="AF1393" s="25"/>
      <c r="AT1393">
        <f t="shared" si="382"/>
        <v>1</v>
      </c>
    </row>
    <row r="1394" spans="1:46" x14ac:dyDescent="0.25">
      <c r="A1394" s="6" t="s">
        <v>53</v>
      </c>
      <c r="B1394" s="6">
        <v>1391</v>
      </c>
      <c r="C1394" s="6">
        <v>369</v>
      </c>
      <c r="D1394" s="28">
        <f t="shared" si="383"/>
        <v>13.944444444444445</v>
      </c>
      <c r="E1394" s="12">
        <v>50.2</v>
      </c>
      <c r="F1394" s="17">
        <f t="shared" si="392"/>
        <v>0.87499999999999956</v>
      </c>
      <c r="G1394" s="17">
        <f t="shared" si="393"/>
        <v>3.1499999999999986</v>
      </c>
      <c r="H1394" s="17">
        <f t="shared" si="379"/>
        <v>1609.9999999999991</v>
      </c>
      <c r="I1394" s="27">
        <f t="shared" si="380"/>
        <v>74.949071593364195</v>
      </c>
      <c r="J1394" s="17">
        <f t="shared" si="381"/>
        <v>270.75599999999997</v>
      </c>
      <c r="K1394" s="17">
        <f t="shared" si="384"/>
        <v>1955.7050715933633</v>
      </c>
      <c r="L1394" s="17">
        <f t="shared" si="385"/>
        <v>27271.220720551901</v>
      </c>
      <c r="M1394" s="18">
        <f t="shared" si="394"/>
        <v>37934268.022287697</v>
      </c>
      <c r="N1394" s="18">
        <f t="shared" si="386"/>
        <v>1</v>
      </c>
      <c r="O1394" s="18">
        <f t="shared" si="395"/>
        <v>305146.9833174604</v>
      </c>
      <c r="P1394" s="18">
        <f t="shared" si="396"/>
        <v>795991.62077551568</v>
      </c>
      <c r="Q1394" s="18">
        <f t="shared" si="387"/>
        <v>490844.63745805528</v>
      </c>
      <c r="R1394" s="18">
        <f t="shared" si="388"/>
        <v>178891.72839506174</v>
      </c>
      <c r="S1394" s="18">
        <f t="shared" si="389"/>
        <v>0</v>
      </c>
      <c r="T1394" s="18">
        <f t="shared" si="390"/>
        <v>0</v>
      </c>
      <c r="U1394" s="18">
        <v>1609.9999999999991</v>
      </c>
      <c r="V1394" s="18"/>
      <c r="W1394" s="18"/>
      <c r="X1394" s="18">
        <f>76</f>
        <v>76</v>
      </c>
      <c r="Y1394" s="18">
        <f t="shared" si="391"/>
        <v>231911.7073212699</v>
      </c>
      <c r="Z1394" s="17"/>
      <c r="AA1394" s="17"/>
      <c r="AB1394" s="17"/>
      <c r="AC1394" s="17"/>
      <c r="AD1394" s="17"/>
      <c r="AE1394" s="17"/>
      <c r="AF1394" s="25"/>
      <c r="AT1394">
        <f t="shared" si="382"/>
        <v>1</v>
      </c>
    </row>
    <row r="1395" spans="1:46" x14ac:dyDescent="0.25">
      <c r="A1395" s="6" t="s">
        <v>53</v>
      </c>
      <c r="B1395" s="6">
        <v>1392</v>
      </c>
      <c r="C1395" s="6">
        <v>370</v>
      </c>
      <c r="D1395" s="28">
        <f t="shared" si="383"/>
        <v>14.666666666666666</v>
      </c>
      <c r="E1395" s="12">
        <v>52.8</v>
      </c>
      <c r="F1395" s="17">
        <f t="shared" si="392"/>
        <v>0.56944444444444364</v>
      </c>
      <c r="G1395" s="17">
        <f t="shared" si="393"/>
        <v>2.0499999999999972</v>
      </c>
      <c r="H1395" s="17">
        <f t="shared" si="379"/>
        <v>1047.7777777777762</v>
      </c>
      <c r="I1395" s="27">
        <f t="shared" si="380"/>
        <v>82.913771111111103</v>
      </c>
      <c r="J1395" s="17">
        <f t="shared" si="381"/>
        <v>270.75599999999997</v>
      </c>
      <c r="K1395" s="17">
        <f t="shared" si="384"/>
        <v>1401.4475488888875</v>
      </c>
      <c r="L1395" s="17">
        <f t="shared" si="385"/>
        <v>20554.564050370347</v>
      </c>
      <c r="M1395" s="18">
        <f t="shared" si="394"/>
        <v>28611953.158115525</v>
      </c>
      <c r="N1395" s="18">
        <f t="shared" si="386"/>
        <v>1</v>
      </c>
      <c r="O1395" s="18">
        <f t="shared" si="395"/>
        <v>305146.9833174604</v>
      </c>
      <c r="P1395" s="18">
        <f t="shared" si="396"/>
        <v>797947.32584710908</v>
      </c>
      <c r="Q1395" s="18">
        <f t="shared" si="387"/>
        <v>492800.34252964868</v>
      </c>
      <c r="R1395" s="18">
        <f t="shared" si="388"/>
        <v>197902.22222222219</v>
      </c>
      <c r="S1395" s="18">
        <f t="shared" si="389"/>
        <v>0</v>
      </c>
      <c r="T1395" s="18">
        <f t="shared" si="390"/>
        <v>0</v>
      </c>
      <c r="U1395" s="18">
        <v>1047.7777777777762</v>
      </c>
      <c r="V1395" s="18"/>
      <c r="W1395" s="18"/>
      <c r="X1395" s="18">
        <f>76</f>
        <v>76</v>
      </c>
      <c r="Y1395" s="18">
        <f t="shared" si="391"/>
        <v>231911.7073212699</v>
      </c>
      <c r="Z1395" s="17"/>
      <c r="AA1395" s="17"/>
      <c r="AB1395" s="17"/>
      <c r="AC1395" s="17"/>
      <c r="AD1395" s="17"/>
      <c r="AE1395" s="17"/>
      <c r="AF1395" s="25"/>
      <c r="AT1395">
        <f t="shared" si="382"/>
        <v>1</v>
      </c>
    </row>
    <row r="1396" spans="1:46" x14ac:dyDescent="0.25">
      <c r="A1396" s="6" t="s">
        <v>53</v>
      </c>
      <c r="B1396" s="6">
        <v>1393</v>
      </c>
      <c r="C1396" s="6">
        <v>371</v>
      </c>
      <c r="D1396" s="28">
        <f t="shared" si="383"/>
        <v>15.083333333333332</v>
      </c>
      <c r="E1396" s="12">
        <v>54.3</v>
      </c>
      <c r="F1396" s="17">
        <f t="shared" si="392"/>
        <v>0.29166666666666685</v>
      </c>
      <c r="G1396" s="17">
        <f t="shared" si="393"/>
        <v>1.0500000000000007</v>
      </c>
      <c r="H1396" s="17">
        <f t="shared" si="379"/>
        <v>536.66666666666697</v>
      </c>
      <c r="I1396" s="27">
        <f t="shared" si="380"/>
        <v>87.691698585069432</v>
      </c>
      <c r="J1396" s="17">
        <f t="shared" si="381"/>
        <v>270.75599999999997</v>
      </c>
      <c r="K1396" s="17">
        <f t="shared" si="384"/>
        <v>895.11436525173633</v>
      </c>
      <c r="L1396" s="17">
        <f t="shared" si="385"/>
        <v>13501.308342547021</v>
      </c>
      <c r="M1396" s="18">
        <f t="shared" si="394"/>
        <v>18807322.521168001</v>
      </c>
      <c r="N1396" s="18">
        <f t="shared" si="386"/>
        <v>1</v>
      </c>
      <c r="O1396" s="18">
        <f t="shared" si="395"/>
        <v>305146.9833174604</v>
      </c>
      <c r="P1396" s="18">
        <f t="shared" si="396"/>
        <v>799348.77339599794</v>
      </c>
      <c r="Q1396" s="18">
        <f t="shared" si="387"/>
        <v>494201.79007853754</v>
      </c>
      <c r="R1396" s="18">
        <f t="shared" si="388"/>
        <v>209306.38888888885</v>
      </c>
      <c r="S1396" s="18">
        <f t="shared" si="389"/>
        <v>0</v>
      </c>
      <c r="T1396" s="18">
        <f t="shared" si="390"/>
        <v>0</v>
      </c>
      <c r="U1396" s="18">
        <v>536.66666666666697</v>
      </c>
      <c r="V1396" s="18"/>
      <c r="W1396" s="18"/>
      <c r="X1396" s="18">
        <f>76</f>
        <v>76</v>
      </c>
      <c r="Y1396" s="18">
        <f t="shared" si="391"/>
        <v>231911.7073212699</v>
      </c>
      <c r="Z1396" s="17"/>
      <c r="AA1396" s="17"/>
      <c r="AB1396" s="17"/>
      <c r="AC1396" s="17"/>
      <c r="AD1396" s="17"/>
      <c r="AE1396" s="17"/>
      <c r="AF1396" s="25"/>
      <c r="AT1396">
        <f t="shared" si="382"/>
        <v>1</v>
      </c>
    </row>
    <row r="1397" spans="1:46" x14ac:dyDescent="0.25">
      <c r="A1397" s="6" t="s">
        <v>53</v>
      </c>
      <c r="B1397" s="6">
        <v>1394</v>
      </c>
      <c r="C1397" s="6">
        <v>372</v>
      </c>
      <c r="D1397" s="28">
        <f t="shared" si="383"/>
        <v>15.25</v>
      </c>
      <c r="E1397" s="12">
        <v>54.9</v>
      </c>
      <c r="F1397" s="17">
        <f t="shared" si="392"/>
        <v>8.3333333333333523E-2</v>
      </c>
      <c r="G1397" s="17">
        <f t="shared" si="393"/>
        <v>0.30000000000000071</v>
      </c>
      <c r="H1397" s="17">
        <f t="shared" si="379"/>
        <v>153.33333333333368</v>
      </c>
      <c r="I1397" s="27">
        <f t="shared" si="380"/>
        <v>89.640343515624991</v>
      </c>
      <c r="J1397" s="17">
        <f t="shared" si="381"/>
        <v>270.75599999999997</v>
      </c>
      <c r="K1397" s="17">
        <f t="shared" si="384"/>
        <v>513.72967684895866</v>
      </c>
      <c r="L1397" s="17">
        <f t="shared" si="385"/>
        <v>7834.3775719466194</v>
      </c>
      <c r="M1397" s="18">
        <f t="shared" si="394"/>
        <v>10921122.335293587</v>
      </c>
      <c r="N1397" s="18">
        <f t="shared" si="386"/>
        <v>1</v>
      </c>
      <c r="O1397" s="18">
        <f t="shared" si="395"/>
        <v>305146.9833174604</v>
      </c>
      <c r="P1397" s="18">
        <f t="shared" si="396"/>
        <v>800243.88776124967</v>
      </c>
      <c r="Q1397" s="18">
        <f t="shared" si="387"/>
        <v>495096.90444378927</v>
      </c>
      <c r="R1397" s="18">
        <f t="shared" si="388"/>
        <v>213957.5</v>
      </c>
      <c r="S1397" s="18">
        <f t="shared" si="389"/>
        <v>0</v>
      </c>
      <c r="T1397" s="18">
        <f t="shared" si="390"/>
        <v>0</v>
      </c>
      <c r="U1397" s="18">
        <v>153.33333333333368</v>
      </c>
      <c r="V1397" s="18"/>
      <c r="W1397" s="18"/>
      <c r="X1397" s="18">
        <f>76</f>
        <v>76</v>
      </c>
      <c r="Y1397" s="18">
        <f t="shared" si="391"/>
        <v>231911.7073212699</v>
      </c>
      <c r="Z1397" s="17"/>
      <c r="AA1397" s="17"/>
      <c r="AB1397" s="17"/>
      <c r="AC1397" s="17"/>
      <c r="AD1397" s="17"/>
      <c r="AE1397" s="17"/>
      <c r="AF1397" s="25"/>
      <c r="AT1397">
        <f t="shared" si="382"/>
        <v>1</v>
      </c>
    </row>
    <row r="1398" spans="1:46" x14ac:dyDescent="0.25">
      <c r="A1398" s="6" t="s">
        <v>53</v>
      </c>
      <c r="B1398" s="6">
        <v>1395</v>
      </c>
      <c r="C1398" s="6">
        <v>373</v>
      </c>
      <c r="D1398" s="28">
        <f t="shared" si="383"/>
        <v>15.25</v>
      </c>
      <c r="E1398" s="12">
        <v>54.9</v>
      </c>
      <c r="F1398" s="17">
        <f t="shared" si="392"/>
        <v>-2.7777777777777186E-2</v>
      </c>
      <c r="G1398" s="17">
        <f t="shared" si="393"/>
        <v>-9.9999999999997868E-2</v>
      </c>
      <c r="H1398" s="17">
        <f t="shared" si="379"/>
        <v>-51.11111111111002</v>
      </c>
      <c r="I1398" s="27">
        <f t="shared" si="380"/>
        <v>89.640343515624991</v>
      </c>
      <c r="J1398" s="17">
        <f t="shared" si="381"/>
        <v>270.75599999999997</v>
      </c>
      <c r="K1398" s="17">
        <f t="shared" si="384"/>
        <v>309.28523240451494</v>
      </c>
      <c r="L1398" s="17">
        <f t="shared" si="385"/>
        <v>4716.5997941688529</v>
      </c>
      <c r="M1398" s="18">
        <f t="shared" si="394"/>
        <v>6579656.7128655501</v>
      </c>
      <c r="N1398" s="18">
        <f t="shared" si="386"/>
        <v>1</v>
      </c>
      <c r="O1398" s="18">
        <f t="shared" si="395"/>
        <v>305146.9833174604</v>
      </c>
      <c r="P1398" s="18">
        <f t="shared" si="396"/>
        <v>800757.61743809865</v>
      </c>
      <c r="Q1398" s="18">
        <f t="shared" si="387"/>
        <v>495610.63412063825</v>
      </c>
      <c r="R1398" s="18">
        <f t="shared" si="388"/>
        <v>213957.5</v>
      </c>
      <c r="S1398" s="18">
        <f t="shared" si="389"/>
        <v>0</v>
      </c>
      <c r="T1398" s="18">
        <f t="shared" si="390"/>
        <v>0</v>
      </c>
      <c r="U1398" s="18">
        <v>-51.11111111111002</v>
      </c>
      <c r="V1398" s="18"/>
      <c r="W1398" s="18"/>
      <c r="X1398" s="18">
        <f>76</f>
        <v>76</v>
      </c>
      <c r="Y1398" s="18">
        <f t="shared" si="391"/>
        <v>231911.7073212699</v>
      </c>
      <c r="Z1398" s="17"/>
      <c r="AA1398" s="17"/>
      <c r="AB1398" s="17"/>
      <c r="AC1398" s="17"/>
      <c r="AD1398" s="17"/>
      <c r="AE1398" s="17"/>
      <c r="AF1398" s="25"/>
      <c r="AT1398">
        <f t="shared" si="382"/>
        <v>1</v>
      </c>
    </row>
    <row r="1399" spans="1:46" x14ac:dyDescent="0.25">
      <c r="A1399" s="6" t="s">
        <v>53</v>
      </c>
      <c r="B1399" s="6">
        <v>1396</v>
      </c>
      <c r="C1399" s="6">
        <v>374</v>
      </c>
      <c r="D1399" s="28">
        <f t="shared" si="383"/>
        <v>15.194444444444445</v>
      </c>
      <c r="E1399" s="12">
        <v>54.7</v>
      </c>
      <c r="F1399" s="17">
        <f t="shared" si="392"/>
        <v>-0.11111111111111072</v>
      </c>
      <c r="G1399" s="17">
        <f t="shared" si="393"/>
        <v>-0.39999999999999858</v>
      </c>
      <c r="H1399" s="17">
        <f t="shared" si="379"/>
        <v>-204.44444444444372</v>
      </c>
      <c r="I1399" s="27">
        <f t="shared" si="380"/>
        <v>88.988415907600313</v>
      </c>
      <c r="J1399" s="17">
        <f t="shared" si="381"/>
        <v>270.75599999999997</v>
      </c>
      <c r="K1399" s="17">
        <f t="shared" si="384"/>
        <v>155.29997146315657</v>
      </c>
      <c r="L1399" s="17">
        <f t="shared" si="385"/>
        <v>2359.6967886207399</v>
      </c>
      <c r="M1399" s="18">
        <f t="shared" si="394"/>
        <v>3294136.7169145527</v>
      </c>
      <c r="N1399" s="18">
        <f t="shared" si="386"/>
        <v>1</v>
      </c>
      <c r="O1399" s="18">
        <f t="shared" si="395"/>
        <v>305146.9833174604</v>
      </c>
      <c r="P1399" s="18">
        <f t="shared" si="396"/>
        <v>801066.90267050313</v>
      </c>
      <c r="Q1399" s="18">
        <f t="shared" si="387"/>
        <v>495919.91935304273</v>
      </c>
      <c r="R1399" s="18">
        <f t="shared" si="388"/>
        <v>212401.45061728396</v>
      </c>
      <c r="S1399" s="18">
        <f t="shared" si="389"/>
        <v>25.53042446274776</v>
      </c>
      <c r="T1399" s="18">
        <f t="shared" si="390"/>
        <v>25.53042446274776</v>
      </c>
      <c r="U1399" s="18">
        <v>-204.44444444444372</v>
      </c>
      <c r="V1399" s="18"/>
      <c r="W1399" s="18"/>
      <c r="X1399" s="18">
        <f>76</f>
        <v>76</v>
      </c>
      <c r="Y1399" s="18">
        <f t="shared" si="391"/>
        <v>231911.7073212699</v>
      </c>
      <c r="Z1399" s="17"/>
      <c r="AA1399" s="17"/>
      <c r="AB1399" s="17"/>
      <c r="AC1399" s="17"/>
      <c r="AD1399" s="17"/>
      <c r="AE1399" s="17"/>
      <c r="AF1399" s="25"/>
      <c r="AT1399">
        <f t="shared" si="382"/>
        <v>1</v>
      </c>
    </row>
    <row r="1400" spans="1:46" x14ac:dyDescent="0.25">
      <c r="A1400" s="6" t="s">
        <v>53</v>
      </c>
      <c r="B1400" s="6">
        <v>1397</v>
      </c>
      <c r="C1400" s="6">
        <v>375</v>
      </c>
      <c r="D1400" s="28">
        <f t="shared" si="383"/>
        <v>15.027777777777779</v>
      </c>
      <c r="E1400" s="12">
        <v>54.1</v>
      </c>
      <c r="F1400" s="17">
        <f t="shared" si="392"/>
        <v>-0.20833333333333331</v>
      </c>
      <c r="G1400" s="17">
        <f t="shared" si="393"/>
        <v>-0.75</v>
      </c>
      <c r="H1400" s="17">
        <f t="shared" si="379"/>
        <v>-383.33333333333331</v>
      </c>
      <c r="I1400" s="27">
        <f t="shared" si="380"/>
        <v>87.046908870563271</v>
      </c>
      <c r="J1400" s="17">
        <f t="shared" si="381"/>
        <v>270.75599999999997</v>
      </c>
      <c r="K1400" s="17">
        <f t="shared" si="384"/>
        <v>-25.530424462770043</v>
      </c>
      <c r="L1400" s="17">
        <f t="shared" si="385"/>
        <v>-383.66554539884982</v>
      </c>
      <c r="M1400" s="18">
        <f t="shared" si="394"/>
        <v>-535980.76692219323</v>
      </c>
      <c r="N1400" s="18">
        <f t="shared" si="386"/>
        <v>1</v>
      </c>
      <c r="O1400" s="18">
        <f t="shared" si="395"/>
        <v>305172.51374192315</v>
      </c>
      <c r="P1400" s="18">
        <f t="shared" si="396"/>
        <v>801222.20264196629</v>
      </c>
      <c r="Q1400" s="18">
        <f t="shared" si="387"/>
        <v>496049.68890004314</v>
      </c>
      <c r="R1400" s="18">
        <f t="shared" si="388"/>
        <v>207767.37654320989</v>
      </c>
      <c r="S1400" s="18">
        <f t="shared" si="389"/>
        <v>156.18031214503571</v>
      </c>
      <c r="T1400" s="18">
        <f t="shared" si="390"/>
        <v>156.18031214503571</v>
      </c>
      <c r="U1400" s="18">
        <v>-383.33333333333331</v>
      </c>
      <c r="V1400" s="18"/>
      <c r="W1400" s="18"/>
      <c r="X1400" s="18">
        <f>76</f>
        <v>76</v>
      </c>
      <c r="Y1400" s="18">
        <f t="shared" si="391"/>
        <v>231931.1104438616</v>
      </c>
      <c r="Z1400" s="17"/>
      <c r="AA1400" s="17"/>
      <c r="AB1400" s="17"/>
      <c r="AC1400" s="17"/>
      <c r="AD1400" s="17"/>
      <c r="AE1400" s="17"/>
      <c r="AF1400" s="25"/>
      <c r="AT1400">
        <f t="shared" si="382"/>
        <v>1</v>
      </c>
    </row>
    <row r="1401" spans="1:46" x14ac:dyDescent="0.25">
      <c r="A1401" s="6" t="s">
        <v>53</v>
      </c>
      <c r="B1401" s="6">
        <v>1398</v>
      </c>
      <c r="C1401" s="6">
        <v>376</v>
      </c>
      <c r="D1401" s="28">
        <f t="shared" si="383"/>
        <v>14.777777777777779</v>
      </c>
      <c r="E1401" s="12">
        <v>53.2</v>
      </c>
      <c r="F1401" s="17">
        <f t="shared" si="392"/>
        <v>-0.27777777777777779</v>
      </c>
      <c r="G1401" s="17">
        <f t="shared" si="393"/>
        <v>-1</v>
      </c>
      <c r="H1401" s="17">
        <f t="shared" si="379"/>
        <v>-511.11111111111114</v>
      </c>
      <c r="I1401" s="27">
        <f t="shared" si="380"/>
        <v>84.174798966049394</v>
      </c>
      <c r="J1401" s="17">
        <f t="shared" si="381"/>
        <v>270.75599999999997</v>
      </c>
      <c r="K1401" s="17">
        <f t="shared" si="384"/>
        <v>-156.18031214506175</v>
      </c>
      <c r="L1401" s="17">
        <f t="shared" si="385"/>
        <v>-2307.9979461436906</v>
      </c>
      <c r="M1401" s="18">
        <f t="shared" si="394"/>
        <v>-3226581.1287088795</v>
      </c>
      <c r="N1401" s="18">
        <f t="shared" si="386"/>
        <v>1</v>
      </c>
      <c r="O1401" s="18">
        <f t="shared" si="395"/>
        <v>305328.69405406818</v>
      </c>
      <c r="P1401" s="18">
        <f t="shared" si="396"/>
        <v>801222.20264196629</v>
      </c>
      <c r="Q1401" s="18">
        <f t="shared" si="387"/>
        <v>495893.5085878981</v>
      </c>
      <c r="R1401" s="18">
        <f t="shared" si="388"/>
        <v>200912.09876543211</v>
      </c>
      <c r="S1401" s="18">
        <f t="shared" si="389"/>
        <v>287.40301578224171</v>
      </c>
      <c r="T1401" s="18">
        <f t="shared" si="390"/>
        <v>287.40301578224171</v>
      </c>
      <c r="U1401" s="18">
        <v>-511.11111111111114</v>
      </c>
      <c r="V1401" s="18"/>
      <c r="W1401" s="18"/>
      <c r="X1401" s="18">
        <f>76</f>
        <v>76</v>
      </c>
      <c r="Y1401" s="18">
        <f t="shared" si="391"/>
        <v>232049.80748109182</v>
      </c>
      <c r="Z1401" s="17"/>
      <c r="AA1401" s="17"/>
      <c r="AB1401" s="17"/>
      <c r="AC1401" s="17"/>
      <c r="AD1401" s="17"/>
      <c r="AE1401" s="17"/>
      <c r="AF1401" s="25"/>
      <c r="AT1401">
        <f t="shared" si="382"/>
        <v>1</v>
      </c>
    </row>
    <row r="1402" spans="1:46" x14ac:dyDescent="0.25">
      <c r="A1402" s="6" t="s">
        <v>53</v>
      </c>
      <c r="B1402" s="6">
        <v>1399</v>
      </c>
      <c r="C1402" s="6">
        <v>377</v>
      </c>
      <c r="D1402" s="28">
        <f t="shared" si="383"/>
        <v>14.472222222222221</v>
      </c>
      <c r="E1402" s="12">
        <v>52.1</v>
      </c>
      <c r="F1402" s="17">
        <f t="shared" si="392"/>
        <v>-0.34722222222222221</v>
      </c>
      <c r="G1402" s="17">
        <f t="shared" si="393"/>
        <v>-1.25</v>
      </c>
      <c r="H1402" s="17">
        <f t="shared" si="379"/>
        <v>-638.88888888888891</v>
      </c>
      <c r="I1402" s="27">
        <f t="shared" si="380"/>
        <v>80.729873106674361</v>
      </c>
      <c r="J1402" s="17">
        <f t="shared" si="381"/>
        <v>270.75599999999997</v>
      </c>
      <c r="K1402" s="17">
        <f t="shared" si="384"/>
        <v>-287.40301578221454</v>
      </c>
      <c r="L1402" s="17">
        <f t="shared" si="385"/>
        <v>-4159.3603117370494</v>
      </c>
      <c r="M1402" s="18">
        <f t="shared" si="394"/>
        <v>-5818945.0761201326</v>
      </c>
      <c r="N1402" s="18">
        <f t="shared" si="386"/>
        <v>1</v>
      </c>
      <c r="O1402" s="18">
        <f t="shared" si="395"/>
        <v>305616.09706985042</v>
      </c>
      <c r="P1402" s="18">
        <f t="shared" si="396"/>
        <v>801222.20264196629</v>
      </c>
      <c r="Q1402" s="18">
        <f t="shared" si="387"/>
        <v>495606.10557211586</v>
      </c>
      <c r="R1402" s="18">
        <f t="shared" si="388"/>
        <v>192689.59876543208</v>
      </c>
      <c r="S1402" s="18">
        <f t="shared" si="389"/>
        <v>419.46115037327399</v>
      </c>
      <c r="T1402" s="18">
        <f t="shared" si="390"/>
        <v>419.46115037327399</v>
      </c>
      <c r="U1402" s="18">
        <v>-638.88888888888891</v>
      </c>
      <c r="V1402" s="18"/>
      <c r="W1402" s="18"/>
      <c r="X1402" s="18">
        <f>76</f>
        <v>76</v>
      </c>
      <c r="Y1402" s="18">
        <f t="shared" si="391"/>
        <v>232268.23377308634</v>
      </c>
      <c r="Z1402" s="17"/>
      <c r="AA1402" s="17"/>
      <c r="AB1402" s="17"/>
      <c r="AC1402" s="17"/>
      <c r="AD1402" s="17"/>
      <c r="AE1402" s="17"/>
      <c r="AF1402" s="25"/>
      <c r="AT1402">
        <f t="shared" si="382"/>
        <v>1</v>
      </c>
    </row>
    <row r="1403" spans="1:46" x14ac:dyDescent="0.25">
      <c r="A1403" s="6" t="s">
        <v>53</v>
      </c>
      <c r="B1403" s="6">
        <v>1400</v>
      </c>
      <c r="C1403" s="6">
        <v>378</v>
      </c>
      <c r="D1403" s="28">
        <f t="shared" si="383"/>
        <v>14.083333333333334</v>
      </c>
      <c r="E1403" s="12">
        <v>50.7</v>
      </c>
      <c r="F1403" s="17">
        <f t="shared" si="392"/>
        <v>-0.41666666666666663</v>
      </c>
      <c r="G1403" s="17">
        <f t="shared" si="393"/>
        <v>-1.5</v>
      </c>
      <c r="H1403" s="17">
        <f t="shared" si="379"/>
        <v>-766.66666666666663</v>
      </c>
      <c r="I1403" s="27">
        <f t="shared" si="380"/>
        <v>76.44951629340278</v>
      </c>
      <c r="J1403" s="17">
        <f t="shared" si="381"/>
        <v>270.75599999999997</v>
      </c>
      <c r="K1403" s="17">
        <f t="shared" si="384"/>
        <v>-419.46115037326388</v>
      </c>
      <c r="L1403" s="17">
        <f t="shared" si="385"/>
        <v>-5907.4112010901335</v>
      </c>
      <c r="M1403" s="18">
        <f t="shared" si="394"/>
        <v>-8270375.6815261869</v>
      </c>
      <c r="N1403" s="18">
        <f t="shared" si="386"/>
        <v>1</v>
      </c>
      <c r="O1403" s="18">
        <f t="shared" si="395"/>
        <v>306035.5582202237</v>
      </c>
      <c r="P1403" s="18">
        <f t="shared" si="396"/>
        <v>801222.20264196629</v>
      </c>
      <c r="Q1403" s="18">
        <f t="shared" si="387"/>
        <v>495186.64442174259</v>
      </c>
      <c r="R1403" s="18">
        <f t="shared" si="388"/>
        <v>182473.05555555556</v>
      </c>
      <c r="S1403" s="18">
        <f t="shared" si="389"/>
        <v>500.8768955275882</v>
      </c>
      <c r="T1403" s="18">
        <f t="shared" si="390"/>
        <v>500.8768955275882</v>
      </c>
      <c r="U1403" s="18">
        <v>-766.66666666666663</v>
      </c>
      <c r="V1403" s="18"/>
      <c r="W1403" s="18"/>
      <c r="X1403" s="18">
        <f>76</f>
        <v>76</v>
      </c>
      <c r="Y1403" s="18">
        <f t="shared" si="391"/>
        <v>232587.02424737002</v>
      </c>
      <c r="Z1403" s="17"/>
      <c r="AA1403" s="17"/>
      <c r="AB1403" s="17"/>
      <c r="AC1403" s="17"/>
      <c r="AD1403" s="17"/>
      <c r="AE1403" s="17"/>
      <c r="AF1403" s="25"/>
      <c r="AT1403">
        <f t="shared" si="382"/>
        <v>1</v>
      </c>
    </row>
    <row r="1404" spans="1:46" x14ac:dyDescent="0.25">
      <c r="A1404" s="6" t="s">
        <v>53</v>
      </c>
      <c r="B1404" s="6">
        <v>1401</v>
      </c>
      <c r="C1404" s="6">
        <v>379</v>
      </c>
      <c r="D1404" s="28">
        <f t="shared" si="383"/>
        <v>13.638888888888889</v>
      </c>
      <c r="E1404" s="12">
        <v>49.1</v>
      </c>
      <c r="F1404" s="17">
        <f t="shared" si="392"/>
        <v>-0.45833333333333393</v>
      </c>
      <c r="G1404" s="17">
        <f t="shared" si="393"/>
        <v>-1.6500000000000021</v>
      </c>
      <c r="H1404" s="17">
        <f t="shared" si="379"/>
        <v>-843.33333333333439</v>
      </c>
      <c r="I1404" s="27">
        <f t="shared" si="380"/>
        <v>71.700437805748464</v>
      </c>
      <c r="J1404" s="17">
        <f t="shared" si="381"/>
        <v>270.75599999999997</v>
      </c>
      <c r="K1404" s="17">
        <f t="shared" si="384"/>
        <v>-500.87689552758593</v>
      </c>
      <c r="L1404" s="17">
        <f t="shared" si="385"/>
        <v>-6831.404325112353</v>
      </c>
      <c r="M1404" s="18">
        <f t="shared" si="394"/>
        <v>-9570797.4594824072</v>
      </c>
      <c r="N1404" s="18">
        <f t="shared" si="386"/>
        <v>1</v>
      </c>
      <c r="O1404" s="18">
        <f t="shared" si="395"/>
        <v>306536.43511575129</v>
      </c>
      <c r="P1404" s="18">
        <f t="shared" si="396"/>
        <v>801222.20264196629</v>
      </c>
      <c r="Q1404" s="18">
        <f t="shared" si="387"/>
        <v>494685.767526215</v>
      </c>
      <c r="R1404" s="18">
        <f t="shared" si="388"/>
        <v>171137.74691358028</v>
      </c>
      <c r="S1404" s="18">
        <f t="shared" si="389"/>
        <v>659.08927649306133</v>
      </c>
      <c r="T1404" s="18">
        <f t="shared" si="390"/>
        <v>659.08927649306133</v>
      </c>
      <c r="U1404" s="18">
        <v>-843.33333333333439</v>
      </c>
      <c r="V1404" s="18"/>
      <c r="W1404" s="18"/>
      <c r="X1404" s="18">
        <f>76</f>
        <v>76</v>
      </c>
      <c r="Y1404" s="18">
        <f t="shared" si="391"/>
        <v>232967.69068797099</v>
      </c>
      <c r="Z1404" s="17"/>
      <c r="AA1404" s="17"/>
      <c r="AB1404" s="17"/>
      <c r="AC1404" s="17"/>
      <c r="AD1404" s="17"/>
      <c r="AE1404" s="17"/>
      <c r="AF1404" s="25"/>
      <c r="AT1404">
        <f t="shared" si="382"/>
        <v>1</v>
      </c>
    </row>
    <row r="1405" spans="1:46" x14ac:dyDescent="0.25">
      <c r="A1405" s="6" t="s">
        <v>53</v>
      </c>
      <c r="B1405" s="6">
        <v>1402</v>
      </c>
      <c r="C1405" s="6">
        <v>380</v>
      </c>
      <c r="D1405" s="28">
        <f t="shared" si="383"/>
        <v>13.166666666666666</v>
      </c>
      <c r="E1405" s="12">
        <v>47.4</v>
      </c>
      <c r="F1405" s="17">
        <f t="shared" si="392"/>
        <v>-0.54166666666666641</v>
      </c>
      <c r="G1405" s="17">
        <f t="shared" si="393"/>
        <v>-1.9499999999999993</v>
      </c>
      <c r="H1405" s="17">
        <f t="shared" si="379"/>
        <v>-996.66666666666617</v>
      </c>
      <c r="I1405" s="27">
        <f t="shared" si="380"/>
        <v>66.821390173611093</v>
      </c>
      <c r="J1405" s="17">
        <f t="shared" si="381"/>
        <v>270.75599999999997</v>
      </c>
      <c r="K1405" s="17">
        <f t="shared" si="384"/>
        <v>-659.08927649305508</v>
      </c>
      <c r="L1405" s="17">
        <f t="shared" si="385"/>
        <v>-8678.0088071585578</v>
      </c>
      <c r="M1405" s="18">
        <f t="shared" si="394"/>
        <v>-12166568.347636297</v>
      </c>
      <c r="N1405" s="18">
        <f t="shared" si="386"/>
        <v>1</v>
      </c>
      <c r="O1405" s="18">
        <f t="shared" si="395"/>
        <v>307195.52439224435</v>
      </c>
      <c r="P1405" s="18">
        <f t="shared" si="396"/>
        <v>801222.20264196629</v>
      </c>
      <c r="Q1405" s="18">
        <f t="shared" si="387"/>
        <v>494026.67824972194</v>
      </c>
      <c r="R1405" s="18">
        <f t="shared" si="388"/>
        <v>159492.22222222219</v>
      </c>
      <c r="S1405" s="18">
        <f t="shared" si="389"/>
        <v>1099.5926028857939</v>
      </c>
      <c r="T1405" s="18">
        <f t="shared" si="390"/>
        <v>1099.5926028857939</v>
      </c>
      <c r="U1405" s="18">
        <v>-996.66666666666617</v>
      </c>
      <c r="V1405" s="18"/>
      <c r="W1405" s="18"/>
      <c r="X1405" s="18">
        <f>76</f>
        <v>76</v>
      </c>
      <c r="Y1405" s="18">
        <f t="shared" si="391"/>
        <v>233468.5985381057</v>
      </c>
      <c r="Z1405" s="17"/>
      <c r="AA1405" s="17"/>
      <c r="AB1405" s="17"/>
      <c r="AC1405" s="17"/>
      <c r="AD1405" s="17"/>
      <c r="AE1405" s="17"/>
      <c r="AF1405" s="25"/>
      <c r="AT1405">
        <f t="shared" si="382"/>
        <v>1</v>
      </c>
    </row>
    <row r="1406" spans="1:46" x14ac:dyDescent="0.25">
      <c r="A1406" s="6" t="s">
        <v>53</v>
      </c>
      <c r="B1406" s="6">
        <v>1403</v>
      </c>
      <c r="C1406" s="6">
        <v>381</v>
      </c>
      <c r="D1406" s="28">
        <f t="shared" si="383"/>
        <v>12.555555555555555</v>
      </c>
      <c r="E1406" s="12">
        <v>45.2</v>
      </c>
      <c r="F1406" s="17">
        <f t="shared" si="392"/>
        <v>-0.7777777777777779</v>
      </c>
      <c r="G1406" s="17">
        <f t="shared" si="393"/>
        <v>-2.8000000000000007</v>
      </c>
      <c r="H1406" s="17">
        <f t="shared" si="379"/>
        <v>-1431.1111111111113</v>
      </c>
      <c r="I1406" s="27">
        <f t="shared" si="380"/>
        <v>60.762508225308643</v>
      </c>
      <c r="J1406" s="17">
        <f t="shared" si="381"/>
        <v>270.75599999999997</v>
      </c>
      <c r="K1406" s="17">
        <f t="shared" si="384"/>
        <v>-1099.5926028858025</v>
      </c>
      <c r="L1406" s="17">
        <f t="shared" si="385"/>
        <v>-13805.996014010632</v>
      </c>
      <c r="M1406" s="18">
        <f t="shared" si="394"/>
        <v>-19369812.407656915</v>
      </c>
      <c r="N1406" s="18">
        <f t="shared" si="386"/>
        <v>1</v>
      </c>
      <c r="O1406" s="18">
        <f t="shared" si="395"/>
        <v>308295.11699513014</v>
      </c>
      <c r="P1406" s="18">
        <f t="shared" si="396"/>
        <v>801222.20264196629</v>
      </c>
      <c r="Q1406" s="18">
        <f t="shared" si="387"/>
        <v>492927.08564683615</v>
      </c>
      <c r="R1406" s="18">
        <f t="shared" si="388"/>
        <v>145030.61728395062</v>
      </c>
      <c r="S1406" s="18">
        <f t="shared" si="389"/>
        <v>1900.6122788696084</v>
      </c>
      <c r="T1406" s="18">
        <f t="shared" si="390"/>
        <v>1900.6122788696084</v>
      </c>
      <c r="U1406" s="18">
        <v>-1431.1111111111113</v>
      </c>
      <c r="V1406" s="18"/>
      <c r="W1406" s="18"/>
      <c r="X1406" s="18">
        <f>76</f>
        <v>76</v>
      </c>
      <c r="Y1406" s="18">
        <f t="shared" si="391"/>
        <v>234304.28891629892</v>
      </c>
      <c r="Z1406" s="17"/>
      <c r="AA1406" s="17"/>
      <c r="AB1406" s="17"/>
      <c r="AC1406" s="17"/>
      <c r="AD1406" s="17"/>
      <c r="AE1406" s="17"/>
      <c r="AF1406" s="25"/>
      <c r="AT1406">
        <f t="shared" si="382"/>
        <v>1</v>
      </c>
    </row>
    <row r="1407" spans="1:46" x14ac:dyDescent="0.25">
      <c r="A1407" s="6" t="s">
        <v>53</v>
      </c>
      <c r="B1407" s="6">
        <v>1404</v>
      </c>
      <c r="C1407" s="6">
        <v>382</v>
      </c>
      <c r="D1407" s="28">
        <f t="shared" si="383"/>
        <v>11.611111111111111</v>
      </c>
      <c r="E1407" s="12">
        <v>41.8</v>
      </c>
      <c r="F1407" s="17">
        <f t="shared" si="392"/>
        <v>-1.2083333333333337</v>
      </c>
      <c r="G1407" s="17">
        <f t="shared" si="393"/>
        <v>-4.3500000000000014</v>
      </c>
      <c r="H1407" s="17">
        <f t="shared" si="379"/>
        <v>-2223.3333333333339</v>
      </c>
      <c r="I1407" s="27">
        <f t="shared" si="380"/>
        <v>51.965054463734567</v>
      </c>
      <c r="J1407" s="17">
        <f t="shared" si="381"/>
        <v>270.75599999999997</v>
      </c>
      <c r="K1407" s="17">
        <f t="shared" si="384"/>
        <v>-1900.6122788695993</v>
      </c>
      <c r="L1407" s="17">
        <f t="shared" si="385"/>
        <v>-22068.220349097013</v>
      </c>
      <c r="M1407" s="18">
        <f t="shared" si="394"/>
        <v>-30983781.370132208</v>
      </c>
      <c r="N1407" s="18">
        <f t="shared" si="386"/>
        <v>1</v>
      </c>
      <c r="O1407" s="18">
        <f t="shared" si="395"/>
        <v>310195.72927399975</v>
      </c>
      <c r="P1407" s="18">
        <f t="shared" si="396"/>
        <v>801222.20264196629</v>
      </c>
      <c r="Q1407" s="18">
        <f t="shared" si="387"/>
        <v>491026.47336796654</v>
      </c>
      <c r="R1407" s="18">
        <f t="shared" si="388"/>
        <v>124032.46913580247</v>
      </c>
      <c r="S1407" s="18">
        <f t="shared" si="389"/>
        <v>2398.5101445553591</v>
      </c>
      <c r="T1407" s="18">
        <f t="shared" si="390"/>
        <v>2398.5101445553591</v>
      </c>
      <c r="U1407" s="18">
        <v>-2223.3333333333339</v>
      </c>
      <c r="V1407" s="18"/>
      <c r="W1407" s="18"/>
      <c r="X1407" s="18">
        <f>76</f>
        <v>76</v>
      </c>
      <c r="Y1407" s="18">
        <f t="shared" si="391"/>
        <v>235748.7542482398</v>
      </c>
      <c r="Z1407" s="17"/>
      <c r="AA1407" s="17"/>
      <c r="AB1407" s="17"/>
      <c r="AC1407" s="17"/>
      <c r="AD1407" s="17"/>
      <c r="AE1407" s="17"/>
      <c r="AF1407" s="25"/>
      <c r="AT1407">
        <f t="shared" si="382"/>
        <v>1</v>
      </c>
    </row>
    <row r="1408" spans="1:46" x14ac:dyDescent="0.25">
      <c r="A1408" s="6" t="s">
        <v>53</v>
      </c>
      <c r="B1408" s="6">
        <v>1405</v>
      </c>
      <c r="C1408" s="6">
        <v>383</v>
      </c>
      <c r="D1408" s="28">
        <f t="shared" si="383"/>
        <v>10.138888888888889</v>
      </c>
      <c r="E1408" s="12">
        <v>36.5</v>
      </c>
      <c r="F1408" s="17">
        <f t="shared" si="392"/>
        <v>-1.4722222222222219</v>
      </c>
      <c r="G1408" s="17">
        <f t="shared" si="393"/>
        <v>-5.2999999999999989</v>
      </c>
      <c r="H1408" s="17">
        <f t="shared" si="379"/>
        <v>-2708.8888888888882</v>
      </c>
      <c r="I1408" s="27">
        <f t="shared" si="380"/>
        <v>39.622744333526235</v>
      </c>
      <c r="J1408" s="17">
        <f t="shared" si="381"/>
        <v>270.75599999999997</v>
      </c>
      <c r="K1408" s="17">
        <f t="shared" si="384"/>
        <v>-2398.5101445553623</v>
      </c>
      <c r="L1408" s="17">
        <f t="shared" si="385"/>
        <v>-24318.227854519646</v>
      </c>
      <c r="M1408" s="18">
        <f t="shared" si="394"/>
        <v>-34167110.135600105</v>
      </c>
      <c r="N1408" s="18">
        <f t="shared" si="386"/>
        <v>1</v>
      </c>
      <c r="O1408" s="18">
        <f t="shared" si="395"/>
        <v>312594.23941855511</v>
      </c>
      <c r="P1408" s="18">
        <f t="shared" si="396"/>
        <v>801222.20264196629</v>
      </c>
      <c r="Q1408" s="18">
        <f t="shared" si="387"/>
        <v>488627.96322341118</v>
      </c>
      <c r="R1408" s="18">
        <f t="shared" si="388"/>
        <v>94573.3024691358</v>
      </c>
      <c r="S1408" s="18">
        <f t="shared" si="389"/>
        <v>1974.7371483333409</v>
      </c>
      <c r="T1408" s="18">
        <f t="shared" si="390"/>
        <v>1974.7371483333409</v>
      </c>
      <c r="U1408" s="18">
        <v>-2708.8888888888882</v>
      </c>
      <c r="V1408" s="18"/>
      <c r="W1408" s="18"/>
      <c r="X1408" s="18">
        <f>76</f>
        <v>76</v>
      </c>
      <c r="Y1408" s="18">
        <f t="shared" si="391"/>
        <v>237571.6219581019</v>
      </c>
      <c r="Z1408" s="17"/>
      <c r="AA1408" s="17"/>
      <c r="AB1408" s="17"/>
      <c r="AC1408" s="17"/>
      <c r="AD1408" s="17"/>
      <c r="AE1408" s="17"/>
      <c r="AF1408" s="25"/>
      <c r="AT1408">
        <f t="shared" si="382"/>
        <v>1</v>
      </c>
    </row>
    <row r="1409" spans="1:46" x14ac:dyDescent="0.25">
      <c r="A1409" s="6" t="s">
        <v>53</v>
      </c>
      <c r="B1409" s="6">
        <v>1406</v>
      </c>
      <c r="C1409" s="6">
        <v>384</v>
      </c>
      <c r="D1409" s="28">
        <f t="shared" si="383"/>
        <v>8.6666666666666661</v>
      </c>
      <c r="E1409" s="12">
        <v>31.2</v>
      </c>
      <c r="F1409" s="17">
        <f t="shared" si="392"/>
        <v>-1.2361111111111109</v>
      </c>
      <c r="G1409" s="17">
        <f t="shared" si="393"/>
        <v>-4.4499999999999993</v>
      </c>
      <c r="H1409" s="17">
        <f t="shared" si="379"/>
        <v>-2274.4444444444443</v>
      </c>
      <c r="I1409" s="27">
        <f t="shared" si="380"/>
        <v>28.951296111111105</v>
      </c>
      <c r="J1409" s="17">
        <f t="shared" si="381"/>
        <v>270.75599999999997</v>
      </c>
      <c r="K1409" s="17">
        <f t="shared" si="384"/>
        <v>-1974.7371483333332</v>
      </c>
      <c r="L1409" s="17">
        <f t="shared" si="385"/>
        <v>-17114.388618888886</v>
      </c>
      <c r="M1409" s="18">
        <f t="shared" si="394"/>
        <v>-24062830.398157775</v>
      </c>
      <c r="N1409" s="18">
        <f t="shared" si="386"/>
        <v>1</v>
      </c>
      <c r="O1409" s="18">
        <f t="shared" si="395"/>
        <v>314568.97656688845</v>
      </c>
      <c r="P1409" s="18">
        <f t="shared" si="396"/>
        <v>801222.20264196629</v>
      </c>
      <c r="Q1409" s="18">
        <f t="shared" si="387"/>
        <v>486653.22607507784</v>
      </c>
      <c r="R1409" s="18">
        <f t="shared" si="388"/>
        <v>69102.222222222219</v>
      </c>
      <c r="S1409" s="18">
        <f t="shared" si="389"/>
        <v>805.47721486113733</v>
      </c>
      <c r="T1409" s="18">
        <f t="shared" si="390"/>
        <v>805.47721486113733</v>
      </c>
      <c r="U1409" s="18">
        <v>-2274.4444444444443</v>
      </c>
      <c r="V1409" s="18"/>
      <c r="W1409" s="18"/>
      <c r="X1409" s="18">
        <f>76</f>
        <v>76</v>
      </c>
      <c r="Y1409" s="18">
        <f t="shared" si="391"/>
        <v>239072.42219083523</v>
      </c>
      <c r="Z1409" s="17"/>
      <c r="AA1409" s="17"/>
      <c r="AB1409" s="17"/>
      <c r="AC1409" s="17"/>
      <c r="AD1409" s="17"/>
      <c r="AE1409" s="17"/>
      <c r="AF1409" s="25"/>
      <c r="AT1409">
        <f t="shared" si="382"/>
        <v>1</v>
      </c>
    </row>
    <row r="1410" spans="1:46" x14ac:dyDescent="0.25">
      <c r="A1410" s="6" t="s">
        <v>53</v>
      </c>
      <c r="B1410" s="6">
        <v>1407</v>
      </c>
      <c r="C1410" s="6">
        <v>385</v>
      </c>
      <c r="D1410" s="28">
        <f t="shared" si="383"/>
        <v>7.666666666666667</v>
      </c>
      <c r="E1410" s="12">
        <v>27.6</v>
      </c>
      <c r="F1410" s="17">
        <f t="shared" si="392"/>
        <v>-0.59722222222222232</v>
      </c>
      <c r="G1410" s="17">
        <f t="shared" si="393"/>
        <v>-2.1500000000000004</v>
      </c>
      <c r="H1410" s="17">
        <f t="shared" si="379"/>
        <v>-1098.8888888888891</v>
      </c>
      <c r="I1410" s="27">
        <f t="shared" si="380"/>
        <v>22.655674027777781</v>
      </c>
      <c r="J1410" s="17">
        <f t="shared" si="381"/>
        <v>270.75599999999997</v>
      </c>
      <c r="K1410" s="17">
        <f t="shared" si="384"/>
        <v>-805.47721486111129</v>
      </c>
      <c r="L1410" s="17">
        <f t="shared" si="385"/>
        <v>-6175.3253139351864</v>
      </c>
      <c r="M1410" s="18">
        <f t="shared" si="394"/>
        <v>-8688682.7167068068</v>
      </c>
      <c r="N1410" s="18">
        <f t="shared" si="386"/>
        <v>1</v>
      </c>
      <c r="O1410" s="18">
        <f t="shared" si="395"/>
        <v>315374.45378174959</v>
      </c>
      <c r="P1410" s="18">
        <f t="shared" si="396"/>
        <v>801222.20264196629</v>
      </c>
      <c r="Q1410" s="18">
        <f t="shared" si="387"/>
        <v>485847.7488602167</v>
      </c>
      <c r="R1410" s="18">
        <f t="shared" si="388"/>
        <v>54075.555555555562</v>
      </c>
      <c r="S1410" s="18">
        <f t="shared" si="389"/>
        <v>0</v>
      </c>
      <c r="T1410" s="18">
        <f t="shared" si="390"/>
        <v>0</v>
      </c>
      <c r="U1410" s="18">
        <v>-1098.8888888888891</v>
      </c>
      <c r="V1410" s="18"/>
      <c r="W1410" s="18"/>
      <c r="X1410" s="18">
        <f>76</f>
        <v>76</v>
      </c>
      <c r="Y1410" s="18">
        <f t="shared" si="391"/>
        <v>239684.58487412968</v>
      </c>
      <c r="Z1410" s="17"/>
      <c r="AA1410" s="17"/>
      <c r="AB1410" s="17"/>
      <c r="AC1410" s="17"/>
      <c r="AD1410" s="17"/>
      <c r="AE1410" s="17"/>
      <c r="AF1410" s="25"/>
      <c r="AT1410">
        <f t="shared" si="382"/>
        <v>1</v>
      </c>
    </row>
    <row r="1411" spans="1:46" x14ac:dyDescent="0.25">
      <c r="A1411" s="6" t="s">
        <v>53</v>
      </c>
      <c r="B1411" s="6">
        <v>1408</v>
      </c>
      <c r="C1411" s="6">
        <v>386</v>
      </c>
      <c r="D1411" s="28">
        <f t="shared" si="383"/>
        <v>7.4722222222222214</v>
      </c>
      <c r="E1411" s="12">
        <v>26.9</v>
      </c>
      <c r="F1411" s="17">
        <f t="shared" si="392"/>
        <v>-4.1666666666666761E-2</v>
      </c>
      <c r="G1411" s="17">
        <f t="shared" si="393"/>
        <v>-0.15000000000000036</v>
      </c>
      <c r="H1411" s="17">
        <f t="shared" ref="H1411:H1474" si="397">$AC$2*F1411</f>
        <v>-76.666666666666842</v>
      </c>
      <c r="I1411" s="27">
        <f t="shared" ref="I1411:I1474" si="398">1/2*$Z$2*$AA$2*$AB$2*D1411^2</f>
        <v>21.521046370563266</v>
      </c>
      <c r="J1411" s="17">
        <f t="shared" ref="J1411:J1474" si="399">$AC$2*$AE$2*9.81</f>
        <v>270.75599999999997</v>
      </c>
      <c r="K1411" s="17">
        <f t="shared" si="384"/>
        <v>215.6103797038964</v>
      </c>
      <c r="L1411" s="17">
        <f t="shared" si="385"/>
        <v>1611.0886705652258</v>
      </c>
      <c r="M1411" s="18">
        <f t="shared" si="394"/>
        <v>2268412.848155838</v>
      </c>
      <c r="N1411" s="18">
        <f t="shared" si="386"/>
        <v>1</v>
      </c>
      <c r="O1411" s="18">
        <f t="shared" si="395"/>
        <v>315374.45378174959</v>
      </c>
      <c r="P1411" s="18">
        <f t="shared" si="396"/>
        <v>801222.20264196629</v>
      </c>
      <c r="Q1411" s="18">
        <f t="shared" si="387"/>
        <v>485847.7488602167</v>
      </c>
      <c r="R1411" s="18">
        <f t="shared" si="388"/>
        <v>51367.376543209866</v>
      </c>
      <c r="S1411" s="18">
        <f t="shared" si="389"/>
        <v>0</v>
      </c>
      <c r="T1411" s="18">
        <f t="shared" si="390"/>
        <v>0</v>
      </c>
      <c r="U1411" s="18">
        <v>-76.666666666666842</v>
      </c>
      <c r="V1411" s="18"/>
      <c r="W1411" s="18"/>
      <c r="X1411" s="18">
        <f>76</f>
        <v>76</v>
      </c>
      <c r="Y1411" s="18">
        <f t="shared" si="391"/>
        <v>239684.58487412968</v>
      </c>
      <c r="Z1411" s="17"/>
      <c r="AA1411" s="17"/>
      <c r="AB1411" s="17"/>
      <c r="AC1411" s="17"/>
      <c r="AD1411" s="17"/>
      <c r="AE1411" s="17"/>
      <c r="AF1411" s="25"/>
      <c r="AT1411">
        <f t="shared" ref="AT1411:AT1474" si="400">B1413-B1412</f>
        <v>1</v>
      </c>
    </row>
    <row r="1412" spans="1:46" x14ac:dyDescent="0.25">
      <c r="A1412" s="6" t="s">
        <v>53</v>
      </c>
      <c r="B1412" s="6">
        <v>1409</v>
      </c>
      <c r="C1412" s="6">
        <v>387</v>
      </c>
      <c r="D1412" s="28">
        <f t="shared" ref="D1412:D1475" si="401">E1412/3.6</f>
        <v>7.583333333333333</v>
      </c>
      <c r="E1412" s="12">
        <v>27.3</v>
      </c>
      <c r="F1412" s="17">
        <f t="shared" si="392"/>
        <v>8.3333333333333523E-2</v>
      </c>
      <c r="G1412" s="17">
        <f t="shared" si="393"/>
        <v>0.30000000000000071</v>
      </c>
      <c r="H1412" s="17">
        <f t="shared" si="397"/>
        <v>153.33333333333368</v>
      </c>
      <c r="I1412" s="27">
        <f t="shared" si="398"/>
        <v>22.165836085069444</v>
      </c>
      <c r="J1412" s="17">
        <f t="shared" si="399"/>
        <v>270.75599999999997</v>
      </c>
      <c r="K1412" s="17">
        <f t="shared" ref="K1412:K1475" si="402">H1412+I1412+J1412</f>
        <v>446.25516941840311</v>
      </c>
      <c r="L1412" s="17">
        <f t="shared" ref="L1412:L1475" si="403">K1412*D1412</f>
        <v>3384.1017014228901</v>
      </c>
      <c r="M1412" s="18">
        <f t="shared" si="394"/>
        <v>4768199.2973048519</v>
      </c>
      <c r="N1412" s="18">
        <f t="shared" ref="N1412:N1475" si="404">B1413-B1412</f>
        <v>1</v>
      </c>
      <c r="O1412" s="18">
        <f t="shared" si="395"/>
        <v>315374.45378174959</v>
      </c>
      <c r="P1412" s="18">
        <f t="shared" si="396"/>
        <v>801437.81302167021</v>
      </c>
      <c r="Q1412" s="18">
        <f t="shared" ref="Q1412:Q1475" si="405">P1412-O1412</f>
        <v>486063.35923992062</v>
      </c>
      <c r="R1412" s="18">
        <f t="shared" ref="R1412:R1475" si="406">1/2*$AC$2*D1412^2</f>
        <v>52906.388888888891</v>
      </c>
      <c r="S1412" s="18">
        <f t="shared" ref="S1412:S1475" si="407">O1413-O1412</f>
        <v>0</v>
      </c>
      <c r="T1412" s="18">
        <f t="shared" ref="T1412:T1475" si="408">S1412/N1412</f>
        <v>0</v>
      </c>
      <c r="U1412" s="18">
        <v>153.33333333333368</v>
      </c>
      <c r="V1412" s="18"/>
      <c r="W1412" s="18"/>
      <c r="X1412" s="18">
        <f>76</f>
        <v>76</v>
      </c>
      <c r="Y1412" s="18">
        <f t="shared" ref="Y1412:Y1475" si="409">O1412*0.76</f>
        <v>239684.58487412968</v>
      </c>
      <c r="Z1412" s="17"/>
      <c r="AA1412" s="17"/>
      <c r="AB1412" s="17"/>
      <c r="AC1412" s="17"/>
      <c r="AD1412" s="17"/>
      <c r="AE1412" s="17"/>
      <c r="AF1412" s="25"/>
      <c r="AT1412">
        <f t="shared" si="400"/>
        <v>1</v>
      </c>
    </row>
    <row r="1413" spans="1:46" x14ac:dyDescent="0.25">
      <c r="A1413" s="6" t="s">
        <v>53</v>
      </c>
      <c r="B1413" s="6">
        <v>1410</v>
      </c>
      <c r="C1413" s="6">
        <v>388</v>
      </c>
      <c r="D1413" s="28">
        <f t="shared" si="401"/>
        <v>7.6388888888888884</v>
      </c>
      <c r="E1413" s="12">
        <v>27.5</v>
      </c>
      <c r="F1413" s="17">
        <f t="shared" ref="F1413:F1476" si="410">($E1414-$E1412)/2/3.6</f>
        <v>1.3888888888888593E-2</v>
      </c>
      <c r="G1413" s="17">
        <f t="shared" ref="G1413:G1476" si="411">($E1414-$E1412)/2</f>
        <v>4.9999999999998934E-2</v>
      </c>
      <c r="H1413" s="17">
        <f t="shared" si="397"/>
        <v>25.55555555555501</v>
      </c>
      <c r="I1413" s="27">
        <f t="shared" si="398"/>
        <v>22.491799889081786</v>
      </c>
      <c r="J1413" s="17">
        <f t="shared" si="399"/>
        <v>270.75599999999997</v>
      </c>
      <c r="K1413" s="17">
        <f t="shared" si="402"/>
        <v>318.80335544463674</v>
      </c>
      <c r="L1413" s="17">
        <f t="shared" si="403"/>
        <v>2435.3034096465303</v>
      </c>
      <c r="M1413" s="18">
        <f t="shared" ref="M1413:M1476" si="412">L1413*B1413</f>
        <v>3433777.8076016079</v>
      </c>
      <c r="N1413" s="18">
        <f t="shared" si="404"/>
        <v>1</v>
      </c>
      <c r="O1413" s="18">
        <f t="shared" ref="O1413:O1476" si="413">O1412+IF(K1413&lt;0,ABS(K1413)*N1413,0)</f>
        <v>315374.45378174959</v>
      </c>
      <c r="P1413" s="18">
        <f t="shared" ref="P1413:P1476" si="414">P1412+IF(K1412&gt;0,K1412*N1412,0)</f>
        <v>801884.06819108862</v>
      </c>
      <c r="Q1413" s="18">
        <f t="shared" si="405"/>
        <v>486509.61440933903</v>
      </c>
      <c r="R1413" s="18">
        <f t="shared" si="406"/>
        <v>53684.413580246903</v>
      </c>
      <c r="S1413" s="18">
        <f t="shared" si="407"/>
        <v>0</v>
      </c>
      <c r="T1413" s="18">
        <f t="shared" si="408"/>
        <v>0</v>
      </c>
      <c r="U1413" s="18">
        <v>25.55555555555501</v>
      </c>
      <c r="V1413" s="18"/>
      <c r="W1413" s="18"/>
      <c r="X1413" s="18">
        <f>76</f>
        <v>76</v>
      </c>
      <c r="Y1413" s="18">
        <f t="shared" si="409"/>
        <v>239684.58487412968</v>
      </c>
      <c r="Z1413" s="17"/>
      <c r="AA1413" s="17"/>
      <c r="AB1413" s="17"/>
      <c r="AC1413" s="17"/>
      <c r="AD1413" s="17"/>
      <c r="AE1413" s="17"/>
      <c r="AF1413" s="25"/>
      <c r="AT1413">
        <f t="shared" si="400"/>
        <v>1</v>
      </c>
    </row>
    <row r="1414" spans="1:46" x14ac:dyDescent="0.25">
      <c r="A1414" s="6" t="s">
        <v>53</v>
      </c>
      <c r="B1414" s="6">
        <v>1411</v>
      </c>
      <c r="C1414" s="6">
        <v>389</v>
      </c>
      <c r="D1414" s="28">
        <f t="shared" si="401"/>
        <v>7.6111111111111107</v>
      </c>
      <c r="E1414" s="12">
        <v>27.4</v>
      </c>
      <c r="F1414" s="17">
        <f t="shared" si="410"/>
        <v>-5.5555555555555358E-2</v>
      </c>
      <c r="G1414" s="17">
        <f t="shared" si="411"/>
        <v>-0.19999999999999929</v>
      </c>
      <c r="H1414" s="17">
        <f t="shared" si="397"/>
        <v>-102.22222222222186</v>
      </c>
      <c r="I1414" s="27">
        <f t="shared" si="398"/>
        <v>22.328520574845676</v>
      </c>
      <c r="J1414" s="17">
        <f t="shared" si="399"/>
        <v>270.75599999999997</v>
      </c>
      <c r="K1414" s="17">
        <f t="shared" si="402"/>
        <v>190.86229835262378</v>
      </c>
      <c r="L1414" s="17">
        <f t="shared" si="403"/>
        <v>1452.6741596838588</v>
      </c>
      <c r="M1414" s="18">
        <f t="shared" si="412"/>
        <v>2049723.2393139247</v>
      </c>
      <c r="N1414" s="18">
        <f t="shared" si="404"/>
        <v>1</v>
      </c>
      <c r="O1414" s="18">
        <f t="shared" si="413"/>
        <v>315374.45378174959</v>
      </c>
      <c r="P1414" s="18">
        <f t="shared" si="414"/>
        <v>802202.87154653331</v>
      </c>
      <c r="Q1414" s="18">
        <f t="shared" si="405"/>
        <v>486828.41776478372</v>
      </c>
      <c r="R1414" s="18">
        <f t="shared" si="406"/>
        <v>53294.691358024684</v>
      </c>
      <c r="S1414" s="18">
        <f t="shared" si="407"/>
        <v>0</v>
      </c>
      <c r="T1414" s="18">
        <f t="shared" si="408"/>
        <v>0</v>
      </c>
      <c r="U1414" s="18">
        <v>-102.22222222222186</v>
      </c>
      <c r="V1414" s="18"/>
      <c r="W1414" s="18"/>
      <c r="X1414" s="18">
        <f>76</f>
        <v>76</v>
      </c>
      <c r="Y1414" s="18">
        <f t="shared" si="409"/>
        <v>239684.58487412968</v>
      </c>
      <c r="Z1414" s="17"/>
      <c r="AA1414" s="17"/>
      <c r="AB1414" s="17"/>
      <c r="AC1414" s="17"/>
      <c r="AD1414" s="17"/>
      <c r="AE1414" s="17"/>
      <c r="AF1414" s="25"/>
      <c r="AT1414">
        <f t="shared" si="400"/>
        <v>1</v>
      </c>
    </row>
    <row r="1415" spans="1:46" x14ac:dyDescent="0.25">
      <c r="A1415" s="6" t="s">
        <v>53</v>
      </c>
      <c r="B1415" s="6">
        <v>1412</v>
      </c>
      <c r="C1415" s="6">
        <v>390</v>
      </c>
      <c r="D1415" s="28">
        <f t="shared" si="401"/>
        <v>7.5277777777777777</v>
      </c>
      <c r="E1415" s="12">
        <v>27.1</v>
      </c>
      <c r="F1415" s="17">
        <f t="shared" si="410"/>
        <v>-9.7222222222222127E-2</v>
      </c>
      <c r="G1415" s="17">
        <f t="shared" si="411"/>
        <v>-0.34999999999999964</v>
      </c>
      <c r="H1415" s="17">
        <f t="shared" si="397"/>
        <v>-178.88888888888872</v>
      </c>
      <c r="I1415" s="27">
        <f t="shared" si="398"/>
        <v>21.842251578896605</v>
      </c>
      <c r="J1415" s="17">
        <f t="shared" si="399"/>
        <v>270.75599999999997</v>
      </c>
      <c r="K1415" s="17">
        <f t="shared" si="402"/>
        <v>113.70936269000785</v>
      </c>
      <c r="L1415" s="17">
        <f t="shared" si="403"/>
        <v>855.97881358311463</v>
      </c>
      <c r="M1415" s="18">
        <f t="shared" si="412"/>
        <v>1208642.0847793578</v>
      </c>
      <c r="N1415" s="18">
        <f t="shared" si="404"/>
        <v>1</v>
      </c>
      <c r="O1415" s="18">
        <f t="shared" si="413"/>
        <v>315374.45378174959</v>
      </c>
      <c r="P1415" s="18">
        <f t="shared" si="414"/>
        <v>802393.73384488595</v>
      </c>
      <c r="Q1415" s="18">
        <f t="shared" si="405"/>
        <v>487019.28006313636</v>
      </c>
      <c r="R1415" s="18">
        <f t="shared" si="406"/>
        <v>52134.043209876545</v>
      </c>
      <c r="S1415" s="18">
        <f t="shared" si="407"/>
        <v>0</v>
      </c>
      <c r="T1415" s="18">
        <f t="shared" si="408"/>
        <v>0</v>
      </c>
      <c r="U1415" s="18">
        <v>-178.88888888888872</v>
      </c>
      <c r="V1415" s="18"/>
      <c r="W1415" s="18"/>
      <c r="X1415" s="18">
        <f>76</f>
        <v>76</v>
      </c>
      <c r="Y1415" s="18">
        <f t="shared" si="409"/>
        <v>239684.58487412968</v>
      </c>
      <c r="Z1415" s="17"/>
      <c r="AA1415" s="17"/>
      <c r="AB1415" s="17"/>
      <c r="AC1415" s="17"/>
      <c r="AD1415" s="17"/>
      <c r="AE1415" s="17"/>
      <c r="AF1415" s="25"/>
      <c r="AT1415">
        <f t="shared" si="400"/>
        <v>1</v>
      </c>
    </row>
    <row r="1416" spans="1:46" x14ac:dyDescent="0.25">
      <c r="A1416" s="6" t="s">
        <v>53</v>
      </c>
      <c r="B1416" s="6">
        <v>1413</v>
      </c>
      <c r="C1416" s="6">
        <v>391</v>
      </c>
      <c r="D1416" s="28">
        <f t="shared" si="401"/>
        <v>7.4166666666666661</v>
      </c>
      <c r="E1416" s="12">
        <v>26.7</v>
      </c>
      <c r="F1416" s="17">
        <f t="shared" si="410"/>
        <v>-4.1666666666666761E-2</v>
      </c>
      <c r="G1416" s="17">
        <f t="shared" si="411"/>
        <v>-0.15000000000000036</v>
      </c>
      <c r="H1416" s="17">
        <f t="shared" si="397"/>
        <v>-76.666666666666842</v>
      </c>
      <c r="I1416" s="27">
        <f t="shared" si="398"/>
        <v>21.202220460069441</v>
      </c>
      <c r="J1416" s="17">
        <f t="shared" si="399"/>
        <v>270.75599999999997</v>
      </c>
      <c r="K1416" s="17">
        <f t="shared" si="402"/>
        <v>215.29155379340256</v>
      </c>
      <c r="L1416" s="17">
        <f t="shared" si="403"/>
        <v>1596.7456906344021</v>
      </c>
      <c r="M1416" s="18">
        <f t="shared" si="412"/>
        <v>2256201.66086641</v>
      </c>
      <c r="N1416" s="18">
        <f t="shared" si="404"/>
        <v>1</v>
      </c>
      <c r="O1416" s="18">
        <f t="shared" si="413"/>
        <v>315374.45378174959</v>
      </c>
      <c r="P1416" s="18">
        <f t="shared" si="414"/>
        <v>802507.44320757594</v>
      </c>
      <c r="Q1416" s="18">
        <f t="shared" si="405"/>
        <v>487132.98942582635</v>
      </c>
      <c r="R1416" s="18">
        <f t="shared" si="406"/>
        <v>50606.388888888883</v>
      </c>
      <c r="S1416" s="18">
        <f t="shared" si="407"/>
        <v>0</v>
      </c>
      <c r="T1416" s="18">
        <f t="shared" si="408"/>
        <v>0</v>
      </c>
      <c r="U1416" s="18">
        <v>-76.666666666666842</v>
      </c>
      <c r="V1416" s="18"/>
      <c r="W1416" s="18"/>
      <c r="X1416" s="18">
        <f>76</f>
        <v>76</v>
      </c>
      <c r="Y1416" s="18">
        <f t="shared" si="409"/>
        <v>239684.58487412968</v>
      </c>
      <c r="Z1416" s="17"/>
      <c r="AA1416" s="17"/>
      <c r="AB1416" s="17"/>
      <c r="AC1416" s="17"/>
      <c r="AD1416" s="17"/>
      <c r="AE1416" s="17"/>
      <c r="AF1416" s="25"/>
      <c r="AT1416">
        <f t="shared" si="400"/>
        <v>1</v>
      </c>
    </row>
    <row r="1417" spans="1:46" x14ac:dyDescent="0.25">
      <c r="A1417" s="6" t="s">
        <v>53</v>
      </c>
      <c r="B1417" s="6">
        <v>1414</v>
      </c>
      <c r="C1417" s="6">
        <v>392</v>
      </c>
      <c r="D1417" s="28">
        <f t="shared" si="401"/>
        <v>7.4444444444444446</v>
      </c>
      <c r="E1417" s="12">
        <v>26.8</v>
      </c>
      <c r="F1417" s="17">
        <f t="shared" si="410"/>
        <v>0.20833333333333331</v>
      </c>
      <c r="G1417" s="17">
        <f t="shared" si="411"/>
        <v>0.75</v>
      </c>
      <c r="H1417" s="17">
        <f t="shared" si="397"/>
        <v>383.33333333333331</v>
      </c>
      <c r="I1417" s="27">
        <f t="shared" si="398"/>
        <v>21.361336003086418</v>
      </c>
      <c r="J1417" s="17">
        <f t="shared" si="399"/>
        <v>270.75599999999997</v>
      </c>
      <c r="K1417" s="17">
        <f t="shared" si="402"/>
        <v>675.45066933641965</v>
      </c>
      <c r="L1417" s="17">
        <f t="shared" si="403"/>
        <v>5028.3549828377909</v>
      </c>
      <c r="M1417" s="18">
        <f t="shared" si="412"/>
        <v>7110093.9457326364</v>
      </c>
      <c r="N1417" s="18">
        <f t="shared" si="404"/>
        <v>1</v>
      </c>
      <c r="O1417" s="18">
        <f t="shared" si="413"/>
        <v>315374.45378174959</v>
      </c>
      <c r="P1417" s="18">
        <f t="shared" si="414"/>
        <v>802722.7347613693</v>
      </c>
      <c r="Q1417" s="18">
        <f t="shared" si="405"/>
        <v>487348.28097961971</v>
      </c>
      <c r="R1417" s="18">
        <f t="shared" si="406"/>
        <v>50986.172839506173</v>
      </c>
      <c r="S1417" s="18">
        <f t="shared" si="407"/>
        <v>0</v>
      </c>
      <c r="T1417" s="18">
        <f t="shared" si="408"/>
        <v>0</v>
      </c>
      <c r="U1417" s="18">
        <v>383.33333333333331</v>
      </c>
      <c r="V1417" s="18"/>
      <c r="W1417" s="18"/>
      <c r="X1417" s="18">
        <f>76</f>
        <v>76</v>
      </c>
      <c r="Y1417" s="18">
        <f t="shared" si="409"/>
        <v>239684.58487412968</v>
      </c>
      <c r="Z1417" s="17"/>
      <c r="AA1417" s="17"/>
      <c r="AB1417" s="17"/>
      <c r="AC1417" s="17"/>
      <c r="AD1417" s="17"/>
      <c r="AE1417" s="17"/>
      <c r="AF1417" s="25"/>
      <c r="AT1417">
        <f t="shared" si="400"/>
        <v>1</v>
      </c>
    </row>
    <row r="1418" spans="1:46" x14ac:dyDescent="0.25">
      <c r="A1418" s="6" t="s">
        <v>53</v>
      </c>
      <c r="B1418" s="6">
        <v>1415</v>
      </c>
      <c r="C1418" s="6">
        <v>393</v>
      </c>
      <c r="D1418" s="28">
        <f t="shared" si="401"/>
        <v>7.833333333333333</v>
      </c>
      <c r="E1418" s="12">
        <v>28.2</v>
      </c>
      <c r="F1418" s="17">
        <f t="shared" si="410"/>
        <v>0.59722222222222232</v>
      </c>
      <c r="G1418" s="17">
        <f t="shared" si="411"/>
        <v>2.1500000000000004</v>
      </c>
      <c r="H1418" s="17">
        <f t="shared" si="397"/>
        <v>1098.8888888888891</v>
      </c>
      <c r="I1418" s="27">
        <f t="shared" si="398"/>
        <v>23.651410173611108</v>
      </c>
      <c r="J1418" s="17">
        <f t="shared" si="399"/>
        <v>270.75599999999997</v>
      </c>
      <c r="K1418" s="17">
        <f t="shared" si="402"/>
        <v>1393.2962990625001</v>
      </c>
      <c r="L1418" s="17">
        <f t="shared" si="403"/>
        <v>10914.154342656251</v>
      </c>
      <c r="M1418" s="18">
        <f t="shared" si="412"/>
        <v>15443528.394858595</v>
      </c>
      <c r="N1418" s="18">
        <f t="shared" si="404"/>
        <v>1</v>
      </c>
      <c r="O1418" s="18">
        <f t="shared" si="413"/>
        <v>315374.45378174959</v>
      </c>
      <c r="P1418" s="18">
        <f t="shared" si="414"/>
        <v>803398.18543070566</v>
      </c>
      <c r="Q1418" s="18">
        <f t="shared" si="405"/>
        <v>488023.73164895608</v>
      </c>
      <c r="R1418" s="18">
        <f t="shared" si="406"/>
        <v>56452.222222222219</v>
      </c>
      <c r="S1418" s="18">
        <f t="shared" si="407"/>
        <v>0</v>
      </c>
      <c r="T1418" s="18">
        <f t="shared" si="408"/>
        <v>0</v>
      </c>
      <c r="U1418" s="18">
        <v>1098.8888888888891</v>
      </c>
      <c r="V1418" s="18"/>
      <c r="W1418" s="18"/>
      <c r="X1418" s="18">
        <f>76</f>
        <v>76</v>
      </c>
      <c r="Y1418" s="18">
        <f t="shared" si="409"/>
        <v>239684.58487412968</v>
      </c>
      <c r="Z1418" s="17"/>
      <c r="AA1418" s="17"/>
      <c r="AB1418" s="17"/>
      <c r="AC1418" s="17"/>
      <c r="AD1418" s="17"/>
      <c r="AE1418" s="17"/>
      <c r="AF1418" s="25"/>
      <c r="AT1418">
        <f t="shared" si="400"/>
        <v>1</v>
      </c>
    </row>
    <row r="1419" spans="1:46" x14ac:dyDescent="0.25">
      <c r="A1419" s="6" t="s">
        <v>53</v>
      </c>
      <c r="B1419" s="6">
        <v>1416</v>
      </c>
      <c r="C1419" s="6">
        <v>394</v>
      </c>
      <c r="D1419" s="28">
        <f t="shared" si="401"/>
        <v>8.6388888888888893</v>
      </c>
      <c r="E1419" s="12">
        <v>31.1</v>
      </c>
      <c r="F1419" s="17">
        <f t="shared" si="410"/>
        <v>0.9166666666666663</v>
      </c>
      <c r="G1419" s="17">
        <f t="shared" si="411"/>
        <v>3.2999999999999989</v>
      </c>
      <c r="H1419" s="17">
        <f t="shared" si="397"/>
        <v>1686.6666666666661</v>
      </c>
      <c r="I1419" s="27">
        <f t="shared" si="398"/>
        <v>28.766008291859571</v>
      </c>
      <c r="J1419" s="17">
        <f t="shared" si="399"/>
        <v>270.75599999999997</v>
      </c>
      <c r="K1419" s="17">
        <f t="shared" si="402"/>
        <v>1986.1886749585256</v>
      </c>
      <c r="L1419" s="17">
        <f t="shared" si="403"/>
        <v>17158.463275336151</v>
      </c>
      <c r="M1419" s="18">
        <f t="shared" si="412"/>
        <v>24296383.997875988</v>
      </c>
      <c r="N1419" s="18">
        <f t="shared" si="404"/>
        <v>1</v>
      </c>
      <c r="O1419" s="18">
        <f t="shared" si="413"/>
        <v>315374.45378174959</v>
      </c>
      <c r="P1419" s="18">
        <f t="shared" si="414"/>
        <v>804791.48172976822</v>
      </c>
      <c r="Q1419" s="18">
        <f t="shared" si="405"/>
        <v>489417.02794801863</v>
      </c>
      <c r="R1419" s="18">
        <f t="shared" si="406"/>
        <v>68659.969135802487</v>
      </c>
      <c r="S1419" s="18">
        <f t="shared" si="407"/>
        <v>0</v>
      </c>
      <c r="T1419" s="18">
        <f t="shared" si="408"/>
        <v>0</v>
      </c>
      <c r="U1419" s="18">
        <v>1686.6666666666661</v>
      </c>
      <c r="V1419" s="18"/>
      <c r="W1419" s="18"/>
      <c r="X1419" s="18">
        <f>76</f>
        <v>76</v>
      </c>
      <c r="Y1419" s="18">
        <f t="shared" si="409"/>
        <v>239684.58487412968</v>
      </c>
      <c r="Z1419" s="17"/>
      <c r="AA1419" s="17"/>
      <c r="AB1419" s="17"/>
      <c r="AC1419" s="17"/>
      <c r="AD1419" s="17"/>
      <c r="AE1419" s="17"/>
      <c r="AF1419" s="25"/>
      <c r="AT1419">
        <f t="shared" si="400"/>
        <v>1</v>
      </c>
    </row>
    <row r="1420" spans="1:46" x14ac:dyDescent="0.25">
      <c r="A1420" s="6" t="s">
        <v>53</v>
      </c>
      <c r="B1420" s="6">
        <v>1417</v>
      </c>
      <c r="C1420" s="6">
        <v>395</v>
      </c>
      <c r="D1420" s="28">
        <f t="shared" si="401"/>
        <v>9.6666666666666661</v>
      </c>
      <c r="E1420" s="12">
        <v>34.799999999999997</v>
      </c>
      <c r="F1420" s="17">
        <f t="shared" si="410"/>
        <v>1.0138888888888884</v>
      </c>
      <c r="G1420" s="17">
        <f t="shared" si="411"/>
        <v>3.6499999999999986</v>
      </c>
      <c r="H1420" s="17">
        <f t="shared" si="397"/>
        <v>1865.5555555555547</v>
      </c>
      <c r="I1420" s="27">
        <f t="shared" si="398"/>
        <v>36.017810694444435</v>
      </c>
      <c r="J1420" s="17">
        <f t="shared" si="399"/>
        <v>270.75599999999997</v>
      </c>
      <c r="K1420" s="17">
        <f t="shared" si="402"/>
        <v>2172.3293662499991</v>
      </c>
      <c r="L1420" s="17">
        <f t="shared" si="403"/>
        <v>20999.183873749989</v>
      </c>
      <c r="M1420" s="18">
        <f t="shared" si="412"/>
        <v>29755843.549103733</v>
      </c>
      <c r="N1420" s="18">
        <f t="shared" si="404"/>
        <v>1</v>
      </c>
      <c r="O1420" s="18">
        <f t="shared" si="413"/>
        <v>315374.45378174959</v>
      </c>
      <c r="P1420" s="18">
        <f t="shared" si="414"/>
        <v>806777.67040472676</v>
      </c>
      <c r="Q1420" s="18">
        <f t="shared" si="405"/>
        <v>491403.21662297717</v>
      </c>
      <c r="R1420" s="18">
        <f t="shared" si="406"/>
        <v>85968.888888888876</v>
      </c>
      <c r="S1420" s="18">
        <f t="shared" si="407"/>
        <v>0</v>
      </c>
      <c r="T1420" s="18">
        <f t="shared" si="408"/>
        <v>0</v>
      </c>
      <c r="U1420" s="18">
        <v>1865.5555555555547</v>
      </c>
      <c r="V1420" s="18"/>
      <c r="W1420" s="18"/>
      <c r="X1420" s="18">
        <f>76</f>
        <v>76</v>
      </c>
      <c r="Y1420" s="18">
        <f t="shared" si="409"/>
        <v>239684.58487412968</v>
      </c>
      <c r="Z1420" s="17"/>
      <c r="AA1420" s="17"/>
      <c r="AB1420" s="17"/>
      <c r="AC1420" s="17"/>
      <c r="AD1420" s="17"/>
      <c r="AE1420" s="17"/>
      <c r="AF1420" s="25"/>
      <c r="AT1420">
        <f t="shared" si="400"/>
        <v>1</v>
      </c>
    </row>
    <row r="1421" spans="1:46" x14ac:dyDescent="0.25">
      <c r="A1421" s="6" t="s">
        <v>53</v>
      </c>
      <c r="B1421" s="6">
        <v>1418</v>
      </c>
      <c r="C1421" s="6">
        <v>396</v>
      </c>
      <c r="D1421" s="28">
        <f t="shared" si="401"/>
        <v>10.666666666666666</v>
      </c>
      <c r="E1421" s="12">
        <v>38.4</v>
      </c>
      <c r="F1421" s="17">
        <f t="shared" si="410"/>
        <v>0.84722222222222243</v>
      </c>
      <c r="G1421" s="17">
        <f t="shared" si="411"/>
        <v>3.0500000000000007</v>
      </c>
      <c r="H1421" s="17">
        <f t="shared" si="397"/>
        <v>1558.8888888888894</v>
      </c>
      <c r="I1421" s="27">
        <f t="shared" si="398"/>
        <v>43.855217777777774</v>
      </c>
      <c r="J1421" s="17">
        <f t="shared" si="399"/>
        <v>270.75599999999997</v>
      </c>
      <c r="K1421" s="17">
        <f t="shared" si="402"/>
        <v>1873.5001066666673</v>
      </c>
      <c r="L1421" s="17">
        <f t="shared" si="403"/>
        <v>19984.001137777785</v>
      </c>
      <c r="M1421" s="18">
        <f t="shared" si="412"/>
        <v>28337313.613368899</v>
      </c>
      <c r="N1421" s="18">
        <f t="shared" si="404"/>
        <v>1</v>
      </c>
      <c r="O1421" s="18">
        <f t="shared" si="413"/>
        <v>315374.45378174959</v>
      </c>
      <c r="P1421" s="18">
        <f t="shared" si="414"/>
        <v>808949.99977097672</v>
      </c>
      <c r="Q1421" s="18">
        <f t="shared" si="405"/>
        <v>493575.54598922713</v>
      </c>
      <c r="R1421" s="18">
        <f t="shared" si="406"/>
        <v>104675.55555555555</v>
      </c>
      <c r="S1421" s="18">
        <f t="shared" si="407"/>
        <v>0</v>
      </c>
      <c r="T1421" s="18">
        <f t="shared" si="408"/>
        <v>0</v>
      </c>
      <c r="U1421" s="18">
        <v>1558.8888888888894</v>
      </c>
      <c r="V1421" s="18"/>
      <c r="W1421" s="18"/>
      <c r="X1421" s="18">
        <f>76</f>
        <v>76</v>
      </c>
      <c r="Y1421" s="18">
        <f t="shared" si="409"/>
        <v>239684.58487412968</v>
      </c>
      <c r="Z1421" s="17"/>
      <c r="AA1421" s="17"/>
      <c r="AB1421" s="17"/>
      <c r="AC1421" s="17"/>
      <c r="AD1421" s="17"/>
      <c r="AE1421" s="17"/>
      <c r="AF1421" s="25"/>
      <c r="AT1421">
        <f t="shared" si="400"/>
        <v>1</v>
      </c>
    </row>
    <row r="1422" spans="1:46" x14ac:dyDescent="0.25">
      <c r="A1422" s="6" t="s">
        <v>53</v>
      </c>
      <c r="B1422" s="6">
        <v>1419</v>
      </c>
      <c r="C1422" s="6">
        <v>397</v>
      </c>
      <c r="D1422" s="28">
        <f t="shared" si="401"/>
        <v>11.361111111111111</v>
      </c>
      <c r="E1422" s="12">
        <v>40.9</v>
      </c>
      <c r="F1422" s="17">
        <f t="shared" si="410"/>
        <v>0.45833333333333393</v>
      </c>
      <c r="G1422" s="17">
        <f t="shared" si="411"/>
        <v>1.6500000000000021</v>
      </c>
      <c r="H1422" s="17">
        <f t="shared" si="397"/>
        <v>843.33333333333439</v>
      </c>
      <c r="I1422" s="27">
        <f t="shared" si="398"/>
        <v>49.751415236304005</v>
      </c>
      <c r="J1422" s="17">
        <f t="shared" si="399"/>
        <v>270.75599999999997</v>
      </c>
      <c r="K1422" s="17">
        <f t="shared" si="402"/>
        <v>1163.8407485696384</v>
      </c>
      <c r="L1422" s="17">
        <f t="shared" si="403"/>
        <v>13222.524060138392</v>
      </c>
      <c r="M1422" s="18">
        <f t="shared" si="412"/>
        <v>18762761.641336378</v>
      </c>
      <c r="N1422" s="18">
        <f t="shared" si="404"/>
        <v>1</v>
      </c>
      <c r="O1422" s="18">
        <f t="shared" si="413"/>
        <v>315374.45378174959</v>
      </c>
      <c r="P1422" s="18">
        <f t="shared" si="414"/>
        <v>810823.49987764342</v>
      </c>
      <c r="Q1422" s="18">
        <f t="shared" si="405"/>
        <v>495449.04609589383</v>
      </c>
      <c r="R1422" s="18">
        <f t="shared" si="406"/>
        <v>118748.85802469135</v>
      </c>
      <c r="S1422" s="18">
        <f t="shared" si="407"/>
        <v>0</v>
      </c>
      <c r="T1422" s="18">
        <f t="shared" si="408"/>
        <v>0</v>
      </c>
      <c r="U1422" s="18">
        <v>843.33333333333439</v>
      </c>
      <c r="V1422" s="18"/>
      <c r="W1422" s="18"/>
      <c r="X1422" s="18">
        <f>76</f>
        <v>76</v>
      </c>
      <c r="Y1422" s="18">
        <f t="shared" si="409"/>
        <v>239684.58487412968</v>
      </c>
      <c r="Z1422" s="17"/>
      <c r="AA1422" s="17"/>
      <c r="AB1422" s="17"/>
      <c r="AC1422" s="17"/>
      <c r="AD1422" s="17"/>
      <c r="AE1422" s="17"/>
      <c r="AF1422" s="25"/>
      <c r="AT1422">
        <f t="shared" si="400"/>
        <v>1</v>
      </c>
    </row>
    <row r="1423" spans="1:46" x14ac:dyDescent="0.25">
      <c r="A1423" s="6" t="s">
        <v>53</v>
      </c>
      <c r="B1423" s="6">
        <v>1420</v>
      </c>
      <c r="C1423" s="6">
        <v>398</v>
      </c>
      <c r="D1423" s="28">
        <f t="shared" si="401"/>
        <v>11.583333333333334</v>
      </c>
      <c r="E1423" s="12">
        <v>41.7</v>
      </c>
      <c r="F1423" s="17">
        <f t="shared" si="410"/>
        <v>0</v>
      </c>
      <c r="G1423" s="17">
        <f t="shared" si="411"/>
        <v>0</v>
      </c>
      <c r="H1423" s="17">
        <f t="shared" si="397"/>
        <v>0</v>
      </c>
      <c r="I1423" s="27">
        <f t="shared" si="398"/>
        <v>51.716715251736112</v>
      </c>
      <c r="J1423" s="17">
        <f t="shared" si="399"/>
        <v>270.75599999999997</v>
      </c>
      <c r="K1423" s="17">
        <f t="shared" si="402"/>
        <v>322.47271525173608</v>
      </c>
      <c r="L1423" s="17">
        <f t="shared" si="403"/>
        <v>3735.3089516659429</v>
      </c>
      <c r="M1423" s="18">
        <f t="shared" si="412"/>
        <v>5304138.7113656392</v>
      </c>
      <c r="N1423" s="18">
        <f t="shared" si="404"/>
        <v>1</v>
      </c>
      <c r="O1423" s="18">
        <f t="shared" si="413"/>
        <v>315374.45378174959</v>
      </c>
      <c r="P1423" s="18">
        <f t="shared" si="414"/>
        <v>811987.34062621312</v>
      </c>
      <c r="Q1423" s="18">
        <f t="shared" si="405"/>
        <v>496612.88684446353</v>
      </c>
      <c r="R1423" s="18">
        <f t="shared" si="406"/>
        <v>123439.72222222222</v>
      </c>
      <c r="S1423" s="18">
        <f t="shared" si="407"/>
        <v>548.38147365261102</v>
      </c>
      <c r="T1423" s="18">
        <f t="shared" si="408"/>
        <v>548.38147365261102</v>
      </c>
      <c r="U1423" s="18">
        <v>0</v>
      </c>
      <c r="V1423" s="18"/>
      <c r="W1423" s="18"/>
      <c r="X1423" s="18">
        <f>76</f>
        <v>76</v>
      </c>
      <c r="Y1423" s="18">
        <f t="shared" si="409"/>
        <v>239684.58487412968</v>
      </c>
      <c r="Z1423" s="17"/>
      <c r="AA1423" s="17"/>
      <c r="AB1423" s="17"/>
      <c r="AC1423" s="17"/>
      <c r="AD1423" s="17"/>
      <c r="AE1423" s="17"/>
      <c r="AF1423" s="25"/>
      <c r="AT1423">
        <f t="shared" si="400"/>
        <v>1</v>
      </c>
    </row>
    <row r="1424" spans="1:46" x14ac:dyDescent="0.25">
      <c r="A1424" s="6" t="s">
        <v>53</v>
      </c>
      <c r="B1424" s="6">
        <v>1421</v>
      </c>
      <c r="C1424" s="6">
        <v>399</v>
      </c>
      <c r="D1424" s="28">
        <f t="shared" si="401"/>
        <v>11.361111111111111</v>
      </c>
      <c r="E1424" s="12">
        <v>40.9</v>
      </c>
      <c r="F1424" s="17">
        <f t="shared" si="410"/>
        <v>-0.47222222222222299</v>
      </c>
      <c r="G1424" s="17">
        <f t="shared" si="411"/>
        <v>-1.7000000000000028</v>
      </c>
      <c r="H1424" s="17">
        <f t="shared" si="397"/>
        <v>-868.88888888889028</v>
      </c>
      <c r="I1424" s="27">
        <f t="shared" si="398"/>
        <v>49.751415236304005</v>
      </c>
      <c r="J1424" s="17">
        <f t="shared" si="399"/>
        <v>270.75599999999997</v>
      </c>
      <c r="K1424" s="17">
        <f t="shared" si="402"/>
        <v>-548.38147365258635</v>
      </c>
      <c r="L1424" s="17">
        <f t="shared" si="403"/>
        <v>-6230.2228534418837</v>
      </c>
      <c r="M1424" s="18">
        <f t="shared" si="412"/>
        <v>-8853146.6747409161</v>
      </c>
      <c r="N1424" s="18">
        <f t="shared" si="404"/>
        <v>1</v>
      </c>
      <c r="O1424" s="18">
        <f t="shared" si="413"/>
        <v>315922.8352554022</v>
      </c>
      <c r="P1424" s="18">
        <f t="shared" si="414"/>
        <v>812309.81334146485</v>
      </c>
      <c r="Q1424" s="18">
        <f t="shared" si="405"/>
        <v>496386.97808606265</v>
      </c>
      <c r="R1424" s="18">
        <f t="shared" si="406"/>
        <v>118748.85802469135</v>
      </c>
      <c r="S1424" s="18">
        <f t="shared" si="407"/>
        <v>1116.7280085136881</v>
      </c>
      <c r="T1424" s="18">
        <f t="shared" si="408"/>
        <v>1116.7280085136881</v>
      </c>
      <c r="U1424" s="18">
        <v>-868.88888888889028</v>
      </c>
      <c r="V1424" s="18"/>
      <c r="W1424" s="18"/>
      <c r="X1424" s="18">
        <f>76</f>
        <v>76</v>
      </c>
      <c r="Y1424" s="18">
        <f t="shared" si="409"/>
        <v>240101.35479410566</v>
      </c>
      <c r="Z1424" s="17"/>
      <c r="AA1424" s="17"/>
      <c r="AB1424" s="17"/>
      <c r="AC1424" s="17"/>
      <c r="AD1424" s="17"/>
      <c r="AE1424" s="17"/>
      <c r="AF1424" s="25"/>
      <c r="AT1424">
        <f t="shared" si="400"/>
        <v>1</v>
      </c>
    </row>
    <row r="1425" spans="1:46" x14ac:dyDescent="0.25">
      <c r="A1425" s="6" t="s">
        <v>53</v>
      </c>
      <c r="B1425" s="6">
        <v>1422</v>
      </c>
      <c r="C1425" s="6">
        <v>400</v>
      </c>
      <c r="D1425" s="28">
        <f t="shared" si="401"/>
        <v>10.638888888888888</v>
      </c>
      <c r="E1425" s="12">
        <v>38.299999999999997</v>
      </c>
      <c r="F1425" s="17">
        <f t="shared" si="410"/>
        <v>-0.7777777777777779</v>
      </c>
      <c r="G1425" s="17">
        <f t="shared" si="411"/>
        <v>-2.8000000000000007</v>
      </c>
      <c r="H1425" s="17">
        <f t="shared" si="397"/>
        <v>-1431.1111111111113</v>
      </c>
      <c r="I1425" s="27">
        <f t="shared" si="398"/>
        <v>43.62710259741511</v>
      </c>
      <c r="J1425" s="17">
        <f t="shared" si="399"/>
        <v>270.75599999999997</v>
      </c>
      <c r="K1425" s="17">
        <f t="shared" si="402"/>
        <v>-1116.7280085136963</v>
      </c>
      <c r="L1425" s="17">
        <f t="shared" si="403"/>
        <v>-11880.745201687378</v>
      </c>
      <c r="M1425" s="18">
        <f t="shared" si="412"/>
        <v>-16894419.67679945</v>
      </c>
      <c r="N1425" s="18">
        <f t="shared" si="404"/>
        <v>1</v>
      </c>
      <c r="O1425" s="18">
        <f t="shared" si="413"/>
        <v>317039.56326391589</v>
      </c>
      <c r="P1425" s="18">
        <f t="shared" si="414"/>
        <v>812309.81334146485</v>
      </c>
      <c r="Q1425" s="18">
        <f t="shared" si="405"/>
        <v>495270.25007754896</v>
      </c>
      <c r="R1425" s="18">
        <f t="shared" si="406"/>
        <v>104131.08024691355</v>
      </c>
      <c r="S1425" s="18">
        <f t="shared" si="407"/>
        <v>714.40598166186828</v>
      </c>
      <c r="T1425" s="18">
        <f t="shared" si="408"/>
        <v>714.40598166186828</v>
      </c>
      <c r="U1425" s="18">
        <v>-1431.1111111111113</v>
      </c>
      <c r="V1425" s="18"/>
      <c r="W1425" s="18"/>
      <c r="X1425" s="18">
        <f>76</f>
        <v>76</v>
      </c>
      <c r="Y1425" s="18">
        <f t="shared" si="409"/>
        <v>240950.06808057608</v>
      </c>
      <c r="Z1425" s="17"/>
      <c r="AA1425" s="17"/>
      <c r="AB1425" s="17"/>
      <c r="AC1425" s="17"/>
      <c r="AD1425" s="17"/>
      <c r="AE1425" s="17"/>
      <c r="AF1425" s="25"/>
      <c r="AT1425">
        <f t="shared" si="400"/>
        <v>1</v>
      </c>
    </row>
    <row r="1426" spans="1:46" x14ac:dyDescent="0.25">
      <c r="A1426" s="6" t="s">
        <v>53</v>
      </c>
      <c r="B1426" s="6">
        <v>1423</v>
      </c>
      <c r="C1426" s="6">
        <v>401</v>
      </c>
      <c r="D1426" s="28">
        <f t="shared" si="401"/>
        <v>9.8055555555555554</v>
      </c>
      <c r="E1426" s="12">
        <v>35.299999999999997</v>
      </c>
      <c r="F1426" s="17">
        <f t="shared" si="410"/>
        <v>-0.55555555555555558</v>
      </c>
      <c r="G1426" s="17">
        <f t="shared" si="411"/>
        <v>-2</v>
      </c>
      <c r="H1426" s="17">
        <f t="shared" si="397"/>
        <v>-1022.2222222222223</v>
      </c>
      <c r="I1426" s="27">
        <f t="shared" si="398"/>
        <v>37.060240560378084</v>
      </c>
      <c r="J1426" s="17">
        <f t="shared" si="399"/>
        <v>270.75599999999997</v>
      </c>
      <c r="K1426" s="17">
        <f t="shared" si="402"/>
        <v>-714.40598166184418</v>
      </c>
      <c r="L1426" s="17">
        <f t="shared" si="403"/>
        <v>-7005.1475424064165</v>
      </c>
      <c r="M1426" s="18">
        <f t="shared" si="412"/>
        <v>-9968324.952844331</v>
      </c>
      <c r="N1426" s="18">
        <f t="shared" si="404"/>
        <v>1</v>
      </c>
      <c r="O1426" s="18">
        <f t="shared" si="413"/>
        <v>317753.96924557775</v>
      </c>
      <c r="P1426" s="18">
        <f t="shared" si="414"/>
        <v>812309.81334146485</v>
      </c>
      <c r="Q1426" s="18">
        <f t="shared" si="405"/>
        <v>494555.84409588709</v>
      </c>
      <c r="R1426" s="18">
        <f t="shared" si="406"/>
        <v>88457.006172839509</v>
      </c>
      <c r="S1426" s="18">
        <f t="shared" si="407"/>
        <v>0</v>
      </c>
      <c r="T1426" s="18">
        <f t="shared" si="408"/>
        <v>0</v>
      </c>
      <c r="U1426" s="18">
        <v>-1022.2222222222223</v>
      </c>
      <c r="V1426" s="18"/>
      <c r="W1426" s="18"/>
      <c r="X1426" s="18">
        <f>76</f>
        <v>76</v>
      </c>
      <c r="Y1426" s="18">
        <f t="shared" si="409"/>
        <v>241493.01662663909</v>
      </c>
      <c r="Z1426" s="17"/>
      <c r="AA1426" s="17"/>
      <c r="AB1426" s="17"/>
      <c r="AC1426" s="17"/>
      <c r="AD1426" s="17"/>
      <c r="AE1426" s="17"/>
      <c r="AF1426" s="25"/>
      <c r="AT1426">
        <f t="shared" si="400"/>
        <v>1</v>
      </c>
    </row>
    <row r="1427" spans="1:46" x14ac:dyDescent="0.25">
      <c r="A1427" s="6" t="s">
        <v>53</v>
      </c>
      <c r="B1427" s="6">
        <v>1424</v>
      </c>
      <c r="C1427" s="6">
        <v>402</v>
      </c>
      <c r="D1427" s="28">
        <f t="shared" si="401"/>
        <v>9.5277777777777768</v>
      </c>
      <c r="E1427" s="12">
        <v>34.299999999999997</v>
      </c>
      <c r="F1427" s="17">
        <f t="shared" si="410"/>
        <v>-9.7222222222221627E-2</v>
      </c>
      <c r="G1427" s="17">
        <f t="shared" si="411"/>
        <v>-0.34999999999999787</v>
      </c>
      <c r="H1427" s="17">
        <f t="shared" si="397"/>
        <v>-178.88888888888781</v>
      </c>
      <c r="I1427" s="27">
        <f t="shared" si="398"/>
        <v>34.990251440007711</v>
      </c>
      <c r="J1427" s="17">
        <f t="shared" si="399"/>
        <v>270.75599999999997</v>
      </c>
      <c r="K1427" s="17">
        <f t="shared" si="402"/>
        <v>126.85736255111988</v>
      </c>
      <c r="L1427" s="17">
        <f t="shared" si="403"/>
        <v>1208.6687598620588</v>
      </c>
      <c r="M1427" s="18">
        <f t="shared" si="412"/>
        <v>1721144.3140435717</v>
      </c>
      <c r="N1427" s="18">
        <f t="shared" si="404"/>
        <v>1</v>
      </c>
      <c r="O1427" s="18">
        <f t="shared" si="413"/>
        <v>317753.96924557775</v>
      </c>
      <c r="P1427" s="18">
        <f t="shared" si="414"/>
        <v>812309.81334146485</v>
      </c>
      <c r="Q1427" s="18">
        <f t="shared" si="405"/>
        <v>494555.84409588709</v>
      </c>
      <c r="R1427" s="18">
        <f t="shared" si="406"/>
        <v>83516.265432098749</v>
      </c>
      <c r="S1427" s="18">
        <f t="shared" si="407"/>
        <v>0</v>
      </c>
      <c r="T1427" s="18">
        <f t="shared" si="408"/>
        <v>0</v>
      </c>
      <c r="U1427" s="18">
        <v>-178.88888888888781</v>
      </c>
      <c r="V1427" s="18"/>
      <c r="W1427" s="18"/>
      <c r="X1427" s="18">
        <f>76</f>
        <v>76</v>
      </c>
      <c r="Y1427" s="18">
        <f t="shared" si="409"/>
        <v>241493.01662663909</v>
      </c>
      <c r="Z1427" s="17"/>
      <c r="AA1427" s="17"/>
      <c r="AB1427" s="17"/>
      <c r="AC1427" s="17"/>
      <c r="AD1427" s="17"/>
      <c r="AE1427" s="17"/>
      <c r="AF1427" s="25"/>
      <c r="AT1427">
        <f t="shared" si="400"/>
        <v>1</v>
      </c>
    </row>
    <row r="1428" spans="1:46" x14ac:dyDescent="0.25">
      <c r="A1428" s="6" t="s">
        <v>53</v>
      </c>
      <c r="B1428" s="6">
        <v>1425</v>
      </c>
      <c r="C1428" s="6">
        <v>403</v>
      </c>
      <c r="D1428" s="28">
        <f t="shared" si="401"/>
        <v>9.6111111111111107</v>
      </c>
      <c r="E1428" s="12">
        <v>34.6</v>
      </c>
      <c r="F1428" s="17">
        <f t="shared" si="410"/>
        <v>0.27777777777777779</v>
      </c>
      <c r="G1428" s="17">
        <f t="shared" si="411"/>
        <v>1</v>
      </c>
      <c r="H1428" s="17">
        <f t="shared" si="397"/>
        <v>511.11111111111114</v>
      </c>
      <c r="I1428" s="27">
        <f t="shared" si="398"/>
        <v>35.605002519290124</v>
      </c>
      <c r="J1428" s="17">
        <f t="shared" si="399"/>
        <v>270.75599999999997</v>
      </c>
      <c r="K1428" s="17">
        <f t="shared" si="402"/>
        <v>817.47211363040128</v>
      </c>
      <c r="L1428" s="17">
        <f t="shared" si="403"/>
        <v>7856.8153143366344</v>
      </c>
      <c r="M1428" s="18">
        <f t="shared" si="412"/>
        <v>11195961.822929705</v>
      </c>
      <c r="N1428" s="18">
        <f t="shared" si="404"/>
        <v>1</v>
      </c>
      <c r="O1428" s="18">
        <f t="shared" si="413"/>
        <v>317753.96924557775</v>
      </c>
      <c r="P1428" s="18">
        <f t="shared" si="414"/>
        <v>812436.670704016</v>
      </c>
      <c r="Q1428" s="18">
        <f t="shared" si="405"/>
        <v>494682.70145843824</v>
      </c>
      <c r="R1428" s="18">
        <f t="shared" si="406"/>
        <v>84983.580246913582</v>
      </c>
      <c r="S1428" s="18">
        <f t="shared" si="407"/>
        <v>0</v>
      </c>
      <c r="T1428" s="18">
        <f t="shared" si="408"/>
        <v>0</v>
      </c>
      <c r="U1428" s="18">
        <v>511.11111111111114</v>
      </c>
      <c r="V1428" s="18"/>
      <c r="W1428" s="18"/>
      <c r="X1428" s="18">
        <f>76</f>
        <v>76</v>
      </c>
      <c r="Y1428" s="18">
        <f t="shared" si="409"/>
        <v>241493.01662663909</v>
      </c>
      <c r="Z1428" s="17"/>
      <c r="AA1428" s="17"/>
      <c r="AB1428" s="17"/>
      <c r="AC1428" s="17"/>
      <c r="AD1428" s="17"/>
      <c r="AE1428" s="17"/>
      <c r="AF1428" s="25"/>
      <c r="AT1428">
        <f t="shared" si="400"/>
        <v>1</v>
      </c>
    </row>
    <row r="1429" spans="1:46" x14ac:dyDescent="0.25">
      <c r="A1429" s="6" t="s">
        <v>53</v>
      </c>
      <c r="B1429" s="6">
        <v>1426</v>
      </c>
      <c r="C1429" s="6">
        <v>404</v>
      </c>
      <c r="D1429" s="28">
        <f t="shared" si="401"/>
        <v>10.083333333333332</v>
      </c>
      <c r="E1429" s="12">
        <v>36.299999999999997</v>
      </c>
      <c r="F1429" s="17">
        <f t="shared" si="410"/>
        <v>0.68055555555555536</v>
      </c>
      <c r="G1429" s="17">
        <f t="shared" si="411"/>
        <v>2.4499999999999993</v>
      </c>
      <c r="H1429" s="17">
        <f t="shared" si="397"/>
        <v>1252.2222222222219</v>
      </c>
      <c r="I1429" s="27">
        <f t="shared" si="398"/>
        <v>39.189712126736097</v>
      </c>
      <c r="J1429" s="17">
        <f t="shared" si="399"/>
        <v>270.75599999999997</v>
      </c>
      <c r="K1429" s="17">
        <f t="shared" si="402"/>
        <v>1562.1679343489582</v>
      </c>
      <c r="L1429" s="17">
        <f t="shared" si="403"/>
        <v>15751.860004685326</v>
      </c>
      <c r="M1429" s="18">
        <f t="shared" si="412"/>
        <v>22462152.366681274</v>
      </c>
      <c r="N1429" s="18">
        <f t="shared" si="404"/>
        <v>1</v>
      </c>
      <c r="O1429" s="18">
        <f t="shared" si="413"/>
        <v>317753.96924557775</v>
      </c>
      <c r="P1429" s="18">
        <f t="shared" si="414"/>
        <v>813254.14281764638</v>
      </c>
      <c r="Q1429" s="18">
        <f t="shared" si="405"/>
        <v>495500.17357206863</v>
      </c>
      <c r="R1429" s="18">
        <f t="shared" si="406"/>
        <v>93539.722222222204</v>
      </c>
      <c r="S1429" s="18">
        <f t="shared" si="407"/>
        <v>0</v>
      </c>
      <c r="T1429" s="18">
        <f t="shared" si="408"/>
        <v>0</v>
      </c>
      <c r="U1429" s="18">
        <v>1252.2222222222219</v>
      </c>
      <c r="V1429" s="18"/>
      <c r="W1429" s="18"/>
      <c r="X1429" s="18">
        <f>76</f>
        <v>76</v>
      </c>
      <c r="Y1429" s="18">
        <f t="shared" si="409"/>
        <v>241493.01662663909</v>
      </c>
      <c r="Z1429" s="17"/>
      <c r="AA1429" s="17"/>
      <c r="AB1429" s="17"/>
      <c r="AC1429" s="17"/>
      <c r="AD1429" s="17"/>
      <c r="AE1429" s="17"/>
      <c r="AF1429" s="25"/>
      <c r="AT1429">
        <f t="shared" si="400"/>
        <v>1</v>
      </c>
    </row>
    <row r="1430" spans="1:46" x14ac:dyDescent="0.25">
      <c r="A1430" s="6" t="s">
        <v>53</v>
      </c>
      <c r="B1430" s="6">
        <v>1427</v>
      </c>
      <c r="C1430" s="6">
        <v>405</v>
      </c>
      <c r="D1430" s="28">
        <f t="shared" si="401"/>
        <v>10.972222222222221</v>
      </c>
      <c r="E1430" s="12">
        <v>39.5</v>
      </c>
      <c r="F1430" s="17">
        <f t="shared" si="410"/>
        <v>0.76388888888888884</v>
      </c>
      <c r="G1430" s="17">
        <f t="shared" si="411"/>
        <v>2.75</v>
      </c>
      <c r="H1430" s="17">
        <f t="shared" si="397"/>
        <v>1405.5555555555554</v>
      </c>
      <c r="I1430" s="27">
        <f t="shared" si="398"/>
        <v>46.403743176118816</v>
      </c>
      <c r="J1430" s="17">
        <f t="shared" si="399"/>
        <v>270.75599999999997</v>
      </c>
      <c r="K1430" s="17">
        <f t="shared" si="402"/>
        <v>1722.715298731674</v>
      </c>
      <c r="L1430" s="17">
        <f t="shared" si="403"/>
        <v>18902.015083305865</v>
      </c>
      <c r="M1430" s="18">
        <f t="shared" si="412"/>
        <v>26973175.523877468</v>
      </c>
      <c r="N1430" s="18">
        <f t="shared" si="404"/>
        <v>1</v>
      </c>
      <c r="O1430" s="18">
        <f t="shared" si="413"/>
        <v>317753.96924557775</v>
      </c>
      <c r="P1430" s="18">
        <f t="shared" si="414"/>
        <v>814816.3107519953</v>
      </c>
      <c r="Q1430" s="18">
        <f t="shared" si="405"/>
        <v>497062.34150641755</v>
      </c>
      <c r="R1430" s="18">
        <f t="shared" si="406"/>
        <v>110758.48765432097</v>
      </c>
      <c r="S1430" s="18">
        <f t="shared" si="407"/>
        <v>0</v>
      </c>
      <c r="T1430" s="18">
        <f t="shared" si="408"/>
        <v>0</v>
      </c>
      <c r="U1430" s="18">
        <v>1405.5555555555554</v>
      </c>
      <c r="V1430" s="18"/>
      <c r="W1430" s="18"/>
      <c r="X1430" s="18">
        <f>76</f>
        <v>76</v>
      </c>
      <c r="Y1430" s="18">
        <f t="shared" si="409"/>
        <v>241493.01662663909</v>
      </c>
      <c r="Z1430" s="17"/>
      <c r="AA1430" s="17"/>
      <c r="AB1430" s="17"/>
      <c r="AC1430" s="17"/>
      <c r="AD1430" s="17"/>
      <c r="AE1430" s="17"/>
      <c r="AF1430" s="25"/>
      <c r="AT1430">
        <f t="shared" si="400"/>
        <v>1</v>
      </c>
    </row>
    <row r="1431" spans="1:46" x14ac:dyDescent="0.25">
      <c r="A1431" s="6" t="s">
        <v>53</v>
      </c>
      <c r="B1431" s="6">
        <v>1428</v>
      </c>
      <c r="C1431" s="6">
        <v>406</v>
      </c>
      <c r="D1431" s="28">
        <f t="shared" si="401"/>
        <v>11.611111111111111</v>
      </c>
      <c r="E1431" s="12">
        <v>41.8</v>
      </c>
      <c r="F1431" s="17">
        <f t="shared" si="410"/>
        <v>0.41666666666666663</v>
      </c>
      <c r="G1431" s="17">
        <f t="shared" si="411"/>
        <v>1.5</v>
      </c>
      <c r="H1431" s="17">
        <f t="shared" si="397"/>
        <v>766.66666666666663</v>
      </c>
      <c r="I1431" s="27">
        <f t="shared" si="398"/>
        <v>51.965054463734567</v>
      </c>
      <c r="J1431" s="17">
        <f t="shared" si="399"/>
        <v>270.75599999999997</v>
      </c>
      <c r="K1431" s="17">
        <f t="shared" si="402"/>
        <v>1089.3877211304011</v>
      </c>
      <c r="L1431" s="17">
        <f t="shared" si="403"/>
        <v>12649.001873125213</v>
      </c>
      <c r="M1431" s="18">
        <f t="shared" si="412"/>
        <v>18062774.674822804</v>
      </c>
      <c r="N1431" s="18">
        <f t="shared" si="404"/>
        <v>1</v>
      </c>
      <c r="O1431" s="18">
        <f t="shared" si="413"/>
        <v>317753.96924557775</v>
      </c>
      <c r="P1431" s="18">
        <f t="shared" si="414"/>
        <v>816539.026050727</v>
      </c>
      <c r="Q1431" s="18">
        <f t="shared" si="405"/>
        <v>498785.05680514924</v>
      </c>
      <c r="R1431" s="18">
        <f t="shared" si="406"/>
        <v>124032.46913580247</v>
      </c>
      <c r="S1431" s="18">
        <f t="shared" si="407"/>
        <v>0</v>
      </c>
      <c r="T1431" s="18">
        <f t="shared" si="408"/>
        <v>0</v>
      </c>
      <c r="U1431" s="18">
        <v>766.66666666666663</v>
      </c>
      <c r="V1431" s="18"/>
      <c r="W1431" s="18"/>
      <c r="X1431" s="18">
        <f>76</f>
        <v>76</v>
      </c>
      <c r="Y1431" s="18">
        <f t="shared" si="409"/>
        <v>241493.01662663909</v>
      </c>
      <c r="Z1431" s="17"/>
      <c r="AA1431" s="17"/>
      <c r="AB1431" s="17"/>
      <c r="AC1431" s="17"/>
      <c r="AD1431" s="17"/>
      <c r="AE1431" s="17"/>
      <c r="AF1431" s="25"/>
      <c r="AT1431">
        <f t="shared" si="400"/>
        <v>1</v>
      </c>
    </row>
    <row r="1432" spans="1:46" x14ac:dyDescent="0.25">
      <c r="A1432" s="6" t="s">
        <v>53</v>
      </c>
      <c r="B1432" s="6">
        <v>1429</v>
      </c>
      <c r="C1432" s="6">
        <v>407</v>
      </c>
      <c r="D1432" s="28">
        <f t="shared" si="401"/>
        <v>11.805555555555555</v>
      </c>
      <c r="E1432" s="12">
        <v>42.5</v>
      </c>
      <c r="F1432" s="17">
        <f t="shared" si="410"/>
        <v>1.3888888888889086E-2</v>
      </c>
      <c r="G1432" s="17">
        <f t="shared" si="411"/>
        <v>5.0000000000000711E-2</v>
      </c>
      <c r="H1432" s="17">
        <f t="shared" si="397"/>
        <v>25.55555555555592</v>
      </c>
      <c r="I1432" s="27">
        <f t="shared" si="398"/>
        <v>53.720084032600305</v>
      </c>
      <c r="J1432" s="17">
        <f t="shared" si="399"/>
        <v>270.75599999999997</v>
      </c>
      <c r="K1432" s="17">
        <f t="shared" si="402"/>
        <v>350.03163958815617</v>
      </c>
      <c r="L1432" s="17">
        <f t="shared" si="403"/>
        <v>4132.3179673601771</v>
      </c>
      <c r="M1432" s="18">
        <f t="shared" si="412"/>
        <v>5905082.3753576931</v>
      </c>
      <c r="N1432" s="18">
        <f t="shared" si="404"/>
        <v>1</v>
      </c>
      <c r="O1432" s="18">
        <f t="shared" si="413"/>
        <v>317753.96924557775</v>
      </c>
      <c r="P1432" s="18">
        <f t="shared" si="414"/>
        <v>817628.41377185739</v>
      </c>
      <c r="Q1432" s="18">
        <f t="shared" si="405"/>
        <v>499874.44452627964</v>
      </c>
      <c r="R1432" s="18">
        <f t="shared" si="406"/>
        <v>128221.45061728395</v>
      </c>
      <c r="S1432" s="18">
        <f t="shared" si="407"/>
        <v>290.3633448331384</v>
      </c>
      <c r="T1432" s="18">
        <f t="shared" si="408"/>
        <v>290.3633448331384</v>
      </c>
      <c r="U1432" s="18">
        <v>25.55555555555592</v>
      </c>
      <c r="V1432" s="18"/>
      <c r="W1432" s="18"/>
      <c r="X1432" s="18">
        <f>76</f>
        <v>76</v>
      </c>
      <c r="Y1432" s="18">
        <f t="shared" si="409"/>
        <v>241493.01662663909</v>
      </c>
      <c r="Z1432" s="17"/>
      <c r="AA1432" s="17"/>
      <c r="AB1432" s="17"/>
      <c r="AC1432" s="17"/>
      <c r="AD1432" s="17"/>
      <c r="AE1432" s="17"/>
      <c r="AF1432" s="25"/>
      <c r="AT1432">
        <f t="shared" si="400"/>
        <v>1</v>
      </c>
    </row>
    <row r="1433" spans="1:46" x14ac:dyDescent="0.25">
      <c r="A1433" s="6" t="s">
        <v>53</v>
      </c>
      <c r="B1433" s="6">
        <v>1430</v>
      </c>
      <c r="C1433" s="6">
        <v>408</v>
      </c>
      <c r="D1433" s="28">
        <f t="shared" si="401"/>
        <v>11.638888888888888</v>
      </c>
      <c r="E1433" s="12">
        <v>41.9</v>
      </c>
      <c r="F1433" s="17">
        <f t="shared" si="410"/>
        <v>-0.33333333333333315</v>
      </c>
      <c r="G1433" s="17">
        <f t="shared" si="411"/>
        <v>-1.1999999999999993</v>
      </c>
      <c r="H1433" s="17">
        <f t="shared" si="397"/>
        <v>-613.33333333333303</v>
      </c>
      <c r="I1433" s="27">
        <f t="shared" si="398"/>
        <v>52.21398850019289</v>
      </c>
      <c r="J1433" s="17">
        <f t="shared" si="399"/>
        <v>270.75599999999997</v>
      </c>
      <c r="K1433" s="17">
        <f t="shared" si="402"/>
        <v>-290.36334483314022</v>
      </c>
      <c r="L1433" s="17">
        <f t="shared" si="403"/>
        <v>-3379.506707919048</v>
      </c>
      <c r="M1433" s="18">
        <f t="shared" si="412"/>
        <v>-4832694.5923242383</v>
      </c>
      <c r="N1433" s="18">
        <f t="shared" si="404"/>
        <v>1</v>
      </c>
      <c r="O1433" s="18">
        <f t="shared" si="413"/>
        <v>318044.33259041089</v>
      </c>
      <c r="P1433" s="18">
        <f t="shared" si="414"/>
        <v>817978.44541144557</v>
      </c>
      <c r="Q1433" s="18">
        <f t="shared" si="405"/>
        <v>499934.11282103468</v>
      </c>
      <c r="R1433" s="18">
        <f t="shared" si="406"/>
        <v>124626.63580246911</v>
      </c>
      <c r="S1433" s="18">
        <f t="shared" si="407"/>
        <v>1035.8642604581546</v>
      </c>
      <c r="T1433" s="18">
        <f t="shared" si="408"/>
        <v>1035.8642604581546</v>
      </c>
      <c r="U1433" s="18">
        <v>-613.33333333333303</v>
      </c>
      <c r="V1433" s="18"/>
      <c r="W1433" s="18"/>
      <c r="X1433" s="18">
        <f>76</f>
        <v>76</v>
      </c>
      <c r="Y1433" s="18">
        <f t="shared" si="409"/>
        <v>241713.6927687123</v>
      </c>
      <c r="Z1433" s="17"/>
      <c r="AA1433" s="17"/>
      <c r="AB1433" s="17"/>
      <c r="AC1433" s="17"/>
      <c r="AD1433" s="17"/>
      <c r="AE1433" s="17"/>
      <c r="AF1433" s="25"/>
      <c r="AT1433">
        <f t="shared" si="400"/>
        <v>1</v>
      </c>
    </row>
    <row r="1434" spans="1:46" x14ac:dyDescent="0.25">
      <c r="A1434" s="6" t="s">
        <v>53</v>
      </c>
      <c r="B1434" s="6">
        <v>1431</v>
      </c>
      <c r="C1434" s="6">
        <v>409</v>
      </c>
      <c r="D1434" s="28">
        <f t="shared" si="401"/>
        <v>11.138888888888889</v>
      </c>
      <c r="E1434" s="12">
        <v>40.1</v>
      </c>
      <c r="F1434" s="17">
        <f t="shared" si="410"/>
        <v>-0.73611111111111072</v>
      </c>
      <c r="G1434" s="17">
        <f t="shared" si="411"/>
        <v>-2.6499999999999986</v>
      </c>
      <c r="H1434" s="17">
        <f t="shared" si="397"/>
        <v>-1354.4444444444437</v>
      </c>
      <c r="I1434" s="27">
        <f t="shared" si="398"/>
        <v>47.824183986304014</v>
      </c>
      <c r="J1434" s="17">
        <f t="shared" si="399"/>
        <v>270.75599999999997</v>
      </c>
      <c r="K1434" s="17">
        <f t="shared" si="402"/>
        <v>-1035.8642604581396</v>
      </c>
      <c r="L1434" s="17">
        <f t="shared" si="403"/>
        <v>-11538.376901214278</v>
      </c>
      <c r="M1434" s="18">
        <f t="shared" si="412"/>
        <v>-16511417.345637633</v>
      </c>
      <c r="N1434" s="18">
        <f t="shared" si="404"/>
        <v>1</v>
      </c>
      <c r="O1434" s="18">
        <f t="shared" si="413"/>
        <v>319080.19685086905</v>
      </c>
      <c r="P1434" s="18">
        <f t="shared" si="414"/>
        <v>817978.44541144557</v>
      </c>
      <c r="Q1434" s="18">
        <f t="shared" si="405"/>
        <v>498898.24856057653</v>
      </c>
      <c r="R1434" s="18">
        <f t="shared" si="406"/>
        <v>114148.85802469136</v>
      </c>
      <c r="S1434" s="18">
        <f t="shared" si="407"/>
        <v>1938.2927362152841</v>
      </c>
      <c r="T1434" s="18">
        <f t="shared" si="408"/>
        <v>1938.2927362152841</v>
      </c>
      <c r="U1434" s="18">
        <v>-1354.4444444444437</v>
      </c>
      <c r="V1434" s="18"/>
      <c r="W1434" s="18"/>
      <c r="X1434" s="18">
        <f>76</f>
        <v>76</v>
      </c>
      <c r="Y1434" s="18">
        <f t="shared" si="409"/>
        <v>242500.94960666049</v>
      </c>
      <c r="Z1434" s="17"/>
      <c r="AA1434" s="17"/>
      <c r="AB1434" s="17"/>
      <c r="AC1434" s="17"/>
      <c r="AD1434" s="17"/>
      <c r="AE1434" s="17"/>
      <c r="AF1434" s="25"/>
      <c r="AT1434">
        <f t="shared" si="400"/>
        <v>1</v>
      </c>
    </row>
    <row r="1435" spans="1:46" x14ac:dyDescent="0.25">
      <c r="A1435" s="6" t="s">
        <v>53</v>
      </c>
      <c r="B1435" s="6">
        <v>1432</v>
      </c>
      <c r="C1435" s="6">
        <v>410</v>
      </c>
      <c r="D1435" s="28">
        <f t="shared" si="401"/>
        <v>10.166666666666666</v>
      </c>
      <c r="E1435" s="12">
        <v>36.6</v>
      </c>
      <c r="F1435" s="17">
        <f t="shared" si="410"/>
        <v>-1.2222222222222223</v>
      </c>
      <c r="G1435" s="17">
        <f t="shared" si="411"/>
        <v>-4.4000000000000004</v>
      </c>
      <c r="H1435" s="17">
        <f t="shared" si="397"/>
        <v>-2248.8888888888891</v>
      </c>
      <c r="I1435" s="27">
        <f t="shared" si="398"/>
        <v>39.840152673611108</v>
      </c>
      <c r="J1435" s="17">
        <f t="shared" si="399"/>
        <v>270.75599999999997</v>
      </c>
      <c r="K1435" s="17">
        <f t="shared" si="402"/>
        <v>-1938.2927362152782</v>
      </c>
      <c r="L1435" s="17">
        <f t="shared" si="403"/>
        <v>-19705.976151521994</v>
      </c>
      <c r="M1435" s="18">
        <f t="shared" si="412"/>
        <v>-28218957.848979495</v>
      </c>
      <c r="N1435" s="18">
        <f t="shared" si="404"/>
        <v>1</v>
      </c>
      <c r="O1435" s="18">
        <f t="shared" si="413"/>
        <v>321018.48958708433</v>
      </c>
      <c r="P1435" s="18">
        <f t="shared" si="414"/>
        <v>817978.44541144557</v>
      </c>
      <c r="Q1435" s="18">
        <f t="shared" si="405"/>
        <v>496959.95582436124</v>
      </c>
      <c r="R1435" s="18">
        <f t="shared" si="406"/>
        <v>95092.222222222219</v>
      </c>
      <c r="S1435" s="18">
        <f t="shared" si="407"/>
        <v>2408.9957101340406</v>
      </c>
      <c r="T1435" s="18">
        <f t="shared" si="408"/>
        <v>2408.9957101340406</v>
      </c>
      <c r="U1435" s="18">
        <v>-2248.8888888888891</v>
      </c>
      <c r="V1435" s="18"/>
      <c r="W1435" s="18"/>
      <c r="X1435" s="18">
        <f>76</f>
        <v>76</v>
      </c>
      <c r="Y1435" s="18">
        <f t="shared" si="409"/>
        <v>243974.05208618409</v>
      </c>
      <c r="Z1435" s="17"/>
      <c r="AA1435" s="17"/>
      <c r="AB1435" s="17"/>
      <c r="AC1435" s="17"/>
      <c r="AD1435" s="17"/>
      <c r="AE1435" s="17"/>
      <c r="AF1435" s="25"/>
      <c r="AT1435">
        <f t="shared" si="400"/>
        <v>1</v>
      </c>
    </row>
    <row r="1436" spans="1:46" x14ac:dyDescent="0.25">
      <c r="A1436" s="6" t="s">
        <v>53</v>
      </c>
      <c r="B1436" s="6">
        <v>1433</v>
      </c>
      <c r="C1436" s="6">
        <v>411</v>
      </c>
      <c r="D1436" s="28">
        <f t="shared" si="401"/>
        <v>8.6944444444444446</v>
      </c>
      <c r="E1436" s="12">
        <v>31.3</v>
      </c>
      <c r="F1436" s="17">
        <f t="shared" si="410"/>
        <v>-1.4722222222222223</v>
      </c>
      <c r="G1436" s="17">
        <f t="shared" si="411"/>
        <v>-5.3000000000000007</v>
      </c>
      <c r="H1436" s="17">
        <f t="shared" si="397"/>
        <v>-2708.8888888888891</v>
      </c>
      <c r="I1436" s="27">
        <f t="shared" si="398"/>
        <v>29.137178754822536</v>
      </c>
      <c r="J1436" s="17">
        <f t="shared" si="399"/>
        <v>270.75599999999997</v>
      </c>
      <c r="K1436" s="17">
        <f t="shared" si="402"/>
        <v>-2408.9957101340669</v>
      </c>
      <c r="L1436" s="17">
        <f t="shared" si="403"/>
        <v>-20944.879368665639</v>
      </c>
      <c r="M1436" s="18">
        <f t="shared" si="412"/>
        <v>-30014012.135297861</v>
      </c>
      <c r="N1436" s="18">
        <f t="shared" si="404"/>
        <v>1</v>
      </c>
      <c r="O1436" s="18">
        <f t="shared" si="413"/>
        <v>323427.48529721837</v>
      </c>
      <c r="P1436" s="18">
        <f t="shared" si="414"/>
        <v>817978.44541144557</v>
      </c>
      <c r="Q1436" s="18">
        <f t="shared" si="405"/>
        <v>494550.9601142272</v>
      </c>
      <c r="R1436" s="18">
        <f t="shared" si="406"/>
        <v>69545.895061728399</v>
      </c>
      <c r="S1436" s="18">
        <f t="shared" si="407"/>
        <v>2443.5833777005901</v>
      </c>
      <c r="T1436" s="18">
        <f t="shared" si="408"/>
        <v>2443.5833777005901</v>
      </c>
      <c r="U1436" s="18">
        <v>-2708.8888888888891</v>
      </c>
      <c r="V1436" s="18"/>
      <c r="W1436" s="18"/>
      <c r="X1436" s="18">
        <f>76</f>
        <v>76</v>
      </c>
      <c r="Y1436" s="18">
        <f t="shared" si="409"/>
        <v>245804.88882588595</v>
      </c>
      <c r="Z1436" s="17"/>
      <c r="AA1436" s="17"/>
      <c r="AB1436" s="17"/>
      <c r="AC1436" s="17"/>
      <c r="AD1436" s="17"/>
      <c r="AE1436" s="17"/>
      <c r="AF1436" s="25"/>
      <c r="AT1436">
        <f t="shared" si="400"/>
        <v>1</v>
      </c>
    </row>
    <row r="1437" spans="1:46" x14ac:dyDescent="0.25">
      <c r="A1437" s="6" t="s">
        <v>53</v>
      </c>
      <c r="B1437" s="6">
        <v>1434</v>
      </c>
      <c r="C1437" s="6">
        <v>412</v>
      </c>
      <c r="D1437" s="28">
        <f t="shared" si="401"/>
        <v>7.2222222222222223</v>
      </c>
      <c r="E1437" s="12">
        <v>26</v>
      </c>
      <c r="F1437" s="17">
        <f t="shared" si="410"/>
        <v>-1.4861111111111109</v>
      </c>
      <c r="G1437" s="17">
        <f t="shared" si="411"/>
        <v>-5.35</v>
      </c>
      <c r="H1437" s="17">
        <f t="shared" si="397"/>
        <v>-2734.4444444444443</v>
      </c>
      <c r="I1437" s="27">
        <f t="shared" si="398"/>
        <v>20.105066743827159</v>
      </c>
      <c r="J1437" s="17">
        <f t="shared" si="399"/>
        <v>270.75599999999997</v>
      </c>
      <c r="K1437" s="17">
        <f t="shared" si="402"/>
        <v>-2443.5833777006173</v>
      </c>
      <c r="L1437" s="17">
        <f t="shared" si="403"/>
        <v>-17648.102172282237</v>
      </c>
      <c r="M1437" s="18">
        <f t="shared" si="412"/>
        <v>-25307378.515052728</v>
      </c>
      <c r="N1437" s="18">
        <f t="shared" si="404"/>
        <v>1</v>
      </c>
      <c r="O1437" s="18">
        <f t="shared" si="413"/>
        <v>325871.06867491896</v>
      </c>
      <c r="P1437" s="18">
        <f t="shared" si="414"/>
        <v>817978.44541144557</v>
      </c>
      <c r="Q1437" s="18">
        <f t="shared" si="405"/>
        <v>492107.37673652661</v>
      </c>
      <c r="R1437" s="18">
        <f t="shared" si="406"/>
        <v>47987.654320987655</v>
      </c>
      <c r="S1437" s="18">
        <f t="shared" si="407"/>
        <v>1479.9563479436911</v>
      </c>
      <c r="T1437" s="18">
        <f t="shared" si="408"/>
        <v>1479.9563479436911</v>
      </c>
      <c r="U1437" s="18">
        <v>-2734.4444444444443</v>
      </c>
      <c r="V1437" s="18"/>
      <c r="W1437" s="18"/>
      <c r="X1437" s="18">
        <f>76</f>
        <v>76</v>
      </c>
      <c r="Y1437" s="18">
        <f t="shared" si="409"/>
        <v>247662.01219293842</v>
      </c>
      <c r="Z1437" s="17"/>
      <c r="AA1437" s="17"/>
      <c r="AB1437" s="17"/>
      <c r="AC1437" s="17"/>
      <c r="AD1437" s="17"/>
      <c r="AE1437" s="17"/>
      <c r="AF1437" s="25"/>
      <c r="AT1437">
        <f t="shared" si="400"/>
        <v>1</v>
      </c>
    </row>
    <row r="1438" spans="1:46" x14ac:dyDescent="0.25">
      <c r="A1438" s="6" t="s">
        <v>53</v>
      </c>
      <c r="B1438" s="6">
        <v>1435</v>
      </c>
      <c r="C1438" s="6">
        <v>413</v>
      </c>
      <c r="D1438" s="28">
        <f t="shared" si="401"/>
        <v>5.7222222222222223</v>
      </c>
      <c r="E1438" s="12">
        <v>20.6</v>
      </c>
      <c r="F1438" s="17">
        <f t="shared" si="410"/>
        <v>-0.95833333333333315</v>
      </c>
      <c r="G1438" s="17">
        <f t="shared" si="411"/>
        <v>-3.4499999999999993</v>
      </c>
      <c r="H1438" s="17">
        <f t="shared" si="397"/>
        <v>-1763.333333333333</v>
      </c>
      <c r="I1438" s="27">
        <f t="shared" si="398"/>
        <v>12.620985389660495</v>
      </c>
      <c r="J1438" s="17">
        <f t="shared" si="399"/>
        <v>270.75599999999997</v>
      </c>
      <c r="K1438" s="17">
        <f t="shared" si="402"/>
        <v>-1479.9563479436724</v>
      </c>
      <c r="L1438" s="17">
        <f t="shared" si="403"/>
        <v>-8468.6391021221261</v>
      </c>
      <c r="M1438" s="18">
        <f t="shared" si="412"/>
        <v>-12152497.111545252</v>
      </c>
      <c r="N1438" s="18">
        <f t="shared" si="404"/>
        <v>1</v>
      </c>
      <c r="O1438" s="18">
        <f t="shared" si="413"/>
        <v>327351.02502286265</v>
      </c>
      <c r="P1438" s="18">
        <f t="shared" si="414"/>
        <v>817978.44541144557</v>
      </c>
      <c r="Q1438" s="18">
        <f t="shared" si="405"/>
        <v>490627.42038858292</v>
      </c>
      <c r="R1438" s="18">
        <f t="shared" si="406"/>
        <v>30124.320987654322</v>
      </c>
      <c r="S1438" s="18">
        <f t="shared" si="407"/>
        <v>0</v>
      </c>
      <c r="T1438" s="18">
        <f t="shared" si="408"/>
        <v>0</v>
      </c>
      <c r="U1438" s="18">
        <v>-1763.333333333333</v>
      </c>
      <c r="V1438" s="18"/>
      <c r="W1438" s="18"/>
      <c r="X1438" s="18">
        <f>76</f>
        <v>76</v>
      </c>
      <c r="Y1438" s="18">
        <f t="shared" si="409"/>
        <v>248786.77901737561</v>
      </c>
      <c r="Z1438" s="17"/>
      <c r="AA1438" s="17"/>
      <c r="AB1438" s="17"/>
      <c r="AC1438" s="17"/>
      <c r="AD1438" s="17"/>
      <c r="AE1438" s="17"/>
      <c r="AF1438" s="25"/>
      <c r="AT1438">
        <f t="shared" si="400"/>
        <v>1</v>
      </c>
    </row>
    <row r="1439" spans="1:46" x14ac:dyDescent="0.25">
      <c r="A1439" s="6" t="s">
        <v>53</v>
      </c>
      <c r="B1439" s="6">
        <v>1436</v>
      </c>
      <c r="C1439" s="6">
        <v>414</v>
      </c>
      <c r="D1439" s="28">
        <f t="shared" si="401"/>
        <v>5.3055555555555562</v>
      </c>
      <c r="E1439" s="12">
        <v>19.100000000000001</v>
      </c>
      <c r="F1439" s="17">
        <f t="shared" si="410"/>
        <v>-0.12500000000000031</v>
      </c>
      <c r="G1439" s="17">
        <f t="shared" si="411"/>
        <v>-0.45000000000000107</v>
      </c>
      <c r="H1439" s="17">
        <f t="shared" si="397"/>
        <v>-230.00000000000057</v>
      </c>
      <c r="I1439" s="27">
        <f t="shared" si="398"/>
        <v>10.849895560378089</v>
      </c>
      <c r="J1439" s="17">
        <f t="shared" si="399"/>
        <v>270.75599999999997</v>
      </c>
      <c r="K1439" s="17">
        <f t="shared" si="402"/>
        <v>51.60589556037749</v>
      </c>
      <c r="L1439" s="17">
        <f t="shared" si="403"/>
        <v>273.79794588978064</v>
      </c>
      <c r="M1439" s="18">
        <f t="shared" si="412"/>
        <v>393173.850297725</v>
      </c>
      <c r="N1439" s="18">
        <f t="shared" si="404"/>
        <v>1</v>
      </c>
      <c r="O1439" s="18">
        <f t="shared" si="413"/>
        <v>327351.02502286265</v>
      </c>
      <c r="P1439" s="18">
        <f t="shared" si="414"/>
        <v>817978.44541144557</v>
      </c>
      <c r="Q1439" s="18">
        <f t="shared" si="405"/>
        <v>490627.42038858292</v>
      </c>
      <c r="R1439" s="18">
        <f t="shared" si="406"/>
        <v>25897.006172839512</v>
      </c>
      <c r="S1439" s="18">
        <f t="shared" si="407"/>
        <v>0</v>
      </c>
      <c r="T1439" s="18">
        <f t="shared" si="408"/>
        <v>0</v>
      </c>
      <c r="U1439" s="18">
        <v>-230.00000000000057</v>
      </c>
      <c r="V1439" s="18"/>
      <c r="W1439" s="18"/>
      <c r="X1439" s="18">
        <f>76</f>
        <v>76</v>
      </c>
      <c r="Y1439" s="18">
        <f t="shared" si="409"/>
        <v>248786.77901737561</v>
      </c>
      <c r="Z1439" s="17"/>
      <c r="AA1439" s="17"/>
      <c r="AB1439" s="17"/>
      <c r="AC1439" s="17"/>
      <c r="AD1439" s="17"/>
      <c r="AE1439" s="17"/>
      <c r="AF1439" s="25"/>
      <c r="AT1439">
        <f t="shared" si="400"/>
        <v>1</v>
      </c>
    </row>
    <row r="1440" spans="1:46" x14ac:dyDescent="0.25">
      <c r="A1440" s="6" t="s">
        <v>53</v>
      </c>
      <c r="B1440" s="6">
        <v>1437</v>
      </c>
      <c r="C1440" s="6">
        <v>415</v>
      </c>
      <c r="D1440" s="28">
        <f t="shared" si="401"/>
        <v>5.4722222222222223</v>
      </c>
      <c r="E1440" s="12">
        <v>19.7</v>
      </c>
      <c r="F1440" s="17">
        <f t="shared" si="410"/>
        <v>0.27777777777777779</v>
      </c>
      <c r="G1440" s="17">
        <f t="shared" si="411"/>
        <v>1</v>
      </c>
      <c r="H1440" s="17">
        <f t="shared" si="397"/>
        <v>511.11111111111114</v>
      </c>
      <c r="I1440" s="27">
        <f t="shared" si="398"/>
        <v>11.542271231674384</v>
      </c>
      <c r="J1440" s="17">
        <f t="shared" si="399"/>
        <v>270.75599999999997</v>
      </c>
      <c r="K1440" s="17">
        <f t="shared" si="402"/>
        <v>793.40938234278553</v>
      </c>
      <c r="L1440" s="17">
        <f t="shared" si="403"/>
        <v>4341.7124533757988</v>
      </c>
      <c r="M1440" s="18">
        <f t="shared" si="412"/>
        <v>6239040.7955010226</v>
      </c>
      <c r="N1440" s="18">
        <f t="shared" si="404"/>
        <v>1</v>
      </c>
      <c r="O1440" s="18">
        <f t="shared" si="413"/>
        <v>327351.02502286265</v>
      </c>
      <c r="P1440" s="18">
        <f t="shared" si="414"/>
        <v>818030.05130700592</v>
      </c>
      <c r="Q1440" s="18">
        <f t="shared" si="405"/>
        <v>490679.02628414327</v>
      </c>
      <c r="R1440" s="18">
        <f t="shared" si="406"/>
        <v>27549.5987654321</v>
      </c>
      <c r="S1440" s="18">
        <f t="shared" si="407"/>
        <v>0</v>
      </c>
      <c r="T1440" s="18">
        <f t="shared" si="408"/>
        <v>0</v>
      </c>
      <c r="U1440" s="18">
        <v>511.11111111111114</v>
      </c>
      <c r="V1440" s="18"/>
      <c r="W1440" s="18"/>
      <c r="X1440" s="18">
        <f>76</f>
        <v>76</v>
      </c>
      <c r="Y1440" s="18">
        <f t="shared" si="409"/>
        <v>248786.77901737561</v>
      </c>
      <c r="Z1440" s="17"/>
      <c r="AA1440" s="17"/>
      <c r="AB1440" s="17"/>
      <c r="AC1440" s="17"/>
      <c r="AD1440" s="17"/>
      <c r="AE1440" s="17"/>
      <c r="AF1440" s="25"/>
      <c r="AT1440">
        <f t="shared" si="400"/>
        <v>1</v>
      </c>
    </row>
    <row r="1441" spans="1:46" x14ac:dyDescent="0.25">
      <c r="A1441" s="6" t="s">
        <v>53</v>
      </c>
      <c r="B1441" s="6">
        <v>1438</v>
      </c>
      <c r="C1441" s="6">
        <v>416</v>
      </c>
      <c r="D1441" s="28">
        <f t="shared" si="401"/>
        <v>5.8611111111111116</v>
      </c>
      <c r="E1441" s="12">
        <v>21.1</v>
      </c>
      <c r="F1441" s="17">
        <f t="shared" si="410"/>
        <v>0.31944444444444453</v>
      </c>
      <c r="G1441" s="17">
        <f t="shared" si="411"/>
        <v>1.1500000000000004</v>
      </c>
      <c r="H1441" s="17">
        <f t="shared" si="397"/>
        <v>587.77777777777794</v>
      </c>
      <c r="I1441" s="27">
        <f t="shared" si="398"/>
        <v>13.241089889081792</v>
      </c>
      <c r="J1441" s="17">
        <f t="shared" si="399"/>
        <v>270.75599999999997</v>
      </c>
      <c r="K1441" s="17">
        <f t="shared" si="402"/>
        <v>871.77486766685968</v>
      </c>
      <c r="L1441" s="17">
        <f t="shared" si="403"/>
        <v>5109.5693632696502</v>
      </c>
      <c r="M1441" s="18">
        <f t="shared" si="412"/>
        <v>7347560.7443817575</v>
      </c>
      <c r="N1441" s="18">
        <f t="shared" si="404"/>
        <v>1</v>
      </c>
      <c r="O1441" s="18">
        <f t="shared" si="413"/>
        <v>327351.02502286265</v>
      </c>
      <c r="P1441" s="18">
        <f t="shared" si="414"/>
        <v>818823.46068934875</v>
      </c>
      <c r="Q1441" s="18">
        <f t="shared" si="405"/>
        <v>491472.4356664861</v>
      </c>
      <c r="R1441" s="18">
        <f t="shared" si="406"/>
        <v>31604.413580246917</v>
      </c>
      <c r="S1441" s="18">
        <f t="shared" si="407"/>
        <v>0</v>
      </c>
      <c r="T1441" s="18">
        <f t="shared" si="408"/>
        <v>0</v>
      </c>
      <c r="U1441" s="18">
        <v>587.77777777777794</v>
      </c>
      <c r="V1441" s="18"/>
      <c r="W1441" s="18"/>
      <c r="X1441" s="18">
        <f>76</f>
        <v>76</v>
      </c>
      <c r="Y1441" s="18">
        <f t="shared" si="409"/>
        <v>248786.77901737561</v>
      </c>
      <c r="Z1441" s="17"/>
      <c r="AA1441" s="17"/>
      <c r="AB1441" s="17"/>
      <c r="AC1441" s="17"/>
      <c r="AD1441" s="17"/>
      <c r="AE1441" s="17"/>
      <c r="AF1441" s="25"/>
      <c r="AT1441">
        <f t="shared" si="400"/>
        <v>1</v>
      </c>
    </row>
    <row r="1442" spans="1:46" x14ac:dyDescent="0.25">
      <c r="A1442" s="6" t="s">
        <v>53</v>
      </c>
      <c r="B1442" s="6">
        <v>1439</v>
      </c>
      <c r="C1442" s="6">
        <v>417</v>
      </c>
      <c r="D1442" s="28">
        <f t="shared" si="401"/>
        <v>6.1111111111111107</v>
      </c>
      <c r="E1442" s="12">
        <v>22</v>
      </c>
      <c r="F1442" s="17">
        <f t="shared" si="410"/>
        <v>0.1388888888888889</v>
      </c>
      <c r="G1442" s="17">
        <f t="shared" si="411"/>
        <v>0.5</v>
      </c>
      <c r="H1442" s="17">
        <f t="shared" si="397"/>
        <v>255.55555555555557</v>
      </c>
      <c r="I1442" s="27">
        <f t="shared" si="398"/>
        <v>14.394751929012344</v>
      </c>
      <c r="J1442" s="17">
        <f t="shared" si="399"/>
        <v>270.75599999999997</v>
      </c>
      <c r="K1442" s="17">
        <f t="shared" si="402"/>
        <v>540.7063074845679</v>
      </c>
      <c r="L1442" s="17">
        <f t="shared" si="403"/>
        <v>3304.3163235168035</v>
      </c>
      <c r="M1442" s="18">
        <f t="shared" si="412"/>
        <v>4754911.1895406805</v>
      </c>
      <c r="N1442" s="18">
        <f t="shared" si="404"/>
        <v>1</v>
      </c>
      <c r="O1442" s="18">
        <f t="shared" si="413"/>
        <v>327351.02502286265</v>
      </c>
      <c r="P1442" s="18">
        <f t="shared" si="414"/>
        <v>819695.23555701564</v>
      </c>
      <c r="Q1442" s="18">
        <f t="shared" si="405"/>
        <v>492344.21053415298</v>
      </c>
      <c r="R1442" s="18">
        <f t="shared" si="406"/>
        <v>34358.024691358019</v>
      </c>
      <c r="S1442" s="18">
        <f t="shared" si="407"/>
        <v>0</v>
      </c>
      <c r="T1442" s="18">
        <f t="shared" si="408"/>
        <v>0</v>
      </c>
      <c r="U1442" s="18">
        <v>255.55555555555557</v>
      </c>
      <c r="V1442" s="18"/>
      <c r="W1442" s="18"/>
      <c r="X1442" s="18">
        <f>76</f>
        <v>76</v>
      </c>
      <c r="Y1442" s="18">
        <f t="shared" si="409"/>
        <v>248786.77901737561</v>
      </c>
      <c r="Z1442" s="17"/>
      <c r="AA1442" s="17"/>
      <c r="AB1442" s="17"/>
      <c r="AC1442" s="17"/>
      <c r="AD1442" s="17"/>
      <c r="AE1442" s="17"/>
      <c r="AF1442" s="25"/>
      <c r="AT1442">
        <f t="shared" si="400"/>
        <v>1</v>
      </c>
    </row>
    <row r="1443" spans="1:46" x14ac:dyDescent="0.25">
      <c r="A1443" s="6" t="s">
        <v>53</v>
      </c>
      <c r="B1443" s="6">
        <v>1440</v>
      </c>
      <c r="C1443" s="6">
        <v>418</v>
      </c>
      <c r="D1443" s="28">
        <f t="shared" si="401"/>
        <v>6.1388888888888893</v>
      </c>
      <c r="E1443" s="12">
        <v>22.1</v>
      </c>
      <c r="F1443" s="17">
        <f t="shared" si="410"/>
        <v>-8.3333333333333523E-2</v>
      </c>
      <c r="G1443" s="17">
        <f t="shared" si="411"/>
        <v>-0.30000000000000071</v>
      </c>
      <c r="H1443" s="17">
        <f t="shared" si="397"/>
        <v>-153.33333333333368</v>
      </c>
      <c r="I1443" s="27">
        <f t="shared" si="398"/>
        <v>14.525910722415125</v>
      </c>
      <c r="J1443" s="17">
        <f t="shared" si="399"/>
        <v>270.75599999999997</v>
      </c>
      <c r="K1443" s="17">
        <f t="shared" si="402"/>
        <v>131.94857738908141</v>
      </c>
      <c r="L1443" s="17">
        <f t="shared" si="403"/>
        <v>810.01765563852757</v>
      </c>
      <c r="M1443" s="18">
        <f t="shared" si="412"/>
        <v>1166425.4241194797</v>
      </c>
      <c r="N1443" s="18">
        <f t="shared" si="404"/>
        <v>1</v>
      </c>
      <c r="O1443" s="18">
        <f t="shared" si="413"/>
        <v>327351.02502286265</v>
      </c>
      <c r="P1443" s="18">
        <f t="shared" si="414"/>
        <v>820235.94186450017</v>
      </c>
      <c r="Q1443" s="18">
        <f t="shared" si="405"/>
        <v>492884.91684163752</v>
      </c>
      <c r="R1443" s="18">
        <f t="shared" si="406"/>
        <v>34671.080246913589</v>
      </c>
      <c r="S1443" s="18">
        <f t="shared" si="407"/>
        <v>354.51259840663988</v>
      </c>
      <c r="T1443" s="18">
        <f t="shared" si="408"/>
        <v>354.51259840663988</v>
      </c>
      <c r="U1443" s="18">
        <v>-153.33333333333368</v>
      </c>
      <c r="V1443" s="18"/>
      <c r="W1443" s="18"/>
      <c r="X1443" s="18">
        <f>76</f>
        <v>76</v>
      </c>
      <c r="Y1443" s="18">
        <f t="shared" si="409"/>
        <v>248786.77901737561</v>
      </c>
      <c r="Z1443" s="17"/>
      <c r="AA1443" s="17"/>
      <c r="AB1443" s="17"/>
      <c r="AC1443" s="17"/>
      <c r="AD1443" s="17"/>
      <c r="AE1443" s="17"/>
      <c r="AF1443" s="25"/>
      <c r="AT1443">
        <f t="shared" si="400"/>
        <v>1</v>
      </c>
    </row>
    <row r="1444" spans="1:46" x14ac:dyDescent="0.25">
      <c r="A1444" s="6" t="s">
        <v>53</v>
      </c>
      <c r="B1444" s="6">
        <v>1441</v>
      </c>
      <c r="C1444" s="6">
        <v>419</v>
      </c>
      <c r="D1444" s="28">
        <f t="shared" si="401"/>
        <v>5.9444444444444438</v>
      </c>
      <c r="E1444" s="12">
        <v>21.4</v>
      </c>
      <c r="F1444" s="17">
        <f t="shared" si="410"/>
        <v>-0.34722222222222221</v>
      </c>
      <c r="G1444" s="17">
        <f t="shared" si="411"/>
        <v>-1.25</v>
      </c>
      <c r="H1444" s="17">
        <f t="shared" si="397"/>
        <v>-638.88888888888891</v>
      </c>
      <c r="I1444" s="27">
        <f t="shared" si="398"/>
        <v>13.620290482253083</v>
      </c>
      <c r="J1444" s="17">
        <f t="shared" si="399"/>
        <v>270.75599999999997</v>
      </c>
      <c r="K1444" s="17">
        <f t="shared" si="402"/>
        <v>-354.5125984066359</v>
      </c>
      <c r="L1444" s="17">
        <f t="shared" si="403"/>
        <v>-2107.380446083891</v>
      </c>
      <c r="M1444" s="18">
        <f t="shared" si="412"/>
        <v>-3036735.2228068868</v>
      </c>
      <c r="N1444" s="18">
        <f t="shared" si="404"/>
        <v>1</v>
      </c>
      <c r="O1444" s="18">
        <f t="shared" si="413"/>
        <v>327705.53762126929</v>
      </c>
      <c r="P1444" s="18">
        <f t="shared" si="414"/>
        <v>820367.89044188929</v>
      </c>
      <c r="Q1444" s="18">
        <f t="shared" si="405"/>
        <v>492662.35282062</v>
      </c>
      <c r="R1444" s="18">
        <f t="shared" si="406"/>
        <v>32509.506172839498</v>
      </c>
      <c r="S1444" s="18">
        <f t="shared" si="407"/>
        <v>510.04083399689989</v>
      </c>
      <c r="T1444" s="18">
        <f t="shared" si="408"/>
        <v>510.04083399689989</v>
      </c>
      <c r="U1444" s="18">
        <v>-638.88888888888891</v>
      </c>
      <c r="V1444" s="18"/>
      <c r="W1444" s="18"/>
      <c r="X1444" s="18">
        <f>76</f>
        <v>76</v>
      </c>
      <c r="Y1444" s="18">
        <f t="shared" si="409"/>
        <v>249056.20859216468</v>
      </c>
      <c r="Z1444" s="17"/>
      <c r="AA1444" s="17"/>
      <c r="AB1444" s="17"/>
      <c r="AC1444" s="17"/>
      <c r="AD1444" s="17"/>
      <c r="AE1444" s="17"/>
      <c r="AF1444" s="25"/>
      <c r="AT1444">
        <f t="shared" si="400"/>
        <v>1</v>
      </c>
    </row>
    <row r="1445" spans="1:46" x14ac:dyDescent="0.25">
      <c r="A1445" s="6" t="s">
        <v>53</v>
      </c>
      <c r="B1445" s="6">
        <v>1442</v>
      </c>
      <c r="C1445" s="6">
        <v>420</v>
      </c>
      <c r="D1445" s="28">
        <f t="shared" si="401"/>
        <v>5.4444444444444446</v>
      </c>
      <c r="E1445" s="12">
        <v>19.600000000000001</v>
      </c>
      <c r="F1445" s="17">
        <f t="shared" si="410"/>
        <v>-0.43055555555555525</v>
      </c>
      <c r="G1445" s="17">
        <f t="shared" si="411"/>
        <v>-1.5499999999999989</v>
      </c>
      <c r="H1445" s="17">
        <f t="shared" si="397"/>
        <v>-792.2222222222216</v>
      </c>
      <c r="I1445" s="27">
        <f t="shared" si="398"/>
        <v>11.425388225308643</v>
      </c>
      <c r="J1445" s="17">
        <f t="shared" si="399"/>
        <v>270.75599999999997</v>
      </c>
      <c r="K1445" s="17">
        <f t="shared" si="402"/>
        <v>-510.04083399691297</v>
      </c>
      <c r="L1445" s="17">
        <f t="shared" si="403"/>
        <v>-2776.8889850943042</v>
      </c>
      <c r="M1445" s="18">
        <f t="shared" si="412"/>
        <v>-4004273.9165059868</v>
      </c>
      <c r="N1445" s="18">
        <f t="shared" si="404"/>
        <v>1</v>
      </c>
      <c r="O1445" s="18">
        <f t="shared" si="413"/>
        <v>328215.57845526619</v>
      </c>
      <c r="P1445" s="18">
        <f t="shared" si="414"/>
        <v>820367.89044188929</v>
      </c>
      <c r="Q1445" s="18">
        <f t="shared" si="405"/>
        <v>492152.3119866231</v>
      </c>
      <c r="R1445" s="18">
        <f t="shared" si="406"/>
        <v>27270.617283950622</v>
      </c>
      <c r="S1445" s="18">
        <f t="shared" si="407"/>
        <v>128.17285072046798</v>
      </c>
      <c r="T1445" s="18">
        <f t="shared" si="408"/>
        <v>128.17285072046798</v>
      </c>
      <c r="U1445" s="18">
        <v>-792.2222222222216</v>
      </c>
      <c r="V1445" s="18"/>
      <c r="W1445" s="18"/>
      <c r="X1445" s="18">
        <f>76</f>
        <v>76</v>
      </c>
      <c r="Y1445" s="18">
        <f t="shared" si="409"/>
        <v>249443.8396260023</v>
      </c>
      <c r="Z1445" s="17"/>
      <c r="AA1445" s="17"/>
      <c r="AB1445" s="17"/>
      <c r="AC1445" s="17"/>
      <c r="AD1445" s="17"/>
      <c r="AE1445" s="17"/>
      <c r="AF1445" s="25"/>
      <c r="AT1445">
        <f t="shared" si="400"/>
        <v>1</v>
      </c>
    </row>
    <row r="1446" spans="1:46" x14ac:dyDescent="0.25">
      <c r="A1446" s="6" t="s">
        <v>53</v>
      </c>
      <c r="B1446" s="6">
        <v>1443</v>
      </c>
      <c r="C1446" s="6">
        <v>421</v>
      </c>
      <c r="D1446" s="28">
        <f t="shared" si="401"/>
        <v>5.083333333333333</v>
      </c>
      <c r="E1446" s="12">
        <v>18.3</v>
      </c>
      <c r="F1446" s="17">
        <f t="shared" si="410"/>
        <v>-0.2222222222222224</v>
      </c>
      <c r="G1446" s="17">
        <f t="shared" si="411"/>
        <v>-0.80000000000000071</v>
      </c>
      <c r="H1446" s="17">
        <f t="shared" si="397"/>
        <v>-408.8888888888892</v>
      </c>
      <c r="I1446" s="27">
        <f t="shared" si="398"/>
        <v>9.960038168402777</v>
      </c>
      <c r="J1446" s="17">
        <f t="shared" si="399"/>
        <v>270.75599999999997</v>
      </c>
      <c r="K1446" s="17">
        <f t="shared" si="402"/>
        <v>-128.17285072048645</v>
      </c>
      <c r="L1446" s="17">
        <f t="shared" si="403"/>
        <v>-651.54532449580608</v>
      </c>
      <c r="M1446" s="18">
        <f t="shared" si="412"/>
        <v>-940179.90324744815</v>
      </c>
      <c r="N1446" s="18">
        <f t="shared" si="404"/>
        <v>1</v>
      </c>
      <c r="O1446" s="18">
        <f t="shared" si="413"/>
        <v>328343.75130598666</v>
      </c>
      <c r="P1446" s="18">
        <f t="shared" si="414"/>
        <v>820367.89044188929</v>
      </c>
      <c r="Q1446" s="18">
        <f t="shared" si="405"/>
        <v>492024.13913590263</v>
      </c>
      <c r="R1446" s="18">
        <f t="shared" si="406"/>
        <v>23773.055555555555</v>
      </c>
      <c r="S1446" s="18">
        <f t="shared" si="407"/>
        <v>0</v>
      </c>
      <c r="T1446" s="18">
        <f t="shared" si="408"/>
        <v>0</v>
      </c>
      <c r="U1446" s="18">
        <v>-408.8888888888892</v>
      </c>
      <c r="V1446" s="18"/>
      <c r="W1446" s="18"/>
      <c r="X1446" s="18">
        <f>76</f>
        <v>76</v>
      </c>
      <c r="Y1446" s="18">
        <f t="shared" si="409"/>
        <v>249541.25099254987</v>
      </c>
      <c r="Z1446" s="17"/>
      <c r="AA1446" s="17"/>
      <c r="AB1446" s="17"/>
      <c r="AC1446" s="17"/>
      <c r="AD1446" s="17"/>
      <c r="AE1446" s="17"/>
      <c r="AF1446" s="25"/>
      <c r="AT1446">
        <f t="shared" si="400"/>
        <v>1</v>
      </c>
    </row>
    <row r="1447" spans="1:46" x14ac:dyDescent="0.25">
      <c r="A1447" s="6" t="s">
        <v>53</v>
      </c>
      <c r="B1447" s="6">
        <v>1444</v>
      </c>
      <c r="C1447" s="6">
        <v>422</v>
      </c>
      <c r="D1447" s="28">
        <f t="shared" si="401"/>
        <v>5</v>
      </c>
      <c r="E1447" s="12">
        <v>18</v>
      </c>
      <c r="F1447" s="17">
        <f t="shared" si="410"/>
        <v>0</v>
      </c>
      <c r="G1447" s="17">
        <f t="shared" si="411"/>
        <v>0</v>
      </c>
      <c r="H1447" s="17">
        <f t="shared" si="397"/>
        <v>0</v>
      </c>
      <c r="I1447" s="27">
        <f t="shared" si="398"/>
        <v>9.6361562499999991</v>
      </c>
      <c r="J1447" s="17">
        <f t="shared" si="399"/>
        <v>270.75599999999997</v>
      </c>
      <c r="K1447" s="17">
        <f t="shared" si="402"/>
        <v>280.39215624999997</v>
      </c>
      <c r="L1447" s="17">
        <f t="shared" si="403"/>
        <v>1401.9607812499999</v>
      </c>
      <c r="M1447" s="18">
        <f t="shared" si="412"/>
        <v>2024431.3681249998</v>
      </c>
      <c r="N1447" s="18">
        <f t="shared" si="404"/>
        <v>1</v>
      </c>
      <c r="O1447" s="18">
        <f t="shared" si="413"/>
        <v>328343.75130598666</v>
      </c>
      <c r="P1447" s="18">
        <f t="shared" si="414"/>
        <v>820367.89044188929</v>
      </c>
      <c r="Q1447" s="18">
        <f t="shared" si="405"/>
        <v>492024.13913590263</v>
      </c>
      <c r="R1447" s="18">
        <f t="shared" si="406"/>
        <v>23000</v>
      </c>
      <c r="S1447" s="18">
        <f t="shared" si="407"/>
        <v>0</v>
      </c>
      <c r="T1447" s="18">
        <f t="shared" si="408"/>
        <v>0</v>
      </c>
      <c r="U1447" s="18">
        <v>0</v>
      </c>
      <c r="V1447" s="18"/>
      <c r="W1447" s="18"/>
      <c r="X1447" s="18">
        <f>76</f>
        <v>76</v>
      </c>
      <c r="Y1447" s="18">
        <f t="shared" si="409"/>
        <v>249541.25099254987</v>
      </c>
      <c r="Z1447" s="17"/>
      <c r="AA1447" s="17"/>
      <c r="AB1447" s="17"/>
      <c r="AC1447" s="17"/>
      <c r="AD1447" s="17"/>
      <c r="AE1447" s="17"/>
      <c r="AF1447" s="25"/>
      <c r="AT1447">
        <f t="shared" si="400"/>
        <v>1</v>
      </c>
    </row>
    <row r="1448" spans="1:46" x14ac:dyDescent="0.25">
      <c r="A1448" s="6" t="s">
        <v>53</v>
      </c>
      <c r="B1448" s="6">
        <v>1445</v>
      </c>
      <c r="C1448" s="6">
        <v>423</v>
      </c>
      <c r="D1448" s="28">
        <f t="shared" si="401"/>
        <v>5.083333333333333</v>
      </c>
      <c r="E1448" s="12">
        <v>18.3</v>
      </c>
      <c r="F1448" s="17">
        <f t="shared" si="410"/>
        <v>6.9444444444444448E-2</v>
      </c>
      <c r="G1448" s="17">
        <f t="shared" si="411"/>
        <v>0.25</v>
      </c>
      <c r="H1448" s="17">
        <f t="shared" si="397"/>
        <v>127.77777777777779</v>
      </c>
      <c r="I1448" s="27">
        <f t="shared" si="398"/>
        <v>9.960038168402777</v>
      </c>
      <c r="J1448" s="17">
        <f t="shared" si="399"/>
        <v>270.75599999999997</v>
      </c>
      <c r="K1448" s="17">
        <f t="shared" si="402"/>
        <v>408.49381594618058</v>
      </c>
      <c r="L1448" s="17">
        <f t="shared" si="403"/>
        <v>2076.5102310597513</v>
      </c>
      <c r="M1448" s="18">
        <f t="shared" si="412"/>
        <v>3000557.2838813406</v>
      </c>
      <c r="N1448" s="18">
        <f t="shared" si="404"/>
        <v>1</v>
      </c>
      <c r="O1448" s="18">
        <f t="shared" si="413"/>
        <v>328343.75130598666</v>
      </c>
      <c r="P1448" s="18">
        <f t="shared" si="414"/>
        <v>820648.28259813925</v>
      </c>
      <c r="Q1448" s="18">
        <f t="shared" si="405"/>
        <v>492304.53129215259</v>
      </c>
      <c r="R1448" s="18">
        <f t="shared" si="406"/>
        <v>23773.055555555555</v>
      </c>
      <c r="S1448" s="18">
        <f t="shared" si="407"/>
        <v>0</v>
      </c>
      <c r="T1448" s="18">
        <f t="shared" si="408"/>
        <v>0</v>
      </c>
      <c r="U1448" s="18">
        <v>127.77777777777779</v>
      </c>
      <c r="V1448" s="18"/>
      <c r="W1448" s="18"/>
      <c r="X1448" s="18">
        <f>76</f>
        <v>76</v>
      </c>
      <c r="Y1448" s="18">
        <f t="shared" si="409"/>
        <v>249541.25099254987</v>
      </c>
      <c r="Z1448" s="17"/>
      <c r="AA1448" s="17"/>
      <c r="AB1448" s="17"/>
      <c r="AC1448" s="17"/>
      <c r="AD1448" s="17"/>
      <c r="AE1448" s="17"/>
      <c r="AF1448" s="25"/>
      <c r="AT1448">
        <f t="shared" si="400"/>
        <v>1</v>
      </c>
    </row>
    <row r="1449" spans="1:46" x14ac:dyDescent="0.25">
      <c r="A1449" s="6" t="s">
        <v>53</v>
      </c>
      <c r="B1449" s="6">
        <v>1446</v>
      </c>
      <c r="C1449" s="6">
        <v>424</v>
      </c>
      <c r="D1449" s="28">
        <f t="shared" si="401"/>
        <v>5.1388888888888884</v>
      </c>
      <c r="E1449" s="12">
        <v>18.5</v>
      </c>
      <c r="F1449" s="17">
        <f t="shared" si="410"/>
        <v>-5.5555555555555851E-2</v>
      </c>
      <c r="G1449" s="17">
        <f t="shared" si="411"/>
        <v>-0.20000000000000107</v>
      </c>
      <c r="H1449" s="17">
        <f t="shared" si="397"/>
        <v>-102.22222222222277</v>
      </c>
      <c r="I1449" s="27">
        <f t="shared" si="398"/>
        <v>10.178933569637342</v>
      </c>
      <c r="J1449" s="17">
        <f t="shared" si="399"/>
        <v>270.75599999999997</v>
      </c>
      <c r="K1449" s="17">
        <f t="shared" si="402"/>
        <v>178.71271134741454</v>
      </c>
      <c r="L1449" s="17">
        <f t="shared" si="403"/>
        <v>918.38476664643576</v>
      </c>
      <c r="M1449" s="18">
        <f t="shared" si="412"/>
        <v>1327984.3725707461</v>
      </c>
      <c r="N1449" s="18">
        <f t="shared" si="404"/>
        <v>1</v>
      </c>
      <c r="O1449" s="18">
        <f t="shared" si="413"/>
        <v>328343.75130598666</v>
      </c>
      <c r="P1449" s="18">
        <f t="shared" si="414"/>
        <v>821056.77641408541</v>
      </c>
      <c r="Q1449" s="18">
        <f t="shared" si="405"/>
        <v>492713.02510809875</v>
      </c>
      <c r="R1449" s="18">
        <f t="shared" si="406"/>
        <v>24295.524691358019</v>
      </c>
      <c r="S1449" s="18">
        <f t="shared" si="407"/>
        <v>614.15905918501085</v>
      </c>
      <c r="T1449" s="18">
        <f t="shared" si="408"/>
        <v>614.15905918501085</v>
      </c>
      <c r="U1449" s="18">
        <v>-102.22222222222277</v>
      </c>
      <c r="V1449" s="18"/>
      <c r="W1449" s="18"/>
      <c r="X1449" s="18">
        <f>76</f>
        <v>76</v>
      </c>
      <c r="Y1449" s="18">
        <f t="shared" si="409"/>
        <v>249541.25099254987</v>
      </c>
      <c r="Z1449" s="17"/>
      <c r="AA1449" s="17"/>
      <c r="AB1449" s="17"/>
      <c r="AC1449" s="17"/>
      <c r="AD1449" s="17"/>
      <c r="AE1449" s="17"/>
      <c r="AF1449" s="25"/>
      <c r="AT1449">
        <f t="shared" si="400"/>
        <v>1</v>
      </c>
    </row>
    <row r="1450" spans="1:46" x14ac:dyDescent="0.25">
      <c r="A1450" s="6" t="s">
        <v>53</v>
      </c>
      <c r="B1450" s="6">
        <v>1447</v>
      </c>
      <c r="C1450" s="6">
        <v>425</v>
      </c>
      <c r="D1450" s="28">
        <f t="shared" si="401"/>
        <v>4.9722222222222214</v>
      </c>
      <c r="E1450" s="12">
        <v>17.899999999999999</v>
      </c>
      <c r="F1450" s="17">
        <f t="shared" si="410"/>
        <v>-0.4861111111111111</v>
      </c>
      <c r="G1450" s="17">
        <f t="shared" si="411"/>
        <v>-1.75</v>
      </c>
      <c r="H1450" s="17">
        <f t="shared" si="397"/>
        <v>-894.44444444444446</v>
      </c>
      <c r="I1450" s="27">
        <f t="shared" si="398"/>
        <v>9.5293852594521571</v>
      </c>
      <c r="J1450" s="17">
        <f t="shared" si="399"/>
        <v>270.75599999999997</v>
      </c>
      <c r="K1450" s="17">
        <f t="shared" si="402"/>
        <v>-614.15905918499232</v>
      </c>
      <c r="L1450" s="17">
        <f t="shared" si="403"/>
        <v>-3053.7353220587115</v>
      </c>
      <c r="M1450" s="18">
        <f t="shared" si="412"/>
        <v>-4418755.0110189551</v>
      </c>
      <c r="N1450" s="18">
        <f t="shared" si="404"/>
        <v>1</v>
      </c>
      <c r="O1450" s="18">
        <f t="shared" si="413"/>
        <v>328957.91036517167</v>
      </c>
      <c r="P1450" s="18">
        <f t="shared" si="414"/>
        <v>821235.4891254328</v>
      </c>
      <c r="Q1450" s="18">
        <f t="shared" si="405"/>
        <v>492277.57876026112</v>
      </c>
      <c r="R1450" s="18">
        <f t="shared" si="406"/>
        <v>22745.154320987647</v>
      </c>
      <c r="S1450" s="18">
        <f t="shared" si="407"/>
        <v>1766.9966692708549</v>
      </c>
      <c r="T1450" s="18">
        <f t="shared" si="408"/>
        <v>1766.9966692708549</v>
      </c>
      <c r="U1450" s="18">
        <v>-894.44444444444446</v>
      </c>
      <c r="V1450" s="18"/>
      <c r="W1450" s="18"/>
      <c r="X1450" s="18">
        <f>76</f>
        <v>76</v>
      </c>
      <c r="Y1450" s="18">
        <f t="shared" si="409"/>
        <v>250008.01187753049</v>
      </c>
      <c r="Z1450" s="17"/>
      <c r="AA1450" s="17"/>
      <c r="AB1450" s="17"/>
      <c r="AC1450" s="17"/>
      <c r="AD1450" s="17"/>
      <c r="AE1450" s="17"/>
      <c r="AF1450" s="25"/>
      <c r="AT1450">
        <f t="shared" si="400"/>
        <v>1</v>
      </c>
    </row>
    <row r="1451" spans="1:46" x14ac:dyDescent="0.25">
      <c r="A1451" s="6" t="s">
        <v>53</v>
      </c>
      <c r="B1451" s="6">
        <v>1448</v>
      </c>
      <c r="C1451" s="6">
        <v>426</v>
      </c>
      <c r="D1451" s="28">
        <f t="shared" si="401"/>
        <v>4.166666666666667</v>
      </c>
      <c r="E1451" s="12">
        <v>15</v>
      </c>
      <c r="F1451" s="17">
        <f t="shared" si="410"/>
        <v>-1.1111111111111109</v>
      </c>
      <c r="G1451" s="17">
        <f t="shared" si="411"/>
        <v>-3.9999999999999991</v>
      </c>
      <c r="H1451" s="17">
        <f t="shared" si="397"/>
        <v>-2044.4444444444441</v>
      </c>
      <c r="I1451" s="27">
        <f t="shared" si="398"/>
        <v>6.691775173611112</v>
      </c>
      <c r="J1451" s="17">
        <f t="shared" si="399"/>
        <v>270.75599999999997</v>
      </c>
      <c r="K1451" s="17">
        <f t="shared" si="402"/>
        <v>-1766.9966692708331</v>
      </c>
      <c r="L1451" s="17">
        <f t="shared" si="403"/>
        <v>-7362.4861219618051</v>
      </c>
      <c r="M1451" s="18">
        <f t="shared" si="412"/>
        <v>-10660879.904600693</v>
      </c>
      <c r="N1451" s="18">
        <f t="shared" si="404"/>
        <v>1</v>
      </c>
      <c r="O1451" s="18">
        <f t="shared" si="413"/>
        <v>330724.90703444253</v>
      </c>
      <c r="P1451" s="18">
        <f t="shared" si="414"/>
        <v>821235.4891254328</v>
      </c>
      <c r="Q1451" s="18">
        <f t="shared" si="405"/>
        <v>490510.58209099027</v>
      </c>
      <c r="R1451" s="18">
        <f t="shared" si="406"/>
        <v>15972.222222222224</v>
      </c>
      <c r="S1451" s="18">
        <f t="shared" si="407"/>
        <v>2384.1068405121332</v>
      </c>
      <c r="T1451" s="18">
        <f t="shared" si="408"/>
        <v>2384.1068405121332</v>
      </c>
      <c r="U1451" s="18">
        <v>-2044.4444444444441</v>
      </c>
      <c r="V1451" s="18"/>
      <c r="W1451" s="18"/>
      <c r="X1451" s="18">
        <f>76</f>
        <v>76</v>
      </c>
      <c r="Y1451" s="18">
        <f t="shared" si="409"/>
        <v>251350.92934617633</v>
      </c>
      <c r="Z1451" s="17"/>
      <c r="AA1451" s="17"/>
      <c r="AB1451" s="17"/>
      <c r="AC1451" s="17"/>
      <c r="AD1451" s="17"/>
      <c r="AE1451" s="17"/>
      <c r="AF1451" s="25"/>
      <c r="AT1451">
        <f t="shared" si="400"/>
        <v>1</v>
      </c>
    </row>
    <row r="1452" spans="1:46" x14ac:dyDescent="0.25">
      <c r="A1452" s="6" t="s">
        <v>53</v>
      </c>
      <c r="B1452" s="6">
        <v>1449</v>
      </c>
      <c r="C1452" s="6">
        <v>427</v>
      </c>
      <c r="D1452" s="28">
        <f t="shared" si="401"/>
        <v>2.75</v>
      </c>
      <c r="E1452" s="12">
        <v>9.9</v>
      </c>
      <c r="F1452" s="17">
        <f t="shared" si="410"/>
        <v>-1.4444444444444444</v>
      </c>
      <c r="G1452" s="17">
        <f t="shared" si="411"/>
        <v>-5.2</v>
      </c>
      <c r="H1452" s="17">
        <f t="shared" si="397"/>
        <v>-2657.7777777777778</v>
      </c>
      <c r="I1452" s="27">
        <f t="shared" si="398"/>
        <v>2.9149372656249999</v>
      </c>
      <c r="J1452" s="17">
        <f t="shared" si="399"/>
        <v>270.75599999999997</v>
      </c>
      <c r="K1452" s="17">
        <f t="shared" si="402"/>
        <v>-2384.1068405121528</v>
      </c>
      <c r="L1452" s="17">
        <f t="shared" si="403"/>
        <v>-6556.29381140842</v>
      </c>
      <c r="M1452" s="18">
        <f t="shared" si="412"/>
        <v>-9500069.7327308003</v>
      </c>
      <c r="N1452" s="18">
        <f t="shared" si="404"/>
        <v>1</v>
      </c>
      <c r="O1452" s="18">
        <f t="shared" si="413"/>
        <v>333109.01387495466</v>
      </c>
      <c r="P1452" s="18">
        <f t="shared" si="414"/>
        <v>821235.4891254328</v>
      </c>
      <c r="Q1452" s="18">
        <f t="shared" si="405"/>
        <v>488126.47525047814</v>
      </c>
      <c r="R1452" s="18">
        <f t="shared" si="406"/>
        <v>6957.5</v>
      </c>
      <c r="S1452" s="18">
        <f t="shared" si="407"/>
        <v>1951.9480090547586</v>
      </c>
      <c r="T1452" s="18">
        <f t="shared" si="408"/>
        <v>1951.9480090547586</v>
      </c>
      <c r="U1452" s="18">
        <v>-2657.7777777777778</v>
      </c>
      <c r="V1452" s="18"/>
      <c r="W1452" s="18"/>
      <c r="X1452" s="18">
        <f>76</f>
        <v>76</v>
      </c>
      <c r="Y1452" s="18">
        <f t="shared" si="409"/>
        <v>253162.85054496553</v>
      </c>
      <c r="Z1452" s="17"/>
      <c r="AA1452" s="17"/>
      <c r="AB1452" s="17"/>
      <c r="AC1452" s="17"/>
      <c r="AD1452" s="17"/>
      <c r="AE1452" s="17"/>
      <c r="AF1452" s="25"/>
      <c r="AT1452">
        <f t="shared" si="400"/>
        <v>1</v>
      </c>
    </row>
    <row r="1453" spans="1:46" x14ac:dyDescent="0.25">
      <c r="A1453" s="6" t="s">
        <v>53</v>
      </c>
      <c r="B1453" s="6">
        <v>1450</v>
      </c>
      <c r="C1453" s="6">
        <v>428</v>
      </c>
      <c r="D1453" s="28">
        <f t="shared" si="401"/>
        <v>1.2777777777777777</v>
      </c>
      <c r="E1453" s="12">
        <v>4.5999999999999996</v>
      </c>
      <c r="F1453" s="17">
        <f t="shared" si="410"/>
        <v>-1.2083333333333335</v>
      </c>
      <c r="G1453" s="17">
        <f t="shared" si="411"/>
        <v>-4.3500000000000005</v>
      </c>
      <c r="H1453" s="17">
        <f t="shared" si="397"/>
        <v>-2223.3333333333335</v>
      </c>
      <c r="I1453" s="27">
        <f t="shared" si="398"/>
        <v>0.62932427854938255</v>
      </c>
      <c r="J1453" s="17">
        <f t="shared" si="399"/>
        <v>270.75599999999997</v>
      </c>
      <c r="K1453" s="17">
        <f t="shared" si="402"/>
        <v>-1951.9480090547841</v>
      </c>
      <c r="L1453" s="17">
        <f t="shared" si="403"/>
        <v>-2494.1557893477793</v>
      </c>
      <c r="M1453" s="18">
        <f t="shared" si="412"/>
        <v>-3616525.8945542802</v>
      </c>
      <c r="N1453" s="18">
        <f t="shared" si="404"/>
        <v>1</v>
      </c>
      <c r="O1453" s="18">
        <f t="shared" si="413"/>
        <v>335060.96188400942</v>
      </c>
      <c r="P1453" s="18">
        <f t="shared" si="414"/>
        <v>821235.4891254328</v>
      </c>
      <c r="Q1453" s="18">
        <f t="shared" si="405"/>
        <v>486174.52724142338</v>
      </c>
      <c r="R1453" s="18">
        <f t="shared" si="406"/>
        <v>1502.0987654320984</v>
      </c>
      <c r="S1453" s="18">
        <f t="shared" si="407"/>
        <v>904.75672819442116</v>
      </c>
      <c r="T1453" s="18">
        <f t="shared" si="408"/>
        <v>904.75672819442116</v>
      </c>
      <c r="U1453" s="18">
        <v>-2223.3333333333335</v>
      </c>
      <c r="V1453" s="18"/>
      <c r="W1453" s="18"/>
      <c r="X1453" s="18">
        <f>76</f>
        <v>76</v>
      </c>
      <c r="Y1453" s="18">
        <f t="shared" si="409"/>
        <v>254646.33103184716</v>
      </c>
      <c r="Z1453" s="17"/>
      <c r="AA1453" s="17"/>
      <c r="AB1453" s="17"/>
      <c r="AC1453" s="17"/>
      <c r="AD1453" s="17"/>
      <c r="AE1453" s="17"/>
      <c r="AF1453" s="25"/>
      <c r="AT1453">
        <f t="shared" si="400"/>
        <v>1</v>
      </c>
    </row>
    <row r="1454" spans="1:46" x14ac:dyDescent="0.25">
      <c r="A1454" s="6" t="s">
        <v>53</v>
      </c>
      <c r="B1454" s="6">
        <v>1451</v>
      </c>
      <c r="C1454" s="6">
        <v>429</v>
      </c>
      <c r="D1454" s="28">
        <f t="shared" si="401"/>
        <v>0.33333333333333331</v>
      </c>
      <c r="E1454" s="12">
        <v>1.2</v>
      </c>
      <c r="F1454" s="17">
        <f t="shared" si="410"/>
        <v>-0.63888888888888884</v>
      </c>
      <c r="G1454" s="17">
        <f t="shared" si="411"/>
        <v>-2.2999999999999998</v>
      </c>
      <c r="H1454" s="17">
        <f t="shared" si="397"/>
        <v>-1175.5555555555554</v>
      </c>
      <c r="I1454" s="27">
        <f t="shared" si="398"/>
        <v>4.2827361111111108E-2</v>
      </c>
      <c r="J1454" s="17">
        <f t="shared" si="399"/>
        <v>270.75599999999997</v>
      </c>
      <c r="K1454" s="17">
        <f t="shared" si="402"/>
        <v>-904.75672819444424</v>
      </c>
      <c r="L1454" s="17">
        <f t="shared" si="403"/>
        <v>-301.58557606481475</v>
      </c>
      <c r="M1454" s="18">
        <f t="shared" si="412"/>
        <v>-437600.67087004619</v>
      </c>
      <c r="N1454" s="18">
        <f t="shared" si="404"/>
        <v>1</v>
      </c>
      <c r="O1454" s="18">
        <f t="shared" si="413"/>
        <v>335965.71861220384</v>
      </c>
      <c r="P1454" s="18">
        <f t="shared" si="414"/>
        <v>821235.4891254328</v>
      </c>
      <c r="Q1454" s="18">
        <f t="shared" si="405"/>
        <v>485269.77051322896</v>
      </c>
      <c r="R1454" s="18">
        <f t="shared" si="406"/>
        <v>102.22222222222221</v>
      </c>
      <c r="S1454" s="18">
        <f t="shared" si="407"/>
        <v>35.910666666692123</v>
      </c>
      <c r="T1454" s="18">
        <f t="shared" si="408"/>
        <v>35.910666666692123</v>
      </c>
      <c r="U1454" s="18">
        <v>-1175.5555555555554</v>
      </c>
      <c r="V1454" s="18"/>
      <c r="W1454" s="18"/>
      <c r="X1454" s="18">
        <f>76</f>
        <v>76</v>
      </c>
      <c r="Y1454" s="18">
        <f t="shared" si="409"/>
        <v>255333.94614527491</v>
      </c>
      <c r="Z1454" s="17"/>
      <c r="AA1454" s="17"/>
      <c r="AB1454" s="17"/>
      <c r="AC1454" s="17"/>
      <c r="AD1454" s="17"/>
      <c r="AE1454" s="17"/>
      <c r="AF1454" s="25"/>
      <c r="AT1454">
        <f t="shared" si="400"/>
        <v>1</v>
      </c>
    </row>
    <row r="1455" spans="1:46" x14ac:dyDescent="0.25">
      <c r="A1455" s="6" t="s">
        <v>53</v>
      </c>
      <c r="B1455" s="6">
        <v>1452</v>
      </c>
      <c r="C1455" s="6">
        <v>430</v>
      </c>
      <c r="D1455" s="28">
        <f t="shared" si="401"/>
        <v>0</v>
      </c>
      <c r="E1455" s="12">
        <v>0</v>
      </c>
      <c r="F1455" s="17">
        <f t="shared" si="410"/>
        <v>-0.16666666666666666</v>
      </c>
      <c r="G1455" s="17">
        <f t="shared" si="411"/>
        <v>-0.6</v>
      </c>
      <c r="H1455" s="17">
        <f t="shared" si="397"/>
        <v>-306.66666666666663</v>
      </c>
      <c r="I1455" s="27">
        <f t="shared" si="398"/>
        <v>0</v>
      </c>
      <c r="J1455" s="17">
        <f t="shared" si="399"/>
        <v>270.75599999999997</v>
      </c>
      <c r="K1455" s="17">
        <f t="shared" si="402"/>
        <v>-35.910666666666657</v>
      </c>
      <c r="L1455" s="17">
        <f t="shared" si="403"/>
        <v>0</v>
      </c>
      <c r="M1455" s="18">
        <f t="shared" si="412"/>
        <v>0</v>
      </c>
      <c r="N1455" s="18">
        <f t="shared" si="404"/>
        <v>1</v>
      </c>
      <c r="O1455" s="18">
        <f t="shared" si="413"/>
        <v>336001.62927887053</v>
      </c>
      <c r="P1455" s="18">
        <f t="shared" si="414"/>
        <v>821235.4891254328</v>
      </c>
      <c r="Q1455" s="18">
        <f t="shared" si="405"/>
        <v>485233.85984656226</v>
      </c>
      <c r="R1455" s="18">
        <f t="shared" si="406"/>
        <v>0</v>
      </c>
      <c r="S1455" s="18">
        <f t="shared" si="407"/>
        <v>0</v>
      </c>
      <c r="T1455" s="18">
        <f t="shared" si="408"/>
        <v>0</v>
      </c>
      <c r="U1455" s="18">
        <v>-306.66666666666663</v>
      </c>
      <c r="V1455" s="18"/>
      <c r="W1455" s="18"/>
      <c r="X1455" s="18">
        <f>76</f>
        <v>76</v>
      </c>
      <c r="Y1455" s="18">
        <f t="shared" si="409"/>
        <v>255361.2382519416</v>
      </c>
      <c r="Z1455" s="17"/>
      <c r="AA1455" s="17"/>
      <c r="AB1455" s="17"/>
      <c r="AC1455" s="17"/>
      <c r="AD1455" s="17"/>
      <c r="AE1455" s="17"/>
      <c r="AF1455" s="25"/>
      <c r="AT1455">
        <f t="shared" si="400"/>
        <v>1</v>
      </c>
    </row>
    <row r="1456" spans="1:46" x14ac:dyDescent="0.25">
      <c r="A1456" s="6" t="s">
        <v>53</v>
      </c>
      <c r="B1456" s="6">
        <v>1453</v>
      </c>
      <c r="C1456" s="6">
        <v>431</v>
      </c>
      <c r="D1456" s="28">
        <f t="shared" si="401"/>
        <v>0</v>
      </c>
      <c r="E1456" s="12">
        <v>0</v>
      </c>
      <c r="F1456" s="17">
        <f t="shared" si="410"/>
        <v>0</v>
      </c>
      <c r="G1456" s="17">
        <f t="shared" si="411"/>
        <v>0</v>
      </c>
      <c r="H1456" s="17">
        <f t="shared" si="397"/>
        <v>0</v>
      </c>
      <c r="I1456" s="27">
        <f t="shared" si="398"/>
        <v>0</v>
      </c>
      <c r="J1456" s="17">
        <f t="shared" si="399"/>
        <v>270.75599999999997</v>
      </c>
      <c r="K1456" s="17">
        <f t="shared" si="402"/>
        <v>270.75599999999997</v>
      </c>
      <c r="L1456" s="17">
        <f t="shared" si="403"/>
        <v>0</v>
      </c>
      <c r="M1456" s="18">
        <f t="shared" si="412"/>
        <v>0</v>
      </c>
      <c r="N1456" s="18">
        <f t="shared" si="404"/>
        <v>1</v>
      </c>
      <c r="O1456" s="18">
        <f t="shared" si="413"/>
        <v>336001.62927887053</v>
      </c>
      <c r="P1456" s="18">
        <f t="shared" si="414"/>
        <v>821235.4891254328</v>
      </c>
      <c r="Q1456" s="18">
        <f t="shared" si="405"/>
        <v>485233.85984656226</v>
      </c>
      <c r="R1456" s="18">
        <f t="shared" si="406"/>
        <v>0</v>
      </c>
      <c r="S1456" s="18">
        <f t="shared" si="407"/>
        <v>0</v>
      </c>
      <c r="T1456" s="18">
        <f t="shared" si="408"/>
        <v>0</v>
      </c>
      <c r="U1456" s="18">
        <v>0</v>
      </c>
      <c r="V1456" s="18"/>
      <c r="W1456" s="18"/>
      <c r="X1456" s="18">
        <f>76</f>
        <v>76</v>
      </c>
      <c r="Y1456" s="18">
        <f t="shared" si="409"/>
        <v>255361.2382519416</v>
      </c>
      <c r="Z1456" s="17"/>
      <c r="AA1456" s="17"/>
      <c r="AB1456" s="17"/>
      <c r="AC1456" s="17"/>
      <c r="AD1456" s="17"/>
      <c r="AE1456" s="17"/>
      <c r="AF1456" s="25"/>
      <c r="AT1456">
        <f t="shared" si="400"/>
        <v>1</v>
      </c>
    </row>
    <row r="1457" spans="1:46" x14ac:dyDescent="0.25">
      <c r="A1457" s="6" t="s">
        <v>53</v>
      </c>
      <c r="B1457" s="6">
        <v>1454</v>
      </c>
      <c r="C1457" s="6">
        <v>432</v>
      </c>
      <c r="D1457" s="28">
        <f t="shared" si="401"/>
        <v>0</v>
      </c>
      <c r="E1457" s="12">
        <v>0</v>
      </c>
      <c r="F1457" s="17">
        <f t="shared" si="410"/>
        <v>0</v>
      </c>
      <c r="G1457" s="17">
        <f t="shared" si="411"/>
        <v>0</v>
      </c>
      <c r="H1457" s="17">
        <f t="shared" si="397"/>
        <v>0</v>
      </c>
      <c r="I1457" s="27">
        <f t="shared" si="398"/>
        <v>0</v>
      </c>
      <c r="J1457" s="17">
        <f t="shared" si="399"/>
        <v>270.75599999999997</v>
      </c>
      <c r="K1457" s="17">
        <f t="shared" si="402"/>
        <v>270.75599999999997</v>
      </c>
      <c r="L1457" s="17">
        <f t="shared" si="403"/>
        <v>0</v>
      </c>
      <c r="M1457" s="18">
        <f t="shared" si="412"/>
        <v>0</v>
      </c>
      <c r="N1457" s="18">
        <f t="shared" si="404"/>
        <v>1</v>
      </c>
      <c r="O1457" s="18">
        <f t="shared" si="413"/>
        <v>336001.62927887053</v>
      </c>
      <c r="P1457" s="18">
        <f t="shared" si="414"/>
        <v>821506.24512543285</v>
      </c>
      <c r="Q1457" s="18">
        <f t="shared" si="405"/>
        <v>485504.61584656232</v>
      </c>
      <c r="R1457" s="18">
        <f t="shared" si="406"/>
        <v>0</v>
      </c>
      <c r="S1457" s="18">
        <f t="shared" si="407"/>
        <v>0</v>
      </c>
      <c r="T1457" s="18">
        <f t="shared" si="408"/>
        <v>0</v>
      </c>
      <c r="U1457" s="18">
        <v>0</v>
      </c>
      <c r="V1457" s="18"/>
      <c r="W1457" s="18"/>
      <c r="X1457" s="18">
        <f>76</f>
        <v>76</v>
      </c>
      <c r="Y1457" s="18">
        <f t="shared" si="409"/>
        <v>255361.2382519416</v>
      </c>
      <c r="Z1457" s="17"/>
      <c r="AA1457" s="17"/>
      <c r="AB1457" s="17"/>
      <c r="AC1457" s="17"/>
      <c r="AD1457" s="17"/>
      <c r="AE1457" s="17"/>
      <c r="AF1457" s="25"/>
      <c r="AT1457">
        <f t="shared" si="400"/>
        <v>1</v>
      </c>
    </row>
    <row r="1458" spans="1:46" x14ac:dyDescent="0.25">
      <c r="A1458" s="6" t="s">
        <v>53</v>
      </c>
      <c r="B1458" s="6">
        <v>1455</v>
      </c>
      <c r="C1458" s="6">
        <v>433</v>
      </c>
      <c r="D1458" s="28">
        <f t="shared" si="401"/>
        <v>0</v>
      </c>
      <c r="E1458" s="12">
        <v>0</v>
      </c>
      <c r="F1458" s="17">
        <f t="shared" si="410"/>
        <v>0</v>
      </c>
      <c r="G1458" s="17">
        <f t="shared" si="411"/>
        <v>0</v>
      </c>
      <c r="H1458" s="17">
        <f t="shared" si="397"/>
        <v>0</v>
      </c>
      <c r="I1458" s="27">
        <f t="shared" si="398"/>
        <v>0</v>
      </c>
      <c r="J1458" s="17">
        <f t="shared" si="399"/>
        <v>270.75599999999997</v>
      </c>
      <c r="K1458" s="17">
        <f t="shared" si="402"/>
        <v>270.75599999999997</v>
      </c>
      <c r="L1458" s="17">
        <f t="shared" si="403"/>
        <v>0</v>
      </c>
      <c r="M1458" s="18">
        <f t="shared" si="412"/>
        <v>0</v>
      </c>
      <c r="N1458" s="18">
        <f t="shared" si="404"/>
        <v>1</v>
      </c>
      <c r="O1458" s="18">
        <f t="shared" si="413"/>
        <v>336001.62927887053</v>
      </c>
      <c r="P1458" s="18">
        <f t="shared" si="414"/>
        <v>821777.0011254329</v>
      </c>
      <c r="Q1458" s="18">
        <f t="shared" si="405"/>
        <v>485775.37184656237</v>
      </c>
      <c r="R1458" s="18">
        <f t="shared" si="406"/>
        <v>0</v>
      </c>
      <c r="S1458" s="18">
        <f t="shared" si="407"/>
        <v>0</v>
      </c>
      <c r="T1458" s="18">
        <f t="shared" si="408"/>
        <v>0</v>
      </c>
      <c r="U1458" s="18">
        <v>0</v>
      </c>
      <c r="V1458" s="18"/>
      <c r="W1458" s="18"/>
      <c r="X1458" s="18">
        <f>76</f>
        <v>76</v>
      </c>
      <c r="Y1458" s="18">
        <f t="shared" si="409"/>
        <v>255361.2382519416</v>
      </c>
      <c r="Z1458" s="17"/>
      <c r="AA1458" s="17"/>
      <c r="AB1458" s="17"/>
      <c r="AC1458" s="17"/>
      <c r="AD1458" s="17"/>
      <c r="AE1458" s="17"/>
      <c r="AF1458" s="25"/>
      <c r="AT1458">
        <f t="shared" si="400"/>
        <v>1</v>
      </c>
    </row>
    <row r="1459" spans="1:46" x14ac:dyDescent="0.25">
      <c r="A1459" s="6" t="s">
        <v>53</v>
      </c>
      <c r="B1459" s="6">
        <v>1456</v>
      </c>
      <c r="C1459" s="6">
        <v>434</v>
      </c>
      <c r="D1459" s="28">
        <f t="shared" si="401"/>
        <v>0</v>
      </c>
      <c r="E1459" s="12">
        <v>0</v>
      </c>
      <c r="F1459" s="17">
        <f t="shared" si="410"/>
        <v>0</v>
      </c>
      <c r="G1459" s="17">
        <f t="shared" si="411"/>
        <v>0</v>
      </c>
      <c r="H1459" s="17">
        <f t="shared" si="397"/>
        <v>0</v>
      </c>
      <c r="I1459" s="27">
        <f t="shared" si="398"/>
        <v>0</v>
      </c>
      <c r="J1459" s="17">
        <f t="shared" si="399"/>
        <v>270.75599999999997</v>
      </c>
      <c r="K1459" s="17">
        <f t="shared" si="402"/>
        <v>270.75599999999997</v>
      </c>
      <c r="L1459" s="17">
        <f t="shared" si="403"/>
        <v>0</v>
      </c>
      <c r="M1459" s="18">
        <f t="shared" si="412"/>
        <v>0</v>
      </c>
      <c r="N1459" s="18">
        <f t="shared" si="404"/>
        <v>1</v>
      </c>
      <c r="O1459" s="18">
        <f t="shared" si="413"/>
        <v>336001.62927887053</v>
      </c>
      <c r="P1459" s="18">
        <f t="shared" si="414"/>
        <v>822047.75712543295</v>
      </c>
      <c r="Q1459" s="18">
        <f t="shared" si="405"/>
        <v>486046.12784656242</v>
      </c>
      <c r="R1459" s="18">
        <f t="shared" si="406"/>
        <v>0</v>
      </c>
      <c r="S1459" s="18">
        <f t="shared" si="407"/>
        <v>0</v>
      </c>
      <c r="T1459" s="18">
        <f t="shared" si="408"/>
        <v>0</v>
      </c>
      <c r="U1459" s="18">
        <v>0</v>
      </c>
      <c r="V1459" s="18"/>
      <c r="W1459" s="18"/>
      <c r="X1459" s="18">
        <f>76</f>
        <v>76</v>
      </c>
      <c r="Y1459" s="18">
        <f t="shared" si="409"/>
        <v>255361.2382519416</v>
      </c>
      <c r="Z1459" s="17"/>
      <c r="AA1459" s="17"/>
      <c r="AB1459" s="17"/>
      <c r="AC1459" s="17"/>
      <c r="AD1459" s="17"/>
      <c r="AE1459" s="17"/>
      <c r="AF1459" s="25"/>
      <c r="AT1459">
        <f t="shared" si="400"/>
        <v>1</v>
      </c>
    </row>
    <row r="1460" spans="1:46" x14ac:dyDescent="0.25">
      <c r="A1460" s="6" t="s">
        <v>53</v>
      </c>
      <c r="B1460" s="6">
        <v>1457</v>
      </c>
      <c r="C1460" s="6">
        <v>435</v>
      </c>
      <c r="D1460" s="28">
        <f t="shared" si="401"/>
        <v>0</v>
      </c>
      <c r="E1460" s="12">
        <v>0</v>
      </c>
      <c r="F1460" s="17">
        <f t="shared" si="410"/>
        <v>0</v>
      </c>
      <c r="G1460" s="17">
        <f t="shared" si="411"/>
        <v>0</v>
      </c>
      <c r="H1460" s="17">
        <f t="shared" si="397"/>
        <v>0</v>
      </c>
      <c r="I1460" s="27">
        <f t="shared" si="398"/>
        <v>0</v>
      </c>
      <c r="J1460" s="17">
        <f t="shared" si="399"/>
        <v>270.75599999999997</v>
      </c>
      <c r="K1460" s="17">
        <f t="shared" si="402"/>
        <v>270.75599999999997</v>
      </c>
      <c r="L1460" s="17">
        <f t="shared" si="403"/>
        <v>0</v>
      </c>
      <c r="M1460" s="18">
        <f t="shared" si="412"/>
        <v>0</v>
      </c>
      <c r="N1460" s="18">
        <f t="shared" si="404"/>
        <v>1</v>
      </c>
      <c r="O1460" s="18">
        <f t="shared" si="413"/>
        <v>336001.62927887053</v>
      </c>
      <c r="P1460" s="18">
        <f t="shared" si="414"/>
        <v>822318.513125433</v>
      </c>
      <c r="Q1460" s="18">
        <f t="shared" si="405"/>
        <v>486316.88384656247</v>
      </c>
      <c r="R1460" s="18">
        <f t="shared" si="406"/>
        <v>0</v>
      </c>
      <c r="S1460" s="18">
        <f t="shared" si="407"/>
        <v>0</v>
      </c>
      <c r="T1460" s="18">
        <f t="shared" si="408"/>
        <v>0</v>
      </c>
      <c r="U1460" s="18">
        <v>0</v>
      </c>
      <c r="V1460" s="18"/>
      <c r="W1460" s="18"/>
      <c r="X1460" s="18">
        <f>76</f>
        <v>76</v>
      </c>
      <c r="Y1460" s="18">
        <f t="shared" si="409"/>
        <v>255361.2382519416</v>
      </c>
      <c r="Z1460" s="17"/>
      <c r="AA1460" s="17"/>
      <c r="AB1460" s="17"/>
      <c r="AC1460" s="17"/>
      <c r="AD1460" s="17"/>
      <c r="AE1460" s="17"/>
      <c r="AF1460" s="25"/>
      <c r="AT1460">
        <f t="shared" si="400"/>
        <v>1</v>
      </c>
    </row>
    <row r="1461" spans="1:46" x14ac:dyDescent="0.25">
      <c r="A1461" s="6" t="s">
        <v>53</v>
      </c>
      <c r="B1461" s="6">
        <v>1458</v>
      </c>
      <c r="C1461" s="6">
        <v>436</v>
      </c>
      <c r="D1461" s="28">
        <f t="shared" si="401"/>
        <v>0</v>
      </c>
      <c r="E1461" s="12">
        <v>0</v>
      </c>
      <c r="F1461" s="17">
        <f t="shared" si="410"/>
        <v>0</v>
      </c>
      <c r="G1461" s="17">
        <f t="shared" si="411"/>
        <v>0</v>
      </c>
      <c r="H1461" s="17">
        <f t="shared" si="397"/>
        <v>0</v>
      </c>
      <c r="I1461" s="27">
        <f t="shared" si="398"/>
        <v>0</v>
      </c>
      <c r="J1461" s="17">
        <f t="shared" si="399"/>
        <v>270.75599999999997</v>
      </c>
      <c r="K1461" s="17">
        <f t="shared" si="402"/>
        <v>270.75599999999997</v>
      </c>
      <c r="L1461" s="17">
        <f t="shared" si="403"/>
        <v>0</v>
      </c>
      <c r="M1461" s="18">
        <f t="shared" si="412"/>
        <v>0</v>
      </c>
      <c r="N1461" s="18">
        <f t="shared" si="404"/>
        <v>1</v>
      </c>
      <c r="O1461" s="18">
        <f t="shared" si="413"/>
        <v>336001.62927887053</v>
      </c>
      <c r="P1461" s="18">
        <f t="shared" si="414"/>
        <v>822589.26912543306</v>
      </c>
      <c r="Q1461" s="18">
        <f t="shared" si="405"/>
        <v>486587.63984656252</v>
      </c>
      <c r="R1461" s="18">
        <f t="shared" si="406"/>
        <v>0</v>
      </c>
      <c r="S1461" s="18">
        <f t="shared" si="407"/>
        <v>0</v>
      </c>
      <c r="T1461" s="18">
        <f t="shared" si="408"/>
        <v>0</v>
      </c>
      <c r="U1461" s="18">
        <v>0</v>
      </c>
      <c r="V1461" s="18"/>
      <c r="W1461" s="18"/>
      <c r="X1461" s="18">
        <f>76</f>
        <v>76</v>
      </c>
      <c r="Y1461" s="18">
        <f t="shared" si="409"/>
        <v>255361.2382519416</v>
      </c>
      <c r="Z1461" s="17"/>
      <c r="AA1461" s="17"/>
      <c r="AB1461" s="17"/>
      <c r="AC1461" s="17"/>
      <c r="AD1461" s="17"/>
      <c r="AE1461" s="17"/>
      <c r="AF1461" s="25"/>
      <c r="AT1461">
        <f t="shared" si="400"/>
        <v>1</v>
      </c>
    </row>
    <row r="1462" spans="1:46" x14ac:dyDescent="0.25">
      <c r="A1462" s="6" t="s">
        <v>53</v>
      </c>
      <c r="B1462" s="6">
        <v>1459</v>
      </c>
      <c r="C1462" s="6">
        <v>437</v>
      </c>
      <c r="D1462" s="28">
        <f t="shared" si="401"/>
        <v>0</v>
      </c>
      <c r="E1462" s="12">
        <v>0</v>
      </c>
      <c r="F1462" s="17">
        <f t="shared" si="410"/>
        <v>0</v>
      </c>
      <c r="G1462" s="17">
        <f t="shared" si="411"/>
        <v>0</v>
      </c>
      <c r="H1462" s="17">
        <f t="shared" si="397"/>
        <v>0</v>
      </c>
      <c r="I1462" s="27">
        <f t="shared" si="398"/>
        <v>0</v>
      </c>
      <c r="J1462" s="17">
        <f t="shared" si="399"/>
        <v>270.75599999999997</v>
      </c>
      <c r="K1462" s="17">
        <f t="shared" si="402"/>
        <v>270.75599999999997</v>
      </c>
      <c r="L1462" s="17">
        <f t="shared" si="403"/>
        <v>0</v>
      </c>
      <c r="M1462" s="18">
        <f t="shared" si="412"/>
        <v>0</v>
      </c>
      <c r="N1462" s="18">
        <f t="shared" si="404"/>
        <v>1</v>
      </c>
      <c r="O1462" s="18">
        <f t="shared" si="413"/>
        <v>336001.62927887053</v>
      </c>
      <c r="P1462" s="18">
        <f t="shared" si="414"/>
        <v>822860.02512543311</v>
      </c>
      <c r="Q1462" s="18">
        <f t="shared" si="405"/>
        <v>486858.39584656258</v>
      </c>
      <c r="R1462" s="18">
        <f t="shared" si="406"/>
        <v>0</v>
      </c>
      <c r="S1462" s="18">
        <f t="shared" si="407"/>
        <v>0</v>
      </c>
      <c r="T1462" s="18">
        <f t="shared" si="408"/>
        <v>0</v>
      </c>
      <c r="U1462" s="18">
        <v>0</v>
      </c>
      <c r="V1462" s="18"/>
      <c r="W1462" s="18"/>
      <c r="X1462" s="18">
        <f>76</f>
        <v>76</v>
      </c>
      <c r="Y1462" s="18">
        <f t="shared" si="409"/>
        <v>255361.2382519416</v>
      </c>
      <c r="Z1462" s="17"/>
      <c r="AA1462" s="17"/>
      <c r="AB1462" s="17"/>
      <c r="AC1462" s="17"/>
      <c r="AD1462" s="17"/>
      <c r="AE1462" s="17"/>
      <c r="AF1462" s="25"/>
      <c r="AT1462">
        <f t="shared" si="400"/>
        <v>1</v>
      </c>
    </row>
    <row r="1463" spans="1:46" x14ac:dyDescent="0.25">
      <c r="A1463" s="6" t="s">
        <v>53</v>
      </c>
      <c r="B1463" s="6">
        <v>1460</v>
      </c>
      <c r="C1463" s="6">
        <v>438</v>
      </c>
      <c r="D1463" s="28">
        <f t="shared" si="401"/>
        <v>0</v>
      </c>
      <c r="E1463" s="12">
        <v>0</v>
      </c>
      <c r="F1463" s="17">
        <f t="shared" si="410"/>
        <v>0</v>
      </c>
      <c r="G1463" s="17">
        <f t="shared" si="411"/>
        <v>0</v>
      </c>
      <c r="H1463" s="17">
        <f t="shared" si="397"/>
        <v>0</v>
      </c>
      <c r="I1463" s="27">
        <f t="shared" si="398"/>
        <v>0</v>
      </c>
      <c r="J1463" s="17">
        <f t="shared" si="399"/>
        <v>270.75599999999997</v>
      </c>
      <c r="K1463" s="17">
        <f t="shared" si="402"/>
        <v>270.75599999999997</v>
      </c>
      <c r="L1463" s="17">
        <f t="shared" si="403"/>
        <v>0</v>
      </c>
      <c r="M1463" s="18">
        <f t="shared" si="412"/>
        <v>0</v>
      </c>
      <c r="N1463" s="18">
        <f t="shared" si="404"/>
        <v>1</v>
      </c>
      <c r="O1463" s="18">
        <f t="shared" si="413"/>
        <v>336001.62927887053</v>
      </c>
      <c r="P1463" s="18">
        <f t="shared" si="414"/>
        <v>823130.78112543316</v>
      </c>
      <c r="Q1463" s="18">
        <f t="shared" si="405"/>
        <v>487129.15184656263</v>
      </c>
      <c r="R1463" s="18">
        <f t="shared" si="406"/>
        <v>0</v>
      </c>
      <c r="S1463" s="18">
        <f t="shared" si="407"/>
        <v>0</v>
      </c>
      <c r="T1463" s="18">
        <f t="shared" si="408"/>
        <v>0</v>
      </c>
      <c r="U1463" s="18">
        <v>0</v>
      </c>
      <c r="V1463" s="18"/>
      <c r="W1463" s="18"/>
      <c r="X1463" s="18">
        <f>76</f>
        <v>76</v>
      </c>
      <c r="Y1463" s="18">
        <f t="shared" si="409"/>
        <v>255361.2382519416</v>
      </c>
      <c r="Z1463" s="17"/>
      <c r="AA1463" s="17"/>
      <c r="AB1463" s="17"/>
      <c r="AC1463" s="17"/>
      <c r="AD1463" s="17"/>
      <c r="AE1463" s="17"/>
      <c r="AF1463" s="25"/>
      <c r="AT1463">
        <f t="shared" si="400"/>
        <v>1</v>
      </c>
    </row>
    <row r="1464" spans="1:46" x14ac:dyDescent="0.25">
      <c r="A1464" s="6" t="s">
        <v>53</v>
      </c>
      <c r="B1464" s="6">
        <v>1461</v>
      </c>
      <c r="C1464" s="6">
        <v>439</v>
      </c>
      <c r="D1464" s="28">
        <f t="shared" si="401"/>
        <v>0</v>
      </c>
      <c r="E1464" s="12">
        <v>0</v>
      </c>
      <c r="F1464" s="17">
        <f t="shared" si="410"/>
        <v>0</v>
      </c>
      <c r="G1464" s="17">
        <f t="shared" si="411"/>
        <v>0</v>
      </c>
      <c r="H1464" s="17">
        <f t="shared" si="397"/>
        <v>0</v>
      </c>
      <c r="I1464" s="27">
        <f t="shared" si="398"/>
        <v>0</v>
      </c>
      <c r="J1464" s="17">
        <f t="shared" si="399"/>
        <v>270.75599999999997</v>
      </c>
      <c r="K1464" s="17">
        <f t="shared" si="402"/>
        <v>270.75599999999997</v>
      </c>
      <c r="L1464" s="17">
        <f t="shared" si="403"/>
        <v>0</v>
      </c>
      <c r="M1464" s="18">
        <f t="shared" si="412"/>
        <v>0</v>
      </c>
      <c r="N1464" s="18">
        <f t="shared" si="404"/>
        <v>1</v>
      </c>
      <c r="O1464" s="18">
        <f t="shared" si="413"/>
        <v>336001.62927887053</v>
      </c>
      <c r="P1464" s="18">
        <f t="shared" si="414"/>
        <v>823401.53712543321</v>
      </c>
      <c r="Q1464" s="18">
        <f t="shared" si="405"/>
        <v>487399.90784656268</v>
      </c>
      <c r="R1464" s="18">
        <f t="shared" si="406"/>
        <v>0</v>
      </c>
      <c r="S1464" s="18">
        <f t="shared" si="407"/>
        <v>0</v>
      </c>
      <c r="T1464" s="18">
        <f t="shared" si="408"/>
        <v>0</v>
      </c>
      <c r="U1464" s="18">
        <v>0</v>
      </c>
      <c r="V1464" s="18"/>
      <c r="W1464" s="18"/>
      <c r="X1464" s="18">
        <f>76</f>
        <v>76</v>
      </c>
      <c r="Y1464" s="18">
        <f t="shared" si="409"/>
        <v>255361.2382519416</v>
      </c>
      <c r="Z1464" s="17"/>
      <c r="AA1464" s="17"/>
      <c r="AB1464" s="17"/>
      <c r="AC1464" s="17"/>
      <c r="AD1464" s="17"/>
      <c r="AE1464" s="17"/>
      <c r="AF1464" s="25"/>
      <c r="AT1464">
        <f t="shared" si="400"/>
        <v>1</v>
      </c>
    </row>
    <row r="1465" spans="1:46" x14ac:dyDescent="0.25">
      <c r="A1465" s="6" t="s">
        <v>53</v>
      </c>
      <c r="B1465" s="6">
        <v>1462</v>
      </c>
      <c r="C1465" s="6">
        <v>440</v>
      </c>
      <c r="D1465" s="28">
        <f t="shared" si="401"/>
        <v>0</v>
      </c>
      <c r="E1465" s="12">
        <v>0</v>
      </c>
      <c r="F1465" s="17">
        <f t="shared" si="410"/>
        <v>0</v>
      </c>
      <c r="G1465" s="17">
        <f t="shared" si="411"/>
        <v>0</v>
      </c>
      <c r="H1465" s="17">
        <f t="shared" si="397"/>
        <v>0</v>
      </c>
      <c r="I1465" s="27">
        <f t="shared" si="398"/>
        <v>0</v>
      </c>
      <c r="J1465" s="17">
        <f t="shared" si="399"/>
        <v>270.75599999999997</v>
      </c>
      <c r="K1465" s="17">
        <f t="shared" si="402"/>
        <v>270.75599999999997</v>
      </c>
      <c r="L1465" s="17">
        <f t="shared" si="403"/>
        <v>0</v>
      </c>
      <c r="M1465" s="18">
        <f t="shared" si="412"/>
        <v>0</v>
      </c>
      <c r="N1465" s="18">
        <f t="shared" si="404"/>
        <v>1</v>
      </c>
      <c r="O1465" s="18">
        <f t="shared" si="413"/>
        <v>336001.62927887053</v>
      </c>
      <c r="P1465" s="18">
        <f t="shared" si="414"/>
        <v>823672.29312543327</v>
      </c>
      <c r="Q1465" s="18">
        <f t="shared" si="405"/>
        <v>487670.66384656273</v>
      </c>
      <c r="R1465" s="18">
        <f t="shared" si="406"/>
        <v>0</v>
      </c>
      <c r="S1465" s="18">
        <f t="shared" si="407"/>
        <v>0</v>
      </c>
      <c r="T1465" s="18">
        <f t="shared" si="408"/>
        <v>0</v>
      </c>
      <c r="U1465" s="18">
        <v>0</v>
      </c>
      <c r="V1465" s="18"/>
      <c r="W1465" s="18"/>
      <c r="X1465" s="18">
        <f>76</f>
        <v>76</v>
      </c>
      <c r="Y1465" s="18">
        <f t="shared" si="409"/>
        <v>255361.2382519416</v>
      </c>
      <c r="Z1465" s="17"/>
      <c r="AA1465" s="17"/>
      <c r="AB1465" s="17"/>
      <c r="AC1465" s="17"/>
      <c r="AD1465" s="17"/>
      <c r="AE1465" s="17"/>
      <c r="AF1465" s="25"/>
      <c r="AT1465">
        <f t="shared" si="400"/>
        <v>1</v>
      </c>
    </row>
    <row r="1466" spans="1:46" x14ac:dyDescent="0.25">
      <c r="A1466" s="6" t="s">
        <v>53</v>
      </c>
      <c r="B1466" s="6">
        <v>1463</v>
      </c>
      <c r="C1466" s="6">
        <v>441</v>
      </c>
      <c r="D1466" s="28">
        <f t="shared" si="401"/>
        <v>0</v>
      </c>
      <c r="E1466" s="12">
        <v>0</v>
      </c>
      <c r="F1466" s="17">
        <f t="shared" si="410"/>
        <v>0</v>
      </c>
      <c r="G1466" s="17">
        <f t="shared" si="411"/>
        <v>0</v>
      </c>
      <c r="H1466" s="17">
        <f t="shared" si="397"/>
        <v>0</v>
      </c>
      <c r="I1466" s="27">
        <f t="shared" si="398"/>
        <v>0</v>
      </c>
      <c r="J1466" s="17">
        <f t="shared" si="399"/>
        <v>270.75599999999997</v>
      </c>
      <c r="K1466" s="17">
        <f t="shared" si="402"/>
        <v>270.75599999999997</v>
      </c>
      <c r="L1466" s="17">
        <f t="shared" si="403"/>
        <v>0</v>
      </c>
      <c r="M1466" s="18">
        <f t="shared" si="412"/>
        <v>0</v>
      </c>
      <c r="N1466" s="18">
        <f t="shared" si="404"/>
        <v>1</v>
      </c>
      <c r="O1466" s="18">
        <f t="shared" si="413"/>
        <v>336001.62927887053</v>
      </c>
      <c r="P1466" s="18">
        <f t="shared" si="414"/>
        <v>823943.04912543332</v>
      </c>
      <c r="Q1466" s="18">
        <f t="shared" si="405"/>
        <v>487941.41984656279</v>
      </c>
      <c r="R1466" s="18">
        <f t="shared" si="406"/>
        <v>0</v>
      </c>
      <c r="S1466" s="18">
        <f t="shared" si="407"/>
        <v>0</v>
      </c>
      <c r="T1466" s="18">
        <f t="shared" si="408"/>
        <v>0</v>
      </c>
      <c r="U1466" s="18">
        <v>0</v>
      </c>
      <c r="V1466" s="18"/>
      <c r="W1466" s="18"/>
      <c r="X1466" s="18">
        <f>76</f>
        <v>76</v>
      </c>
      <c r="Y1466" s="18">
        <f t="shared" si="409"/>
        <v>255361.2382519416</v>
      </c>
      <c r="Z1466" s="17"/>
      <c r="AA1466" s="17"/>
      <c r="AB1466" s="17"/>
      <c r="AC1466" s="17"/>
      <c r="AD1466" s="17"/>
      <c r="AE1466" s="17"/>
      <c r="AF1466" s="25"/>
      <c r="AT1466">
        <f t="shared" si="400"/>
        <v>1</v>
      </c>
    </row>
    <row r="1467" spans="1:46" x14ac:dyDescent="0.25">
      <c r="A1467" s="6" t="s">
        <v>53</v>
      </c>
      <c r="B1467" s="6">
        <v>1464</v>
      </c>
      <c r="C1467" s="6">
        <v>442</v>
      </c>
      <c r="D1467" s="28">
        <f t="shared" si="401"/>
        <v>0</v>
      </c>
      <c r="E1467" s="12">
        <v>0</v>
      </c>
      <c r="F1467" s="17">
        <f t="shared" si="410"/>
        <v>0</v>
      </c>
      <c r="G1467" s="17">
        <f t="shared" si="411"/>
        <v>0</v>
      </c>
      <c r="H1467" s="17">
        <f t="shared" si="397"/>
        <v>0</v>
      </c>
      <c r="I1467" s="27">
        <f t="shared" si="398"/>
        <v>0</v>
      </c>
      <c r="J1467" s="17">
        <f t="shared" si="399"/>
        <v>270.75599999999997</v>
      </c>
      <c r="K1467" s="17">
        <f t="shared" si="402"/>
        <v>270.75599999999997</v>
      </c>
      <c r="L1467" s="17">
        <f t="shared" si="403"/>
        <v>0</v>
      </c>
      <c r="M1467" s="18">
        <f t="shared" si="412"/>
        <v>0</v>
      </c>
      <c r="N1467" s="18">
        <f t="shared" si="404"/>
        <v>1</v>
      </c>
      <c r="O1467" s="18">
        <f t="shared" si="413"/>
        <v>336001.62927887053</v>
      </c>
      <c r="P1467" s="18">
        <f t="shared" si="414"/>
        <v>824213.80512543337</v>
      </c>
      <c r="Q1467" s="18">
        <f t="shared" si="405"/>
        <v>488212.17584656284</v>
      </c>
      <c r="R1467" s="18">
        <f t="shared" si="406"/>
        <v>0</v>
      </c>
      <c r="S1467" s="18">
        <f t="shared" si="407"/>
        <v>0</v>
      </c>
      <c r="T1467" s="18">
        <f t="shared" si="408"/>
        <v>0</v>
      </c>
      <c r="U1467" s="18">
        <v>0</v>
      </c>
      <c r="V1467" s="18"/>
      <c r="W1467" s="18"/>
      <c r="X1467" s="18">
        <f>76</f>
        <v>76</v>
      </c>
      <c r="Y1467" s="18">
        <f t="shared" si="409"/>
        <v>255361.2382519416</v>
      </c>
      <c r="Z1467" s="17"/>
      <c r="AA1467" s="17"/>
      <c r="AB1467" s="17"/>
      <c r="AC1467" s="17"/>
      <c r="AD1467" s="17"/>
      <c r="AE1467" s="17"/>
      <c r="AF1467" s="25"/>
      <c r="AT1467">
        <f t="shared" si="400"/>
        <v>1</v>
      </c>
    </row>
    <row r="1468" spans="1:46" x14ac:dyDescent="0.25">
      <c r="A1468" s="6" t="s">
        <v>53</v>
      </c>
      <c r="B1468" s="6">
        <v>1465</v>
      </c>
      <c r="C1468" s="6">
        <v>443</v>
      </c>
      <c r="D1468" s="28">
        <f t="shared" si="401"/>
        <v>0</v>
      </c>
      <c r="E1468" s="12">
        <v>0</v>
      </c>
      <c r="F1468" s="17">
        <f t="shared" si="410"/>
        <v>0</v>
      </c>
      <c r="G1468" s="17">
        <f t="shared" si="411"/>
        <v>0</v>
      </c>
      <c r="H1468" s="17">
        <f t="shared" si="397"/>
        <v>0</v>
      </c>
      <c r="I1468" s="27">
        <f t="shared" si="398"/>
        <v>0</v>
      </c>
      <c r="J1468" s="17">
        <f t="shared" si="399"/>
        <v>270.75599999999997</v>
      </c>
      <c r="K1468" s="17">
        <f t="shared" si="402"/>
        <v>270.75599999999997</v>
      </c>
      <c r="L1468" s="17">
        <f t="shared" si="403"/>
        <v>0</v>
      </c>
      <c r="M1468" s="18">
        <f t="shared" si="412"/>
        <v>0</v>
      </c>
      <c r="N1468" s="18">
        <f t="shared" si="404"/>
        <v>1</v>
      </c>
      <c r="O1468" s="18">
        <f t="shared" si="413"/>
        <v>336001.62927887053</v>
      </c>
      <c r="P1468" s="18">
        <f t="shared" si="414"/>
        <v>824484.56112543342</v>
      </c>
      <c r="Q1468" s="18">
        <f t="shared" si="405"/>
        <v>488482.93184656289</v>
      </c>
      <c r="R1468" s="18">
        <f t="shared" si="406"/>
        <v>0</v>
      </c>
      <c r="S1468" s="18">
        <f t="shared" si="407"/>
        <v>0</v>
      </c>
      <c r="T1468" s="18">
        <f t="shared" si="408"/>
        <v>0</v>
      </c>
      <c r="U1468" s="18">
        <v>0</v>
      </c>
      <c r="V1468" s="18"/>
      <c r="W1468" s="18"/>
      <c r="X1468" s="18">
        <f>76</f>
        <v>76</v>
      </c>
      <c r="Y1468" s="18">
        <f t="shared" si="409"/>
        <v>255361.2382519416</v>
      </c>
      <c r="Z1468" s="17"/>
      <c r="AA1468" s="17"/>
      <c r="AB1468" s="17"/>
      <c r="AC1468" s="17"/>
      <c r="AD1468" s="17"/>
      <c r="AE1468" s="17"/>
      <c r="AF1468" s="25"/>
      <c r="AT1468">
        <f t="shared" si="400"/>
        <v>1</v>
      </c>
    </row>
    <row r="1469" spans="1:46" x14ac:dyDescent="0.25">
      <c r="A1469" s="6" t="s">
        <v>53</v>
      </c>
      <c r="B1469" s="6">
        <v>1466</v>
      </c>
      <c r="C1469" s="6">
        <v>444</v>
      </c>
      <c r="D1469" s="28">
        <f t="shared" si="401"/>
        <v>0</v>
      </c>
      <c r="E1469" s="12">
        <v>0</v>
      </c>
      <c r="F1469" s="17">
        <f t="shared" si="410"/>
        <v>0</v>
      </c>
      <c r="G1469" s="17">
        <f t="shared" si="411"/>
        <v>0</v>
      </c>
      <c r="H1469" s="17">
        <f t="shared" si="397"/>
        <v>0</v>
      </c>
      <c r="I1469" s="27">
        <f t="shared" si="398"/>
        <v>0</v>
      </c>
      <c r="J1469" s="17">
        <f t="shared" si="399"/>
        <v>270.75599999999997</v>
      </c>
      <c r="K1469" s="17">
        <f t="shared" si="402"/>
        <v>270.75599999999997</v>
      </c>
      <c r="L1469" s="17">
        <f t="shared" si="403"/>
        <v>0</v>
      </c>
      <c r="M1469" s="18">
        <f t="shared" si="412"/>
        <v>0</v>
      </c>
      <c r="N1469" s="18">
        <f t="shared" si="404"/>
        <v>1</v>
      </c>
      <c r="O1469" s="18">
        <f t="shared" si="413"/>
        <v>336001.62927887053</v>
      </c>
      <c r="P1469" s="18">
        <f t="shared" si="414"/>
        <v>824755.31712543347</v>
      </c>
      <c r="Q1469" s="18">
        <f t="shared" si="405"/>
        <v>488753.68784656294</v>
      </c>
      <c r="R1469" s="18">
        <f t="shared" si="406"/>
        <v>0</v>
      </c>
      <c r="S1469" s="18">
        <f t="shared" si="407"/>
        <v>0</v>
      </c>
      <c r="T1469" s="18">
        <f t="shared" si="408"/>
        <v>0</v>
      </c>
      <c r="U1469" s="18">
        <v>0</v>
      </c>
      <c r="V1469" s="18"/>
      <c r="W1469" s="18"/>
      <c r="X1469" s="18">
        <f>76</f>
        <v>76</v>
      </c>
      <c r="Y1469" s="18">
        <f t="shared" si="409"/>
        <v>255361.2382519416</v>
      </c>
      <c r="Z1469" s="17"/>
      <c r="AA1469" s="17"/>
      <c r="AB1469" s="17"/>
      <c r="AC1469" s="17"/>
      <c r="AD1469" s="17"/>
      <c r="AE1469" s="17"/>
      <c r="AF1469" s="25"/>
      <c r="AT1469">
        <f t="shared" si="400"/>
        <v>1</v>
      </c>
    </row>
    <row r="1470" spans="1:46" x14ac:dyDescent="0.25">
      <c r="A1470" s="6" t="s">
        <v>53</v>
      </c>
      <c r="B1470" s="6">
        <v>1467</v>
      </c>
      <c r="C1470" s="6">
        <v>445</v>
      </c>
      <c r="D1470" s="28">
        <f t="shared" si="401"/>
        <v>0</v>
      </c>
      <c r="E1470" s="12">
        <v>0</v>
      </c>
      <c r="F1470" s="17">
        <f t="shared" si="410"/>
        <v>0</v>
      </c>
      <c r="G1470" s="17">
        <f t="shared" si="411"/>
        <v>0</v>
      </c>
      <c r="H1470" s="17">
        <f t="shared" si="397"/>
        <v>0</v>
      </c>
      <c r="I1470" s="27">
        <f t="shared" si="398"/>
        <v>0</v>
      </c>
      <c r="J1470" s="17">
        <f t="shared" si="399"/>
        <v>270.75599999999997</v>
      </c>
      <c r="K1470" s="17">
        <f t="shared" si="402"/>
        <v>270.75599999999997</v>
      </c>
      <c r="L1470" s="17">
        <f t="shared" si="403"/>
        <v>0</v>
      </c>
      <c r="M1470" s="18">
        <f t="shared" si="412"/>
        <v>0</v>
      </c>
      <c r="N1470" s="18">
        <f t="shared" si="404"/>
        <v>1</v>
      </c>
      <c r="O1470" s="18">
        <f t="shared" si="413"/>
        <v>336001.62927887053</v>
      </c>
      <c r="P1470" s="18">
        <f t="shared" si="414"/>
        <v>825026.07312543353</v>
      </c>
      <c r="Q1470" s="18">
        <f t="shared" si="405"/>
        <v>489024.44384656299</v>
      </c>
      <c r="R1470" s="18">
        <f t="shared" si="406"/>
        <v>0</v>
      </c>
      <c r="S1470" s="18">
        <f t="shared" si="407"/>
        <v>0</v>
      </c>
      <c r="T1470" s="18">
        <f t="shared" si="408"/>
        <v>0</v>
      </c>
      <c r="U1470" s="18">
        <v>0</v>
      </c>
      <c r="V1470" s="18"/>
      <c r="W1470" s="18"/>
      <c r="X1470" s="18">
        <f>76</f>
        <v>76</v>
      </c>
      <c r="Y1470" s="18">
        <f t="shared" si="409"/>
        <v>255361.2382519416</v>
      </c>
      <c r="Z1470" s="17"/>
      <c r="AA1470" s="17"/>
      <c r="AB1470" s="17"/>
      <c r="AC1470" s="17"/>
      <c r="AD1470" s="17"/>
      <c r="AE1470" s="17"/>
      <c r="AF1470" s="25"/>
      <c r="AT1470">
        <f t="shared" si="400"/>
        <v>1</v>
      </c>
    </row>
    <row r="1471" spans="1:46" x14ac:dyDescent="0.25">
      <c r="A1471" s="6" t="s">
        <v>53</v>
      </c>
      <c r="B1471" s="6">
        <v>1468</v>
      </c>
      <c r="C1471" s="6">
        <v>446</v>
      </c>
      <c r="D1471" s="28">
        <f t="shared" si="401"/>
        <v>0</v>
      </c>
      <c r="E1471" s="12">
        <v>0</v>
      </c>
      <c r="F1471" s="17">
        <f t="shared" si="410"/>
        <v>0</v>
      </c>
      <c r="G1471" s="17">
        <f t="shared" si="411"/>
        <v>0</v>
      </c>
      <c r="H1471" s="17">
        <f t="shared" si="397"/>
        <v>0</v>
      </c>
      <c r="I1471" s="27">
        <f t="shared" si="398"/>
        <v>0</v>
      </c>
      <c r="J1471" s="17">
        <f t="shared" si="399"/>
        <v>270.75599999999997</v>
      </c>
      <c r="K1471" s="17">
        <f t="shared" si="402"/>
        <v>270.75599999999997</v>
      </c>
      <c r="L1471" s="17">
        <f t="shared" si="403"/>
        <v>0</v>
      </c>
      <c r="M1471" s="18">
        <f t="shared" si="412"/>
        <v>0</v>
      </c>
      <c r="N1471" s="18">
        <f t="shared" si="404"/>
        <v>1</v>
      </c>
      <c r="O1471" s="18">
        <f t="shared" si="413"/>
        <v>336001.62927887053</v>
      </c>
      <c r="P1471" s="18">
        <f t="shared" si="414"/>
        <v>825296.82912543358</v>
      </c>
      <c r="Q1471" s="18">
        <f t="shared" si="405"/>
        <v>489295.19984656305</v>
      </c>
      <c r="R1471" s="18">
        <f t="shared" si="406"/>
        <v>0</v>
      </c>
      <c r="S1471" s="18">
        <f t="shared" si="407"/>
        <v>0</v>
      </c>
      <c r="T1471" s="18">
        <f t="shared" si="408"/>
        <v>0</v>
      </c>
      <c r="U1471" s="18">
        <v>0</v>
      </c>
      <c r="V1471" s="18"/>
      <c r="W1471" s="18"/>
      <c r="X1471" s="18">
        <f>76</f>
        <v>76</v>
      </c>
      <c r="Y1471" s="18">
        <f t="shared" si="409"/>
        <v>255361.2382519416</v>
      </c>
      <c r="Z1471" s="17"/>
      <c r="AA1471" s="17"/>
      <c r="AB1471" s="17"/>
      <c r="AC1471" s="17"/>
      <c r="AD1471" s="17"/>
      <c r="AE1471" s="17"/>
      <c r="AF1471" s="25"/>
      <c r="AT1471">
        <f t="shared" si="400"/>
        <v>1</v>
      </c>
    </row>
    <row r="1472" spans="1:46" x14ac:dyDescent="0.25">
      <c r="A1472" s="6" t="s">
        <v>53</v>
      </c>
      <c r="B1472" s="6">
        <v>1469</v>
      </c>
      <c r="C1472" s="6">
        <v>447</v>
      </c>
      <c r="D1472" s="28">
        <f t="shared" si="401"/>
        <v>0</v>
      </c>
      <c r="E1472" s="12">
        <v>0</v>
      </c>
      <c r="F1472" s="17">
        <f t="shared" si="410"/>
        <v>0</v>
      </c>
      <c r="G1472" s="17">
        <f t="shared" si="411"/>
        <v>0</v>
      </c>
      <c r="H1472" s="17">
        <f t="shared" si="397"/>
        <v>0</v>
      </c>
      <c r="I1472" s="27">
        <f t="shared" si="398"/>
        <v>0</v>
      </c>
      <c r="J1472" s="17">
        <f t="shared" si="399"/>
        <v>270.75599999999997</v>
      </c>
      <c r="K1472" s="17">
        <f t="shared" si="402"/>
        <v>270.75599999999997</v>
      </c>
      <c r="L1472" s="17">
        <f t="shared" si="403"/>
        <v>0</v>
      </c>
      <c r="M1472" s="18">
        <f t="shared" si="412"/>
        <v>0</v>
      </c>
      <c r="N1472" s="18">
        <f t="shared" si="404"/>
        <v>1</v>
      </c>
      <c r="O1472" s="18">
        <f t="shared" si="413"/>
        <v>336001.62927887053</v>
      </c>
      <c r="P1472" s="18">
        <f t="shared" si="414"/>
        <v>825567.58512543363</v>
      </c>
      <c r="Q1472" s="18">
        <f t="shared" si="405"/>
        <v>489565.9558465631</v>
      </c>
      <c r="R1472" s="18">
        <f t="shared" si="406"/>
        <v>0</v>
      </c>
      <c r="S1472" s="18">
        <f t="shared" si="407"/>
        <v>0</v>
      </c>
      <c r="T1472" s="18">
        <f t="shared" si="408"/>
        <v>0</v>
      </c>
      <c r="U1472" s="18">
        <v>0</v>
      </c>
      <c r="V1472" s="18"/>
      <c r="W1472" s="18"/>
      <c r="X1472" s="18">
        <f>76</f>
        <v>76</v>
      </c>
      <c r="Y1472" s="18">
        <f t="shared" si="409"/>
        <v>255361.2382519416</v>
      </c>
      <c r="Z1472" s="17"/>
      <c r="AA1472" s="17"/>
      <c r="AB1472" s="17"/>
      <c r="AC1472" s="17"/>
      <c r="AD1472" s="17"/>
      <c r="AE1472" s="17"/>
      <c r="AF1472" s="25"/>
      <c r="AT1472">
        <f t="shared" si="400"/>
        <v>1</v>
      </c>
    </row>
    <row r="1473" spans="1:46" x14ac:dyDescent="0.25">
      <c r="A1473" s="6" t="s">
        <v>53</v>
      </c>
      <c r="B1473" s="6">
        <v>1470</v>
      </c>
      <c r="C1473" s="6">
        <v>448</v>
      </c>
      <c r="D1473" s="28">
        <f t="shared" si="401"/>
        <v>0</v>
      </c>
      <c r="E1473" s="12">
        <v>0</v>
      </c>
      <c r="F1473" s="17">
        <f t="shared" si="410"/>
        <v>0</v>
      </c>
      <c r="G1473" s="17">
        <f t="shared" si="411"/>
        <v>0</v>
      </c>
      <c r="H1473" s="17">
        <f t="shared" si="397"/>
        <v>0</v>
      </c>
      <c r="I1473" s="27">
        <f t="shared" si="398"/>
        <v>0</v>
      </c>
      <c r="J1473" s="17">
        <f t="shared" si="399"/>
        <v>270.75599999999997</v>
      </c>
      <c r="K1473" s="17">
        <f t="shared" si="402"/>
        <v>270.75599999999997</v>
      </c>
      <c r="L1473" s="17">
        <f t="shared" si="403"/>
        <v>0</v>
      </c>
      <c r="M1473" s="18">
        <f t="shared" si="412"/>
        <v>0</v>
      </c>
      <c r="N1473" s="18">
        <f t="shared" si="404"/>
        <v>1</v>
      </c>
      <c r="O1473" s="18">
        <f t="shared" si="413"/>
        <v>336001.62927887053</v>
      </c>
      <c r="P1473" s="18">
        <f t="shared" si="414"/>
        <v>825838.34112543368</v>
      </c>
      <c r="Q1473" s="18">
        <f t="shared" si="405"/>
        <v>489836.71184656315</v>
      </c>
      <c r="R1473" s="18">
        <f t="shared" si="406"/>
        <v>0</v>
      </c>
      <c r="S1473" s="18">
        <f t="shared" si="407"/>
        <v>0</v>
      </c>
      <c r="T1473" s="18">
        <f t="shared" si="408"/>
        <v>0</v>
      </c>
      <c r="U1473" s="18">
        <v>0</v>
      </c>
      <c r="V1473" s="18"/>
      <c r="W1473" s="18"/>
      <c r="X1473" s="18">
        <f>76</f>
        <v>76</v>
      </c>
      <c r="Y1473" s="18">
        <f t="shared" si="409"/>
        <v>255361.2382519416</v>
      </c>
      <c r="Z1473" s="17"/>
      <c r="AA1473" s="17"/>
      <c r="AB1473" s="17"/>
      <c r="AC1473" s="17"/>
      <c r="AD1473" s="17"/>
      <c r="AE1473" s="17"/>
      <c r="AF1473" s="25"/>
      <c r="AT1473">
        <f t="shared" si="400"/>
        <v>1</v>
      </c>
    </row>
    <row r="1474" spans="1:46" x14ac:dyDescent="0.25">
      <c r="A1474" s="6" t="s">
        <v>53</v>
      </c>
      <c r="B1474" s="6">
        <v>1471</v>
      </c>
      <c r="C1474" s="6">
        <v>449</v>
      </c>
      <c r="D1474" s="28">
        <f t="shared" si="401"/>
        <v>0</v>
      </c>
      <c r="E1474" s="12">
        <v>0</v>
      </c>
      <c r="F1474" s="17">
        <f t="shared" si="410"/>
        <v>0</v>
      </c>
      <c r="G1474" s="17">
        <f t="shared" si="411"/>
        <v>0</v>
      </c>
      <c r="H1474" s="17">
        <f t="shared" si="397"/>
        <v>0</v>
      </c>
      <c r="I1474" s="27">
        <f t="shared" si="398"/>
        <v>0</v>
      </c>
      <c r="J1474" s="17">
        <f t="shared" si="399"/>
        <v>270.75599999999997</v>
      </c>
      <c r="K1474" s="17">
        <f t="shared" si="402"/>
        <v>270.75599999999997</v>
      </c>
      <c r="L1474" s="17">
        <f t="shared" si="403"/>
        <v>0</v>
      </c>
      <c r="M1474" s="18">
        <f t="shared" si="412"/>
        <v>0</v>
      </c>
      <c r="N1474" s="18">
        <f t="shared" si="404"/>
        <v>1</v>
      </c>
      <c r="O1474" s="18">
        <f t="shared" si="413"/>
        <v>336001.62927887053</v>
      </c>
      <c r="P1474" s="18">
        <f t="shared" si="414"/>
        <v>826109.09712543373</v>
      </c>
      <c r="Q1474" s="18">
        <f t="shared" si="405"/>
        <v>490107.4678465632</v>
      </c>
      <c r="R1474" s="18">
        <f t="shared" si="406"/>
        <v>0</v>
      </c>
      <c r="S1474" s="18">
        <f t="shared" si="407"/>
        <v>0</v>
      </c>
      <c r="T1474" s="18">
        <f t="shared" si="408"/>
        <v>0</v>
      </c>
      <c r="U1474" s="18">
        <v>0</v>
      </c>
      <c r="V1474" s="18"/>
      <c r="W1474" s="18"/>
      <c r="X1474" s="18">
        <f>76</f>
        <v>76</v>
      </c>
      <c r="Y1474" s="18">
        <f t="shared" si="409"/>
        <v>255361.2382519416</v>
      </c>
      <c r="Z1474" s="17"/>
      <c r="AA1474" s="17"/>
      <c r="AB1474" s="17"/>
      <c r="AC1474" s="17"/>
      <c r="AD1474" s="17"/>
      <c r="AE1474" s="17"/>
      <c r="AF1474" s="25"/>
      <c r="AT1474">
        <f t="shared" si="400"/>
        <v>1</v>
      </c>
    </row>
    <row r="1475" spans="1:46" x14ac:dyDescent="0.25">
      <c r="A1475" s="6" t="s">
        <v>53</v>
      </c>
      <c r="B1475" s="6">
        <v>1472</v>
      </c>
      <c r="C1475" s="6">
        <v>450</v>
      </c>
      <c r="D1475" s="28">
        <f t="shared" si="401"/>
        <v>0</v>
      </c>
      <c r="E1475" s="12">
        <v>0</v>
      </c>
      <c r="F1475" s="17">
        <f t="shared" si="410"/>
        <v>0</v>
      </c>
      <c r="G1475" s="17">
        <f t="shared" si="411"/>
        <v>0</v>
      </c>
      <c r="H1475" s="17">
        <f t="shared" ref="H1475:H1538" si="415">$AC$2*F1475</f>
        <v>0</v>
      </c>
      <c r="I1475" s="27">
        <f t="shared" ref="I1475:I1538" si="416">1/2*$Z$2*$AA$2*$AB$2*D1475^2</f>
        <v>0</v>
      </c>
      <c r="J1475" s="17">
        <f t="shared" ref="J1475:J1538" si="417">$AC$2*$AE$2*9.81</f>
        <v>270.75599999999997</v>
      </c>
      <c r="K1475" s="17">
        <f t="shared" si="402"/>
        <v>270.75599999999997</v>
      </c>
      <c r="L1475" s="17">
        <f t="shared" si="403"/>
        <v>0</v>
      </c>
      <c r="M1475" s="18">
        <f t="shared" si="412"/>
        <v>0</v>
      </c>
      <c r="N1475" s="18">
        <f t="shared" si="404"/>
        <v>1</v>
      </c>
      <c r="O1475" s="18">
        <f t="shared" si="413"/>
        <v>336001.62927887053</v>
      </c>
      <c r="P1475" s="18">
        <f t="shared" si="414"/>
        <v>826379.85312543379</v>
      </c>
      <c r="Q1475" s="18">
        <f t="shared" si="405"/>
        <v>490378.22384656325</v>
      </c>
      <c r="R1475" s="18">
        <f t="shared" si="406"/>
        <v>0</v>
      </c>
      <c r="S1475" s="18">
        <f t="shared" si="407"/>
        <v>0</v>
      </c>
      <c r="T1475" s="18">
        <f t="shared" si="408"/>
        <v>0</v>
      </c>
      <c r="U1475" s="18">
        <v>0</v>
      </c>
      <c r="V1475" s="18"/>
      <c r="W1475" s="18"/>
      <c r="X1475" s="18">
        <f>76</f>
        <v>76</v>
      </c>
      <c r="Y1475" s="18">
        <f t="shared" si="409"/>
        <v>255361.2382519416</v>
      </c>
      <c r="Z1475" s="17"/>
      <c r="AA1475" s="17"/>
      <c r="AB1475" s="17"/>
      <c r="AC1475" s="17"/>
      <c r="AD1475" s="17"/>
      <c r="AE1475" s="17"/>
      <c r="AF1475" s="25"/>
      <c r="AT1475">
        <f t="shared" ref="AT1475:AT1538" si="418">B1477-B1476</f>
        <v>1</v>
      </c>
    </row>
    <row r="1476" spans="1:46" x14ac:dyDescent="0.25">
      <c r="A1476" s="6" t="s">
        <v>53</v>
      </c>
      <c r="B1476" s="6">
        <v>1473</v>
      </c>
      <c r="C1476" s="6">
        <v>451</v>
      </c>
      <c r="D1476" s="28">
        <f t="shared" ref="D1476:D1539" si="419">E1476/3.6</f>
        <v>0</v>
      </c>
      <c r="E1476" s="12">
        <v>0</v>
      </c>
      <c r="F1476" s="17">
        <f t="shared" si="410"/>
        <v>0</v>
      </c>
      <c r="G1476" s="17">
        <f t="shared" si="411"/>
        <v>0</v>
      </c>
      <c r="H1476" s="17">
        <f t="shared" si="415"/>
        <v>0</v>
      </c>
      <c r="I1476" s="27">
        <f t="shared" si="416"/>
        <v>0</v>
      </c>
      <c r="J1476" s="17">
        <f t="shared" si="417"/>
        <v>270.75599999999997</v>
      </c>
      <c r="K1476" s="17">
        <f t="shared" ref="K1476:K1539" si="420">H1476+I1476+J1476</f>
        <v>270.75599999999997</v>
      </c>
      <c r="L1476" s="17">
        <f t="shared" ref="L1476:L1539" si="421">K1476*D1476</f>
        <v>0</v>
      </c>
      <c r="M1476" s="18">
        <f t="shared" si="412"/>
        <v>0</v>
      </c>
      <c r="N1476" s="18">
        <f t="shared" ref="N1476:N1539" si="422">B1477-B1476</f>
        <v>1</v>
      </c>
      <c r="O1476" s="18">
        <f t="shared" si="413"/>
        <v>336001.62927887053</v>
      </c>
      <c r="P1476" s="18">
        <f t="shared" si="414"/>
        <v>826650.60912543384</v>
      </c>
      <c r="Q1476" s="18">
        <f t="shared" ref="Q1476:Q1539" si="423">P1476-O1476</f>
        <v>490648.97984656331</v>
      </c>
      <c r="R1476" s="18">
        <f t="shared" ref="R1476:R1539" si="424">1/2*$AC$2*D1476^2</f>
        <v>0</v>
      </c>
      <c r="S1476" s="18">
        <f t="shared" ref="S1476:S1539" si="425">O1477-O1476</f>
        <v>0</v>
      </c>
      <c r="T1476" s="18">
        <f t="shared" ref="T1476:T1539" si="426">S1476/N1476</f>
        <v>0</v>
      </c>
      <c r="U1476" s="18">
        <v>0</v>
      </c>
      <c r="V1476" s="18"/>
      <c r="W1476" s="18"/>
      <c r="X1476" s="18">
        <f>76</f>
        <v>76</v>
      </c>
      <c r="Y1476" s="18">
        <f t="shared" ref="Y1476:Y1539" si="427">O1476*0.76</f>
        <v>255361.2382519416</v>
      </c>
      <c r="Z1476" s="17"/>
      <c r="AA1476" s="17"/>
      <c r="AB1476" s="17"/>
      <c r="AC1476" s="17"/>
      <c r="AD1476" s="17"/>
      <c r="AE1476" s="17"/>
      <c r="AF1476" s="25"/>
      <c r="AT1476">
        <f t="shared" si="418"/>
        <v>1</v>
      </c>
    </row>
    <row r="1477" spans="1:46" x14ac:dyDescent="0.25">
      <c r="A1477" s="6" t="s">
        <v>53</v>
      </c>
      <c r="B1477" s="6">
        <v>1474</v>
      </c>
      <c r="C1477" s="6">
        <v>452</v>
      </c>
      <c r="D1477" s="28">
        <f t="shared" si="419"/>
        <v>0</v>
      </c>
      <c r="E1477" s="12">
        <v>0</v>
      </c>
      <c r="F1477" s="17">
        <f t="shared" ref="F1477:F1540" si="428">($E1478-$E1476)/2/3.6</f>
        <v>0</v>
      </c>
      <c r="G1477" s="17">
        <f t="shared" ref="G1477:G1540" si="429">($E1478-$E1476)/2</f>
        <v>0</v>
      </c>
      <c r="H1477" s="17">
        <f t="shared" si="415"/>
        <v>0</v>
      </c>
      <c r="I1477" s="27">
        <f t="shared" si="416"/>
        <v>0</v>
      </c>
      <c r="J1477" s="17">
        <f t="shared" si="417"/>
        <v>270.75599999999997</v>
      </c>
      <c r="K1477" s="17">
        <f t="shared" si="420"/>
        <v>270.75599999999997</v>
      </c>
      <c r="L1477" s="17">
        <f t="shared" si="421"/>
        <v>0</v>
      </c>
      <c r="M1477" s="18">
        <f t="shared" ref="M1477:M1540" si="430">L1477*B1477</f>
        <v>0</v>
      </c>
      <c r="N1477" s="18">
        <f t="shared" si="422"/>
        <v>1</v>
      </c>
      <c r="O1477" s="18">
        <f t="shared" ref="O1477:O1540" si="431">O1476+IF(K1477&lt;0,ABS(K1477)*N1477,0)</f>
        <v>336001.62927887053</v>
      </c>
      <c r="P1477" s="18">
        <f t="shared" ref="P1477:P1540" si="432">P1476+IF(K1476&gt;0,K1476*N1476,0)</f>
        <v>826921.36512543389</v>
      </c>
      <c r="Q1477" s="18">
        <f t="shared" si="423"/>
        <v>490919.73584656336</v>
      </c>
      <c r="R1477" s="18">
        <f t="shared" si="424"/>
        <v>0</v>
      </c>
      <c r="S1477" s="18">
        <f t="shared" si="425"/>
        <v>0</v>
      </c>
      <c r="T1477" s="18">
        <f t="shared" si="426"/>
        <v>0</v>
      </c>
      <c r="U1477" s="18">
        <v>0</v>
      </c>
      <c r="V1477" s="18"/>
      <c r="W1477" s="18"/>
      <c r="X1477" s="18">
        <f>76</f>
        <v>76</v>
      </c>
      <c r="Y1477" s="18">
        <f t="shared" si="427"/>
        <v>255361.2382519416</v>
      </c>
      <c r="Z1477" s="17"/>
      <c r="AA1477" s="17"/>
      <c r="AB1477" s="17"/>
      <c r="AC1477" s="17"/>
      <c r="AD1477" s="17"/>
      <c r="AE1477" s="17"/>
      <c r="AF1477" s="25"/>
      <c r="AT1477">
        <f t="shared" si="418"/>
        <v>1</v>
      </c>
    </row>
    <row r="1478" spans="1:46" x14ac:dyDescent="0.25">
      <c r="A1478" s="6" t="s">
        <v>53</v>
      </c>
      <c r="B1478" s="6">
        <v>1475</v>
      </c>
      <c r="C1478" s="6">
        <v>453</v>
      </c>
      <c r="D1478" s="28">
        <f t="shared" si="419"/>
        <v>0</v>
      </c>
      <c r="E1478" s="12">
        <v>0</v>
      </c>
      <c r="F1478" s="17">
        <f t="shared" si="428"/>
        <v>0</v>
      </c>
      <c r="G1478" s="17">
        <f t="shared" si="429"/>
        <v>0</v>
      </c>
      <c r="H1478" s="17">
        <f t="shared" si="415"/>
        <v>0</v>
      </c>
      <c r="I1478" s="27">
        <f t="shared" si="416"/>
        <v>0</v>
      </c>
      <c r="J1478" s="17">
        <f t="shared" si="417"/>
        <v>270.75599999999997</v>
      </c>
      <c r="K1478" s="17">
        <f t="shared" si="420"/>
        <v>270.75599999999997</v>
      </c>
      <c r="L1478" s="17">
        <f t="shared" si="421"/>
        <v>0</v>
      </c>
      <c r="M1478" s="18">
        <f t="shared" si="430"/>
        <v>0</v>
      </c>
      <c r="N1478" s="18">
        <f t="shared" si="422"/>
        <v>1</v>
      </c>
      <c r="O1478" s="18">
        <f t="shared" si="431"/>
        <v>336001.62927887053</v>
      </c>
      <c r="P1478" s="18">
        <f t="shared" si="432"/>
        <v>827192.12112543394</v>
      </c>
      <c r="Q1478" s="18">
        <f t="shared" si="423"/>
        <v>491190.49184656341</v>
      </c>
      <c r="R1478" s="18">
        <f t="shared" si="424"/>
        <v>0</v>
      </c>
      <c r="S1478" s="18">
        <f t="shared" si="425"/>
        <v>0</v>
      </c>
      <c r="T1478" s="18">
        <f t="shared" si="426"/>
        <v>0</v>
      </c>
      <c r="U1478" s="18">
        <v>0</v>
      </c>
      <c r="V1478" s="18"/>
      <c r="W1478" s="18"/>
      <c r="X1478" s="18">
        <f>76</f>
        <v>76</v>
      </c>
      <c r="Y1478" s="18">
        <f t="shared" si="427"/>
        <v>255361.2382519416</v>
      </c>
      <c r="Z1478" s="17"/>
      <c r="AA1478" s="17"/>
      <c r="AB1478" s="17"/>
      <c r="AC1478" s="17"/>
      <c r="AD1478" s="17"/>
      <c r="AE1478" s="17"/>
      <c r="AF1478" s="25"/>
      <c r="AT1478">
        <f t="shared" si="418"/>
        <v>1</v>
      </c>
    </row>
    <row r="1479" spans="1:46" x14ac:dyDescent="0.25">
      <c r="A1479" s="6" t="s">
        <v>53</v>
      </c>
      <c r="B1479" s="6">
        <v>1476</v>
      </c>
      <c r="C1479" s="6">
        <v>454</v>
      </c>
      <c r="D1479" s="28">
        <f t="shared" si="419"/>
        <v>0</v>
      </c>
      <c r="E1479" s="12">
        <v>0</v>
      </c>
      <c r="F1479" s="17">
        <f t="shared" si="428"/>
        <v>0</v>
      </c>
      <c r="G1479" s="17">
        <f t="shared" si="429"/>
        <v>0</v>
      </c>
      <c r="H1479" s="17">
        <f t="shared" si="415"/>
        <v>0</v>
      </c>
      <c r="I1479" s="27">
        <f t="shared" si="416"/>
        <v>0</v>
      </c>
      <c r="J1479" s="17">
        <f t="shared" si="417"/>
        <v>270.75599999999997</v>
      </c>
      <c r="K1479" s="17">
        <f t="shared" si="420"/>
        <v>270.75599999999997</v>
      </c>
      <c r="L1479" s="17">
        <f t="shared" si="421"/>
        <v>0</v>
      </c>
      <c r="M1479" s="18">
        <f t="shared" si="430"/>
        <v>0</v>
      </c>
      <c r="N1479" s="18">
        <f t="shared" si="422"/>
        <v>1</v>
      </c>
      <c r="O1479" s="18">
        <f t="shared" si="431"/>
        <v>336001.62927887053</v>
      </c>
      <c r="P1479" s="18">
        <f t="shared" si="432"/>
        <v>827462.877125434</v>
      </c>
      <c r="Q1479" s="18">
        <f t="shared" si="423"/>
        <v>491461.24784656346</v>
      </c>
      <c r="R1479" s="18">
        <f t="shared" si="424"/>
        <v>0</v>
      </c>
      <c r="S1479" s="18">
        <f t="shared" si="425"/>
        <v>0</v>
      </c>
      <c r="T1479" s="18">
        <f t="shared" si="426"/>
        <v>0</v>
      </c>
      <c r="U1479" s="18">
        <v>0</v>
      </c>
      <c r="V1479" s="18"/>
      <c r="W1479" s="18"/>
      <c r="X1479" s="18">
        <f>76</f>
        <v>76</v>
      </c>
      <c r="Y1479" s="18">
        <f t="shared" si="427"/>
        <v>255361.2382519416</v>
      </c>
      <c r="Z1479" s="17"/>
      <c r="AA1479" s="17"/>
      <c r="AB1479" s="17"/>
      <c r="AC1479" s="17"/>
      <c r="AD1479" s="17"/>
      <c r="AE1479" s="17"/>
      <c r="AF1479" s="25"/>
      <c r="AT1479">
        <f t="shared" si="418"/>
        <v>1</v>
      </c>
    </row>
    <row r="1480" spans="1:46" x14ac:dyDescent="0.25">
      <c r="A1480" s="6" t="s">
        <v>53</v>
      </c>
      <c r="B1480" s="6">
        <v>1477</v>
      </c>
      <c r="C1480" s="6">
        <v>455</v>
      </c>
      <c r="D1480" s="28">
        <f t="shared" si="419"/>
        <v>0</v>
      </c>
      <c r="E1480" s="12">
        <v>0</v>
      </c>
      <c r="F1480" s="17">
        <f t="shared" si="428"/>
        <v>0</v>
      </c>
      <c r="G1480" s="17">
        <f t="shared" si="429"/>
        <v>0</v>
      </c>
      <c r="H1480" s="17">
        <f t="shared" si="415"/>
        <v>0</v>
      </c>
      <c r="I1480" s="27">
        <f t="shared" si="416"/>
        <v>0</v>
      </c>
      <c r="J1480" s="17">
        <f t="shared" si="417"/>
        <v>270.75599999999997</v>
      </c>
      <c r="K1480" s="17">
        <f t="shared" si="420"/>
        <v>270.75599999999997</v>
      </c>
      <c r="L1480" s="17">
        <f t="shared" si="421"/>
        <v>0</v>
      </c>
      <c r="M1480" s="18">
        <f t="shared" si="430"/>
        <v>0</v>
      </c>
      <c r="N1480" s="18">
        <f t="shared" si="422"/>
        <v>1</v>
      </c>
      <c r="O1480" s="18">
        <f t="shared" si="431"/>
        <v>336001.62927887053</v>
      </c>
      <c r="P1480" s="18">
        <f t="shared" si="432"/>
        <v>827733.63312543405</v>
      </c>
      <c r="Q1480" s="18">
        <f t="shared" si="423"/>
        <v>491732.00384656352</v>
      </c>
      <c r="R1480" s="18">
        <f t="shared" si="424"/>
        <v>0</v>
      </c>
      <c r="S1480" s="18">
        <f t="shared" si="425"/>
        <v>0</v>
      </c>
      <c r="T1480" s="18">
        <f t="shared" si="426"/>
        <v>0</v>
      </c>
      <c r="U1480" s="18">
        <v>0</v>
      </c>
      <c r="V1480" s="18"/>
      <c r="W1480" s="18"/>
      <c r="X1480" s="18">
        <f>76</f>
        <v>76</v>
      </c>
      <c r="Y1480" s="18">
        <f t="shared" si="427"/>
        <v>255361.2382519416</v>
      </c>
      <c r="Z1480" s="17"/>
      <c r="AA1480" s="17"/>
      <c r="AB1480" s="17"/>
      <c r="AC1480" s="17"/>
      <c r="AD1480" s="17"/>
      <c r="AE1480" s="17"/>
      <c r="AF1480" s="25"/>
      <c r="AT1480">
        <f t="shared" si="418"/>
        <v>1</v>
      </c>
    </row>
    <row r="1481" spans="1:46" x14ac:dyDescent="0.25">
      <c r="A1481" s="7" t="s">
        <v>54</v>
      </c>
      <c r="B1481" s="7">
        <v>1478</v>
      </c>
      <c r="C1481" s="7">
        <v>1</v>
      </c>
      <c r="D1481" s="28">
        <f t="shared" si="419"/>
        <v>0</v>
      </c>
      <c r="E1481" s="13">
        <v>0</v>
      </c>
      <c r="F1481" s="17">
        <f t="shared" si="428"/>
        <v>0.30555555555555558</v>
      </c>
      <c r="G1481" s="17">
        <f t="shared" si="429"/>
        <v>1.1000000000000001</v>
      </c>
      <c r="H1481" s="17">
        <f t="shared" si="415"/>
        <v>562.22222222222229</v>
      </c>
      <c r="I1481" s="27">
        <f t="shared" si="416"/>
        <v>0</v>
      </c>
      <c r="J1481" s="17">
        <f t="shared" si="417"/>
        <v>270.75599999999997</v>
      </c>
      <c r="K1481" s="17">
        <f t="shared" si="420"/>
        <v>832.97822222222226</v>
      </c>
      <c r="L1481" s="17">
        <f t="shared" si="421"/>
        <v>0</v>
      </c>
      <c r="M1481" s="18">
        <f t="shared" si="430"/>
        <v>0</v>
      </c>
      <c r="N1481" s="18">
        <f t="shared" si="422"/>
        <v>1</v>
      </c>
      <c r="O1481" s="18">
        <f t="shared" si="431"/>
        <v>336001.62927887053</v>
      </c>
      <c r="P1481" s="18">
        <f t="shared" si="432"/>
        <v>828004.3891254341</v>
      </c>
      <c r="Q1481" s="18">
        <f t="shared" si="423"/>
        <v>492002.75984656357</v>
      </c>
      <c r="R1481" s="18">
        <f t="shared" si="424"/>
        <v>0</v>
      </c>
      <c r="S1481" s="18">
        <f t="shared" si="425"/>
        <v>0</v>
      </c>
      <c r="T1481" s="18">
        <f t="shared" si="426"/>
        <v>0</v>
      </c>
      <c r="U1481" s="18">
        <v>562.22222222222229</v>
      </c>
      <c r="V1481" s="18"/>
      <c r="W1481" s="18"/>
      <c r="X1481" s="18">
        <f>76</f>
        <v>76</v>
      </c>
      <c r="Y1481" s="18">
        <f t="shared" si="427"/>
        <v>255361.2382519416</v>
      </c>
      <c r="Z1481" s="17"/>
      <c r="AA1481" s="17"/>
      <c r="AB1481" s="17"/>
      <c r="AC1481" s="17"/>
      <c r="AD1481" s="17"/>
      <c r="AE1481" s="17"/>
      <c r="AF1481" s="25"/>
      <c r="AT1481">
        <f t="shared" si="418"/>
        <v>1</v>
      </c>
    </row>
    <row r="1482" spans="1:46" x14ac:dyDescent="0.25">
      <c r="A1482" s="7" t="s">
        <v>54</v>
      </c>
      <c r="B1482" s="7">
        <v>1479</v>
      </c>
      <c r="C1482" s="7">
        <v>2</v>
      </c>
      <c r="D1482" s="28">
        <f t="shared" si="419"/>
        <v>0.61111111111111116</v>
      </c>
      <c r="E1482" s="13">
        <v>2.2000000000000002</v>
      </c>
      <c r="F1482" s="17">
        <f t="shared" si="428"/>
        <v>0.61111111111111116</v>
      </c>
      <c r="G1482" s="17">
        <f t="shared" si="429"/>
        <v>2.2000000000000002</v>
      </c>
      <c r="H1482" s="17">
        <f t="shared" si="415"/>
        <v>1124.4444444444446</v>
      </c>
      <c r="I1482" s="27">
        <f t="shared" si="416"/>
        <v>0.14394751929012348</v>
      </c>
      <c r="J1482" s="17">
        <f t="shared" si="417"/>
        <v>270.75599999999997</v>
      </c>
      <c r="K1482" s="17">
        <f t="shared" si="420"/>
        <v>1395.3443919637348</v>
      </c>
      <c r="L1482" s="17">
        <f t="shared" si="421"/>
        <v>852.71046175561571</v>
      </c>
      <c r="M1482" s="18">
        <f t="shared" si="430"/>
        <v>1261158.7729365556</v>
      </c>
      <c r="N1482" s="18">
        <f t="shared" si="422"/>
        <v>1</v>
      </c>
      <c r="O1482" s="18">
        <f t="shared" si="431"/>
        <v>336001.62927887053</v>
      </c>
      <c r="P1482" s="18">
        <f t="shared" si="432"/>
        <v>828837.36734765628</v>
      </c>
      <c r="Q1482" s="18">
        <f t="shared" si="423"/>
        <v>492835.73806878575</v>
      </c>
      <c r="R1482" s="18">
        <f t="shared" si="424"/>
        <v>343.58024691358031</v>
      </c>
      <c r="S1482" s="18">
        <f t="shared" si="425"/>
        <v>0</v>
      </c>
      <c r="T1482" s="18">
        <f t="shared" si="426"/>
        <v>0</v>
      </c>
      <c r="U1482" s="18">
        <v>1124.4444444444446</v>
      </c>
      <c r="V1482" s="18"/>
      <c r="W1482" s="18"/>
      <c r="X1482" s="18">
        <f>76</f>
        <v>76</v>
      </c>
      <c r="Y1482" s="18">
        <f t="shared" si="427"/>
        <v>255361.2382519416</v>
      </c>
      <c r="Z1482" s="17"/>
      <c r="AA1482" s="17"/>
      <c r="AB1482" s="17"/>
      <c r="AC1482" s="17"/>
      <c r="AD1482" s="17"/>
      <c r="AE1482" s="17"/>
      <c r="AF1482" s="25"/>
      <c r="AT1482">
        <f t="shared" si="418"/>
        <v>1</v>
      </c>
    </row>
    <row r="1483" spans="1:46" x14ac:dyDescent="0.25">
      <c r="A1483" s="7" t="s">
        <v>54</v>
      </c>
      <c r="B1483" s="7">
        <v>1480</v>
      </c>
      <c r="C1483" s="7">
        <v>3</v>
      </c>
      <c r="D1483" s="28">
        <f t="shared" si="419"/>
        <v>1.2222222222222223</v>
      </c>
      <c r="E1483" s="13">
        <v>4.4000000000000004</v>
      </c>
      <c r="F1483" s="17">
        <f t="shared" si="428"/>
        <v>0.56944444444444442</v>
      </c>
      <c r="G1483" s="17">
        <f t="shared" si="429"/>
        <v>2.0499999999999998</v>
      </c>
      <c r="H1483" s="17">
        <f t="shared" si="415"/>
        <v>1047.7777777777778</v>
      </c>
      <c r="I1483" s="27">
        <f t="shared" si="416"/>
        <v>0.57579007716049391</v>
      </c>
      <c r="J1483" s="17">
        <f t="shared" si="417"/>
        <v>270.75599999999997</v>
      </c>
      <c r="K1483" s="17">
        <f t="shared" si="420"/>
        <v>1319.1095678549382</v>
      </c>
      <c r="L1483" s="17">
        <f t="shared" si="421"/>
        <v>1612.2450273782579</v>
      </c>
      <c r="M1483" s="18">
        <f t="shared" si="430"/>
        <v>2386122.6405198216</v>
      </c>
      <c r="N1483" s="18">
        <f t="shared" si="422"/>
        <v>1</v>
      </c>
      <c r="O1483" s="18">
        <f t="shared" si="431"/>
        <v>336001.62927887053</v>
      </c>
      <c r="P1483" s="18">
        <f t="shared" si="432"/>
        <v>830232.71173961996</v>
      </c>
      <c r="Q1483" s="18">
        <f t="shared" si="423"/>
        <v>494231.08246074943</v>
      </c>
      <c r="R1483" s="18">
        <f t="shared" si="424"/>
        <v>1374.3209876543212</v>
      </c>
      <c r="S1483" s="18">
        <f t="shared" si="425"/>
        <v>0</v>
      </c>
      <c r="T1483" s="18">
        <f t="shared" si="426"/>
        <v>0</v>
      </c>
      <c r="U1483" s="18">
        <v>1047.7777777777778</v>
      </c>
      <c r="V1483" s="18"/>
      <c r="W1483" s="18"/>
      <c r="X1483" s="18">
        <f>76</f>
        <v>76</v>
      </c>
      <c r="Y1483" s="18">
        <f t="shared" si="427"/>
        <v>255361.2382519416</v>
      </c>
      <c r="Z1483" s="17"/>
      <c r="AA1483" s="17"/>
      <c r="AB1483" s="17"/>
      <c r="AC1483" s="17"/>
      <c r="AD1483" s="17"/>
      <c r="AE1483" s="17"/>
      <c r="AF1483" s="25"/>
      <c r="AT1483">
        <f t="shared" si="418"/>
        <v>1</v>
      </c>
    </row>
    <row r="1484" spans="1:46" x14ac:dyDescent="0.25">
      <c r="A1484" s="7" t="s">
        <v>54</v>
      </c>
      <c r="B1484" s="7">
        <v>1481</v>
      </c>
      <c r="C1484" s="7">
        <v>4</v>
      </c>
      <c r="D1484" s="28">
        <f t="shared" si="419"/>
        <v>1.75</v>
      </c>
      <c r="E1484" s="13">
        <v>6.3</v>
      </c>
      <c r="F1484" s="17">
        <f t="shared" si="428"/>
        <v>0.4861111111111111</v>
      </c>
      <c r="G1484" s="17">
        <f t="shared" si="429"/>
        <v>1.75</v>
      </c>
      <c r="H1484" s="17">
        <f t="shared" si="415"/>
        <v>894.44444444444446</v>
      </c>
      <c r="I1484" s="27">
        <f t="shared" si="416"/>
        <v>1.180429140625</v>
      </c>
      <c r="J1484" s="17">
        <f t="shared" si="417"/>
        <v>270.75599999999997</v>
      </c>
      <c r="K1484" s="17">
        <f t="shared" si="420"/>
        <v>1166.3808735850694</v>
      </c>
      <c r="L1484" s="17">
        <f t="shared" si="421"/>
        <v>2041.1665287738715</v>
      </c>
      <c r="M1484" s="18">
        <f t="shared" si="430"/>
        <v>3022967.6291141035</v>
      </c>
      <c r="N1484" s="18">
        <f t="shared" si="422"/>
        <v>1</v>
      </c>
      <c r="O1484" s="18">
        <f t="shared" si="431"/>
        <v>336001.62927887053</v>
      </c>
      <c r="P1484" s="18">
        <f t="shared" si="432"/>
        <v>831551.82130747486</v>
      </c>
      <c r="Q1484" s="18">
        <f t="shared" si="423"/>
        <v>495550.19202860433</v>
      </c>
      <c r="R1484" s="18">
        <f t="shared" si="424"/>
        <v>2817.5</v>
      </c>
      <c r="S1484" s="18">
        <f t="shared" si="425"/>
        <v>0</v>
      </c>
      <c r="T1484" s="18">
        <f t="shared" si="426"/>
        <v>0</v>
      </c>
      <c r="U1484" s="18">
        <v>894.44444444444446</v>
      </c>
      <c r="V1484" s="18"/>
      <c r="W1484" s="18"/>
      <c r="X1484" s="18">
        <f>76</f>
        <v>76</v>
      </c>
      <c r="Y1484" s="18">
        <f t="shared" si="427"/>
        <v>255361.2382519416</v>
      </c>
      <c r="Z1484" s="17"/>
      <c r="AA1484" s="17"/>
      <c r="AB1484" s="17"/>
      <c r="AC1484" s="17"/>
      <c r="AD1484" s="17"/>
      <c r="AE1484" s="17"/>
      <c r="AF1484" s="25"/>
      <c r="AT1484">
        <f t="shared" si="418"/>
        <v>1</v>
      </c>
    </row>
    <row r="1485" spans="1:46" x14ac:dyDescent="0.25">
      <c r="A1485" s="7" t="s">
        <v>54</v>
      </c>
      <c r="B1485" s="7">
        <v>1482</v>
      </c>
      <c r="C1485" s="7">
        <v>5</v>
      </c>
      <c r="D1485" s="28">
        <f t="shared" si="419"/>
        <v>2.1944444444444446</v>
      </c>
      <c r="E1485" s="13">
        <v>7.9</v>
      </c>
      <c r="F1485" s="17">
        <f t="shared" si="428"/>
        <v>0.40277777777777768</v>
      </c>
      <c r="G1485" s="17">
        <f t="shared" si="429"/>
        <v>1.4499999999999997</v>
      </c>
      <c r="H1485" s="17">
        <f t="shared" si="415"/>
        <v>741.11111111111097</v>
      </c>
      <c r="I1485" s="27">
        <f t="shared" si="416"/>
        <v>1.8561497270447533</v>
      </c>
      <c r="J1485" s="17">
        <f t="shared" si="417"/>
        <v>270.75599999999997</v>
      </c>
      <c r="K1485" s="17">
        <f t="shared" si="420"/>
        <v>1013.7232608381557</v>
      </c>
      <c r="L1485" s="17">
        <f t="shared" si="421"/>
        <v>2224.5593779503974</v>
      </c>
      <c r="M1485" s="18">
        <f t="shared" si="430"/>
        <v>3296796.9981224891</v>
      </c>
      <c r="N1485" s="18">
        <f t="shared" si="422"/>
        <v>1</v>
      </c>
      <c r="O1485" s="18">
        <f t="shared" si="431"/>
        <v>336001.62927887053</v>
      </c>
      <c r="P1485" s="18">
        <f t="shared" si="432"/>
        <v>832718.20218105998</v>
      </c>
      <c r="Q1485" s="18">
        <f t="shared" si="423"/>
        <v>496716.57290218945</v>
      </c>
      <c r="R1485" s="18">
        <f t="shared" si="424"/>
        <v>4430.3395061728397</v>
      </c>
      <c r="S1485" s="18">
        <f t="shared" si="425"/>
        <v>0</v>
      </c>
      <c r="T1485" s="18">
        <f t="shared" si="426"/>
        <v>0</v>
      </c>
      <c r="U1485" s="18">
        <v>741.11111111111097</v>
      </c>
      <c r="V1485" s="18"/>
      <c r="W1485" s="18"/>
      <c r="X1485" s="18">
        <f>76</f>
        <v>76</v>
      </c>
      <c r="Y1485" s="18">
        <f t="shared" si="427"/>
        <v>255361.2382519416</v>
      </c>
      <c r="Z1485" s="17"/>
      <c r="AA1485" s="17"/>
      <c r="AB1485" s="17"/>
      <c r="AC1485" s="17"/>
      <c r="AD1485" s="17"/>
      <c r="AE1485" s="17"/>
      <c r="AF1485" s="25"/>
      <c r="AT1485">
        <f t="shared" si="418"/>
        <v>1</v>
      </c>
    </row>
    <row r="1486" spans="1:46" x14ac:dyDescent="0.25">
      <c r="A1486" s="7" t="s">
        <v>54</v>
      </c>
      <c r="B1486" s="7">
        <v>1483</v>
      </c>
      <c r="C1486" s="7">
        <v>6</v>
      </c>
      <c r="D1486" s="28">
        <f t="shared" si="419"/>
        <v>2.5555555555555554</v>
      </c>
      <c r="E1486" s="13">
        <v>9.1999999999999993</v>
      </c>
      <c r="F1486" s="17">
        <f t="shared" si="428"/>
        <v>0.34722222222222221</v>
      </c>
      <c r="G1486" s="17">
        <f t="shared" si="429"/>
        <v>1.25</v>
      </c>
      <c r="H1486" s="17">
        <f t="shared" si="415"/>
        <v>638.88888888888891</v>
      </c>
      <c r="I1486" s="27">
        <f t="shared" si="416"/>
        <v>2.5172971141975302</v>
      </c>
      <c r="J1486" s="17">
        <f t="shared" si="417"/>
        <v>270.75599999999997</v>
      </c>
      <c r="K1486" s="17">
        <f t="shared" si="420"/>
        <v>912.16218600308639</v>
      </c>
      <c r="L1486" s="17">
        <f t="shared" si="421"/>
        <v>2331.0811420078871</v>
      </c>
      <c r="M1486" s="18">
        <f t="shared" si="430"/>
        <v>3456993.3335976969</v>
      </c>
      <c r="N1486" s="18">
        <f t="shared" si="422"/>
        <v>1</v>
      </c>
      <c r="O1486" s="18">
        <f t="shared" si="431"/>
        <v>336001.62927887053</v>
      </c>
      <c r="P1486" s="18">
        <f t="shared" si="432"/>
        <v>833731.92544189817</v>
      </c>
      <c r="Q1486" s="18">
        <f t="shared" si="423"/>
        <v>497730.29616302764</v>
      </c>
      <c r="R1486" s="18">
        <f t="shared" si="424"/>
        <v>6008.3950617283936</v>
      </c>
      <c r="S1486" s="18">
        <f t="shared" si="425"/>
        <v>0</v>
      </c>
      <c r="T1486" s="18">
        <f t="shared" si="426"/>
        <v>0</v>
      </c>
      <c r="U1486" s="18">
        <v>638.88888888888891</v>
      </c>
      <c r="V1486" s="18"/>
      <c r="W1486" s="18"/>
      <c r="X1486" s="18">
        <f>76</f>
        <v>76</v>
      </c>
      <c r="Y1486" s="18">
        <f t="shared" si="427"/>
        <v>255361.2382519416</v>
      </c>
      <c r="Z1486" s="17"/>
      <c r="AA1486" s="17"/>
      <c r="AB1486" s="17"/>
      <c r="AC1486" s="17"/>
      <c r="AD1486" s="17"/>
      <c r="AE1486" s="17"/>
      <c r="AF1486" s="25"/>
      <c r="AT1486">
        <f t="shared" si="418"/>
        <v>1</v>
      </c>
    </row>
    <row r="1487" spans="1:46" x14ac:dyDescent="0.25">
      <c r="A1487" s="7" t="s">
        <v>54</v>
      </c>
      <c r="B1487" s="7">
        <v>1484</v>
      </c>
      <c r="C1487" s="7">
        <v>7</v>
      </c>
      <c r="D1487" s="28">
        <f t="shared" si="419"/>
        <v>2.8888888888888888</v>
      </c>
      <c r="E1487" s="13">
        <v>10.4</v>
      </c>
      <c r="F1487" s="17">
        <f t="shared" si="428"/>
        <v>0.31944444444444453</v>
      </c>
      <c r="G1487" s="17">
        <f t="shared" si="429"/>
        <v>1.1500000000000004</v>
      </c>
      <c r="H1487" s="17">
        <f t="shared" si="415"/>
        <v>587.77777777777794</v>
      </c>
      <c r="I1487" s="27">
        <f t="shared" si="416"/>
        <v>3.2168106790123456</v>
      </c>
      <c r="J1487" s="17">
        <f t="shared" si="417"/>
        <v>270.75599999999997</v>
      </c>
      <c r="K1487" s="17">
        <f t="shared" si="420"/>
        <v>861.7505884567903</v>
      </c>
      <c r="L1487" s="17">
        <f t="shared" si="421"/>
        <v>2489.5016999862833</v>
      </c>
      <c r="M1487" s="18">
        <f t="shared" si="430"/>
        <v>3694420.5227796445</v>
      </c>
      <c r="N1487" s="18">
        <f t="shared" si="422"/>
        <v>1</v>
      </c>
      <c r="O1487" s="18">
        <f t="shared" si="431"/>
        <v>336001.62927887053</v>
      </c>
      <c r="P1487" s="18">
        <f t="shared" si="432"/>
        <v>834644.08762790123</v>
      </c>
      <c r="Q1487" s="18">
        <f t="shared" si="423"/>
        <v>498642.4583490307</v>
      </c>
      <c r="R1487" s="18">
        <f t="shared" si="424"/>
        <v>7678.024691358024</v>
      </c>
      <c r="S1487" s="18">
        <f t="shared" si="425"/>
        <v>0</v>
      </c>
      <c r="T1487" s="18">
        <f t="shared" si="426"/>
        <v>0</v>
      </c>
      <c r="U1487" s="18">
        <v>587.77777777777794</v>
      </c>
      <c r="V1487" s="18"/>
      <c r="W1487" s="18"/>
      <c r="X1487" s="18">
        <f>76</f>
        <v>76</v>
      </c>
      <c r="Y1487" s="18">
        <f t="shared" si="427"/>
        <v>255361.2382519416</v>
      </c>
      <c r="Z1487" s="17"/>
      <c r="AA1487" s="17"/>
      <c r="AB1487" s="17"/>
      <c r="AC1487" s="17"/>
      <c r="AD1487" s="17"/>
      <c r="AE1487" s="17"/>
      <c r="AF1487" s="25"/>
      <c r="AT1487">
        <f t="shared" si="418"/>
        <v>1</v>
      </c>
    </row>
    <row r="1488" spans="1:46" x14ac:dyDescent="0.25">
      <c r="A1488" s="7" t="s">
        <v>54</v>
      </c>
      <c r="B1488" s="7">
        <v>1485</v>
      </c>
      <c r="C1488" s="7">
        <v>8</v>
      </c>
      <c r="D1488" s="28">
        <f t="shared" si="419"/>
        <v>3.1944444444444442</v>
      </c>
      <c r="E1488" s="13">
        <v>11.5</v>
      </c>
      <c r="F1488" s="17">
        <f t="shared" si="428"/>
        <v>0.34722222222222221</v>
      </c>
      <c r="G1488" s="17">
        <f t="shared" si="429"/>
        <v>1.25</v>
      </c>
      <c r="H1488" s="17">
        <f t="shared" si="415"/>
        <v>638.88888888888891</v>
      </c>
      <c r="I1488" s="27">
        <f t="shared" si="416"/>
        <v>3.9332767409336418</v>
      </c>
      <c r="J1488" s="17">
        <f t="shared" si="417"/>
        <v>270.75599999999997</v>
      </c>
      <c r="K1488" s="17">
        <f t="shared" si="420"/>
        <v>913.57816562982248</v>
      </c>
      <c r="L1488" s="17">
        <f t="shared" si="421"/>
        <v>2918.3746957619328</v>
      </c>
      <c r="M1488" s="18">
        <f t="shared" si="430"/>
        <v>4333786.42320647</v>
      </c>
      <c r="N1488" s="18">
        <f t="shared" si="422"/>
        <v>1</v>
      </c>
      <c r="O1488" s="18">
        <f t="shared" si="431"/>
        <v>336001.62927887053</v>
      </c>
      <c r="P1488" s="18">
        <f t="shared" si="432"/>
        <v>835505.83821635798</v>
      </c>
      <c r="Q1488" s="18">
        <f t="shared" si="423"/>
        <v>499504.20893748745</v>
      </c>
      <c r="R1488" s="18">
        <f t="shared" si="424"/>
        <v>9388.1172839506162</v>
      </c>
      <c r="S1488" s="18">
        <f t="shared" si="425"/>
        <v>0</v>
      </c>
      <c r="T1488" s="18">
        <f t="shared" si="426"/>
        <v>0</v>
      </c>
      <c r="U1488" s="18">
        <v>638.88888888888891</v>
      </c>
      <c r="V1488" s="18"/>
      <c r="W1488" s="18"/>
      <c r="X1488" s="18">
        <f>76</f>
        <v>76</v>
      </c>
      <c r="Y1488" s="18">
        <f t="shared" si="427"/>
        <v>255361.2382519416</v>
      </c>
      <c r="Z1488" s="17"/>
      <c r="AA1488" s="17"/>
      <c r="AB1488" s="17"/>
      <c r="AC1488" s="17"/>
      <c r="AD1488" s="17"/>
      <c r="AE1488" s="17"/>
      <c r="AF1488" s="25"/>
      <c r="AT1488">
        <f t="shared" si="418"/>
        <v>1</v>
      </c>
    </row>
    <row r="1489" spans="1:46" x14ac:dyDescent="0.25">
      <c r="A1489" s="7" t="s">
        <v>54</v>
      </c>
      <c r="B1489" s="7">
        <v>1486</v>
      </c>
      <c r="C1489" s="7">
        <v>9</v>
      </c>
      <c r="D1489" s="28">
        <f t="shared" si="419"/>
        <v>3.5833333333333335</v>
      </c>
      <c r="E1489" s="13">
        <v>12.9</v>
      </c>
      <c r="F1489" s="17">
        <f t="shared" si="428"/>
        <v>0.44444444444444431</v>
      </c>
      <c r="G1489" s="17">
        <f t="shared" si="429"/>
        <v>1.5999999999999996</v>
      </c>
      <c r="H1489" s="17">
        <f t="shared" si="415"/>
        <v>817.77777777777749</v>
      </c>
      <c r="I1489" s="27">
        <f t="shared" si="416"/>
        <v>4.9492369184027778</v>
      </c>
      <c r="J1489" s="17">
        <f t="shared" si="417"/>
        <v>270.75599999999997</v>
      </c>
      <c r="K1489" s="17">
        <f t="shared" si="420"/>
        <v>1093.4830146961804</v>
      </c>
      <c r="L1489" s="17">
        <f t="shared" si="421"/>
        <v>3918.3141359946467</v>
      </c>
      <c r="M1489" s="18">
        <f t="shared" si="430"/>
        <v>5822614.8060880452</v>
      </c>
      <c r="N1489" s="18">
        <f t="shared" si="422"/>
        <v>1</v>
      </c>
      <c r="O1489" s="18">
        <f t="shared" si="431"/>
        <v>336001.62927887053</v>
      </c>
      <c r="P1489" s="18">
        <f t="shared" si="432"/>
        <v>836419.41638198786</v>
      </c>
      <c r="Q1489" s="18">
        <f t="shared" si="423"/>
        <v>500417.78710311733</v>
      </c>
      <c r="R1489" s="18">
        <f t="shared" si="424"/>
        <v>11813.055555555557</v>
      </c>
      <c r="S1489" s="18">
        <f t="shared" si="425"/>
        <v>0</v>
      </c>
      <c r="T1489" s="18">
        <f t="shared" si="426"/>
        <v>0</v>
      </c>
      <c r="U1489" s="18">
        <v>817.77777777777749</v>
      </c>
      <c r="V1489" s="18"/>
      <c r="W1489" s="18"/>
      <c r="X1489" s="18">
        <f>76</f>
        <v>76</v>
      </c>
      <c r="Y1489" s="18">
        <f t="shared" si="427"/>
        <v>255361.2382519416</v>
      </c>
      <c r="Z1489" s="17"/>
      <c r="AA1489" s="17"/>
      <c r="AB1489" s="17"/>
      <c r="AC1489" s="17"/>
      <c r="AD1489" s="17"/>
      <c r="AE1489" s="17"/>
      <c r="AF1489" s="25"/>
      <c r="AT1489">
        <f t="shared" si="418"/>
        <v>1</v>
      </c>
    </row>
    <row r="1490" spans="1:46" x14ac:dyDescent="0.25">
      <c r="A1490" s="7" t="s">
        <v>54</v>
      </c>
      <c r="B1490" s="7">
        <v>1487</v>
      </c>
      <c r="C1490" s="7">
        <v>10</v>
      </c>
      <c r="D1490" s="28">
        <f t="shared" si="419"/>
        <v>4.083333333333333</v>
      </c>
      <c r="E1490" s="13">
        <v>14.7</v>
      </c>
      <c r="F1490" s="17">
        <f t="shared" si="428"/>
        <v>0.56944444444444442</v>
      </c>
      <c r="G1490" s="17">
        <f t="shared" si="429"/>
        <v>2.0499999999999998</v>
      </c>
      <c r="H1490" s="17">
        <f t="shared" si="415"/>
        <v>1047.7777777777778</v>
      </c>
      <c r="I1490" s="27">
        <f t="shared" si="416"/>
        <v>6.4267808767361094</v>
      </c>
      <c r="J1490" s="17">
        <f t="shared" si="417"/>
        <v>270.75599999999997</v>
      </c>
      <c r="K1490" s="17">
        <f t="shared" si="420"/>
        <v>1324.960558654514</v>
      </c>
      <c r="L1490" s="17">
        <f t="shared" si="421"/>
        <v>5410.2556145059316</v>
      </c>
      <c r="M1490" s="18">
        <f t="shared" si="430"/>
        <v>8045050.0987703204</v>
      </c>
      <c r="N1490" s="18">
        <f t="shared" si="422"/>
        <v>1</v>
      </c>
      <c r="O1490" s="18">
        <f t="shared" si="431"/>
        <v>336001.62927887053</v>
      </c>
      <c r="P1490" s="18">
        <f t="shared" si="432"/>
        <v>837512.89939668402</v>
      </c>
      <c r="Q1490" s="18">
        <f t="shared" si="423"/>
        <v>501511.27011781349</v>
      </c>
      <c r="R1490" s="18">
        <f t="shared" si="424"/>
        <v>15339.722222222219</v>
      </c>
      <c r="S1490" s="18">
        <f t="shared" si="425"/>
        <v>0</v>
      </c>
      <c r="T1490" s="18">
        <f t="shared" si="426"/>
        <v>0</v>
      </c>
      <c r="U1490" s="18">
        <v>1047.7777777777778</v>
      </c>
      <c r="V1490" s="18"/>
      <c r="W1490" s="18"/>
      <c r="X1490" s="18">
        <f>76</f>
        <v>76</v>
      </c>
      <c r="Y1490" s="18">
        <f t="shared" si="427"/>
        <v>255361.2382519416</v>
      </c>
      <c r="Z1490" s="17"/>
      <c r="AA1490" s="17"/>
      <c r="AB1490" s="17"/>
      <c r="AC1490" s="17"/>
      <c r="AD1490" s="17"/>
      <c r="AE1490" s="17"/>
      <c r="AF1490" s="25"/>
      <c r="AT1490">
        <f t="shared" si="418"/>
        <v>1</v>
      </c>
    </row>
    <row r="1491" spans="1:46" x14ac:dyDescent="0.25">
      <c r="A1491" s="7" t="s">
        <v>54</v>
      </c>
      <c r="B1491" s="7">
        <v>1488</v>
      </c>
      <c r="C1491" s="7">
        <v>11</v>
      </c>
      <c r="D1491" s="28">
        <f t="shared" si="419"/>
        <v>4.7222222222222223</v>
      </c>
      <c r="E1491" s="13">
        <v>17</v>
      </c>
      <c r="F1491" s="17">
        <f t="shared" si="428"/>
        <v>0.70833333333333348</v>
      </c>
      <c r="G1491" s="17">
        <f t="shared" si="429"/>
        <v>2.5500000000000007</v>
      </c>
      <c r="H1491" s="17">
        <f t="shared" si="415"/>
        <v>1303.3333333333337</v>
      </c>
      <c r="I1491" s="27">
        <f t="shared" si="416"/>
        <v>8.59521344521605</v>
      </c>
      <c r="J1491" s="17">
        <f t="shared" si="417"/>
        <v>270.75599999999997</v>
      </c>
      <c r="K1491" s="17">
        <f t="shared" si="420"/>
        <v>1582.6845467785497</v>
      </c>
      <c r="L1491" s="17">
        <f t="shared" si="421"/>
        <v>7473.7881375653742</v>
      </c>
      <c r="M1491" s="18">
        <f t="shared" si="430"/>
        <v>11120996.748697277</v>
      </c>
      <c r="N1491" s="18">
        <f t="shared" si="422"/>
        <v>1</v>
      </c>
      <c r="O1491" s="18">
        <f t="shared" si="431"/>
        <v>336001.62927887053</v>
      </c>
      <c r="P1491" s="18">
        <f t="shared" si="432"/>
        <v>838837.85995533853</v>
      </c>
      <c r="Q1491" s="18">
        <f t="shared" si="423"/>
        <v>502836.230676468</v>
      </c>
      <c r="R1491" s="18">
        <f t="shared" si="424"/>
        <v>20515.432098765432</v>
      </c>
      <c r="S1491" s="18">
        <f t="shared" si="425"/>
        <v>0</v>
      </c>
      <c r="T1491" s="18">
        <f t="shared" si="426"/>
        <v>0</v>
      </c>
      <c r="U1491" s="18">
        <v>1303.3333333333337</v>
      </c>
      <c r="V1491" s="18"/>
      <c r="W1491" s="18"/>
      <c r="X1491" s="18">
        <f>76</f>
        <v>76</v>
      </c>
      <c r="Y1491" s="18">
        <f t="shared" si="427"/>
        <v>255361.2382519416</v>
      </c>
      <c r="Z1491" s="17"/>
      <c r="AA1491" s="17"/>
      <c r="AB1491" s="17"/>
      <c r="AC1491" s="17"/>
      <c r="AD1491" s="17"/>
      <c r="AE1491" s="17"/>
      <c r="AF1491" s="25"/>
      <c r="AT1491">
        <f t="shared" si="418"/>
        <v>1</v>
      </c>
    </row>
    <row r="1492" spans="1:46" x14ac:dyDescent="0.25">
      <c r="A1492" s="7" t="s">
        <v>54</v>
      </c>
      <c r="B1492" s="7">
        <v>1489</v>
      </c>
      <c r="C1492" s="7">
        <v>12</v>
      </c>
      <c r="D1492" s="28">
        <f t="shared" si="419"/>
        <v>5.5</v>
      </c>
      <c r="E1492" s="13">
        <v>19.8</v>
      </c>
      <c r="F1492" s="17">
        <f t="shared" si="428"/>
        <v>0.84722222222222243</v>
      </c>
      <c r="G1492" s="17">
        <f t="shared" si="429"/>
        <v>3.0500000000000007</v>
      </c>
      <c r="H1492" s="17">
        <f t="shared" si="415"/>
        <v>1558.8888888888894</v>
      </c>
      <c r="I1492" s="27">
        <f t="shared" si="416"/>
        <v>11.6597490625</v>
      </c>
      <c r="J1492" s="17">
        <f t="shared" si="417"/>
        <v>270.75599999999997</v>
      </c>
      <c r="K1492" s="17">
        <f t="shared" si="420"/>
        <v>1841.3046379513894</v>
      </c>
      <c r="L1492" s="17">
        <f t="shared" si="421"/>
        <v>10127.175508732642</v>
      </c>
      <c r="M1492" s="18">
        <f t="shared" si="430"/>
        <v>15079364.332502903</v>
      </c>
      <c r="N1492" s="18">
        <f t="shared" si="422"/>
        <v>1</v>
      </c>
      <c r="O1492" s="18">
        <f t="shared" si="431"/>
        <v>336001.62927887053</v>
      </c>
      <c r="P1492" s="18">
        <f t="shared" si="432"/>
        <v>840420.54450211709</v>
      </c>
      <c r="Q1492" s="18">
        <f t="shared" si="423"/>
        <v>504418.91522324656</v>
      </c>
      <c r="R1492" s="18">
        <f t="shared" si="424"/>
        <v>27830</v>
      </c>
      <c r="S1492" s="18">
        <f t="shared" si="425"/>
        <v>0</v>
      </c>
      <c r="T1492" s="18">
        <f t="shared" si="426"/>
        <v>0</v>
      </c>
      <c r="U1492" s="18">
        <v>1558.8888888888894</v>
      </c>
      <c r="V1492" s="18"/>
      <c r="W1492" s="18"/>
      <c r="X1492" s="18">
        <f>76</f>
        <v>76</v>
      </c>
      <c r="Y1492" s="18">
        <f t="shared" si="427"/>
        <v>255361.2382519416</v>
      </c>
      <c r="Z1492" s="17"/>
      <c r="AA1492" s="17"/>
      <c r="AB1492" s="17"/>
      <c r="AC1492" s="17"/>
      <c r="AD1492" s="17"/>
      <c r="AE1492" s="17"/>
      <c r="AF1492" s="25"/>
      <c r="AT1492">
        <f t="shared" si="418"/>
        <v>1</v>
      </c>
    </row>
    <row r="1493" spans="1:46" x14ac:dyDescent="0.25">
      <c r="A1493" s="7" t="s">
        <v>54</v>
      </c>
      <c r="B1493" s="7">
        <v>1490</v>
      </c>
      <c r="C1493" s="7">
        <v>13</v>
      </c>
      <c r="D1493" s="28">
        <f t="shared" si="419"/>
        <v>6.416666666666667</v>
      </c>
      <c r="E1493" s="13">
        <v>23.1</v>
      </c>
      <c r="F1493" s="17">
        <f t="shared" si="428"/>
        <v>0.95833333333333315</v>
      </c>
      <c r="G1493" s="17">
        <f t="shared" si="429"/>
        <v>3.4499999999999993</v>
      </c>
      <c r="H1493" s="17">
        <f t="shared" si="415"/>
        <v>1763.333333333333</v>
      </c>
      <c r="I1493" s="27">
        <f t="shared" si="416"/>
        <v>15.870214001736112</v>
      </c>
      <c r="J1493" s="17">
        <f t="shared" si="417"/>
        <v>270.75599999999997</v>
      </c>
      <c r="K1493" s="17">
        <f t="shared" si="420"/>
        <v>2049.9595473350691</v>
      </c>
      <c r="L1493" s="17">
        <f t="shared" si="421"/>
        <v>13153.907095400027</v>
      </c>
      <c r="M1493" s="18">
        <f t="shared" si="430"/>
        <v>19599321.572146039</v>
      </c>
      <c r="N1493" s="18">
        <f t="shared" si="422"/>
        <v>1</v>
      </c>
      <c r="O1493" s="18">
        <f t="shared" si="431"/>
        <v>336001.62927887053</v>
      </c>
      <c r="P1493" s="18">
        <f t="shared" si="432"/>
        <v>842261.84914006852</v>
      </c>
      <c r="Q1493" s="18">
        <f t="shared" si="423"/>
        <v>506260.21986119798</v>
      </c>
      <c r="R1493" s="18">
        <f t="shared" si="424"/>
        <v>37879.722222222226</v>
      </c>
      <c r="S1493" s="18">
        <f t="shared" si="425"/>
        <v>0</v>
      </c>
      <c r="T1493" s="18">
        <f t="shared" si="426"/>
        <v>0</v>
      </c>
      <c r="U1493" s="18">
        <v>1763.333333333333</v>
      </c>
      <c r="V1493" s="18"/>
      <c r="W1493" s="18"/>
      <c r="X1493" s="18">
        <f>76</f>
        <v>76</v>
      </c>
      <c r="Y1493" s="18">
        <f t="shared" si="427"/>
        <v>255361.2382519416</v>
      </c>
      <c r="Z1493" s="17"/>
      <c r="AA1493" s="17"/>
      <c r="AB1493" s="17"/>
      <c r="AC1493" s="17"/>
      <c r="AD1493" s="17"/>
      <c r="AE1493" s="17"/>
      <c r="AF1493" s="25"/>
      <c r="AT1493">
        <f t="shared" si="418"/>
        <v>1</v>
      </c>
    </row>
    <row r="1494" spans="1:46" x14ac:dyDescent="0.25">
      <c r="A1494" s="7" t="s">
        <v>54</v>
      </c>
      <c r="B1494" s="7">
        <v>1491</v>
      </c>
      <c r="C1494" s="7">
        <v>14</v>
      </c>
      <c r="D1494" s="28">
        <f t="shared" si="419"/>
        <v>7.4166666666666661</v>
      </c>
      <c r="E1494" s="13">
        <v>26.7</v>
      </c>
      <c r="F1494" s="17">
        <f t="shared" si="428"/>
        <v>1.0277777777777775</v>
      </c>
      <c r="G1494" s="17">
        <f t="shared" si="429"/>
        <v>3.6999999999999993</v>
      </c>
      <c r="H1494" s="17">
        <f t="shared" si="415"/>
        <v>1891.1111111111106</v>
      </c>
      <c r="I1494" s="27">
        <f t="shared" si="416"/>
        <v>21.202220460069441</v>
      </c>
      <c r="J1494" s="17">
        <f t="shared" si="417"/>
        <v>270.75599999999997</v>
      </c>
      <c r="K1494" s="17">
        <f t="shared" si="420"/>
        <v>2183.0693315711801</v>
      </c>
      <c r="L1494" s="17">
        <f t="shared" si="421"/>
        <v>16191.097542486252</v>
      </c>
      <c r="M1494" s="18">
        <f t="shared" si="430"/>
        <v>24140926.435847003</v>
      </c>
      <c r="N1494" s="18">
        <f t="shared" si="422"/>
        <v>1</v>
      </c>
      <c r="O1494" s="18">
        <f t="shared" si="431"/>
        <v>336001.62927887053</v>
      </c>
      <c r="P1494" s="18">
        <f t="shared" si="432"/>
        <v>844311.80868740357</v>
      </c>
      <c r="Q1494" s="18">
        <f t="shared" si="423"/>
        <v>508310.17940853303</v>
      </c>
      <c r="R1494" s="18">
        <f t="shared" si="424"/>
        <v>50606.388888888883</v>
      </c>
      <c r="S1494" s="18">
        <f t="shared" si="425"/>
        <v>0</v>
      </c>
      <c r="T1494" s="18">
        <f t="shared" si="426"/>
        <v>0</v>
      </c>
      <c r="U1494" s="18">
        <v>1891.1111111111106</v>
      </c>
      <c r="V1494" s="18"/>
      <c r="W1494" s="18"/>
      <c r="X1494" s="18">
        <f>76</f>
        <v>76</v>
      </c>
      <c r="Y1494" s="18">
        <f t="shared" si="427"/>
        <v>255361.2382519416</v>
      </c>
      <c r="Z1494" s="17"/>
      <c r="AA1494" s="17"/>
      <c r="AB1494" s="17"/>
      <c r="AC1494" s="17"/>
      <c r="AD1494" s="17"/>
      <c r="AE1494" s="17"/>
      <c r="AF1494" s="25"/>
      <c r="AT1494">
        <f t="shared" si="418"/>
        <v>1</v>
      </c>
    </row>
    <row r="1495" spans="1:46" x14ac:dyDescent="0.25">
      <c r="A1495" s="7" t="s">
        <v>54</v>
      </c>
      <c r="B1495" s="7">
        <v>1492</v>
      </c>
      <c r="C1495" s="7">
        <v>15</v>
      </c>
      <c r="D1495" s="28">
        <f t="shared" si="419"/>
        <v>8.4722222222222214</v>
      </c>
      <c r="E1495" s="13">
        <v>30.5</v>
      </c>
      <c r="F1495" s="17">
        <f t="shared" si="428"/>
        <v>1.0277777777777781</v>
      </c>
      <c r="G1495" s="17">
        <f t="shared" si="429"/>
        <v>3.7000000000000011</v>
      </c>
      <c r="H1495" s="17">
        <f t="shared" si="415"/>
        <v>1891.1111111111118</v>
      </c>
      <c r="I1495" s="27">
        <f t="shared" si="416"/>
        <v>27.666772690007711</v>
      </c>
      <c r="J1495" s="17">
        <f t="shared" si="417"/>
        <v>270.75599999999997</v>
      </c>
      <c r="K1495" s="17">
        <f t="shared" si="420"/>
        <v>2189.5338838011194</v>
      </c>
      <c r="L1495" s="17">
        <f t="shared" si="421"/>
        <v>18550.217626648369</v>
      </c>
      <c r="M1495" s="18">
        <f t="shared" si="430"/>
        <v>27676924.698959365</v>
      </c>
      <c r="N1495" s="18">
        <f t="shared" si="422"/>
        <v>1</v>
      </c>
      <c r="O1495" s="18">
        <f t="shared" si="431"/>
        <v>336001.62927887053</v>
      </c>
      <c r="P1495" s="18">
        <f t="shared" si="432"/>
        <v>846494.87801897479</v>
      </c>
      <c r="Q1495" s="18">
        <f t="shared" si="423"/>
        <v>510493.24874010426</v>
      </c>
      <c r="R1495" s="18">
        <f t="shared" si="424"/>
        <v>66036.265432098749</v>
      </c>
      <c r="S1495" s="18">
        <f t="shared" si="425"/>
        <v>0</v>
      </c>
      <c r="T1495" s="18">
        <f t="shared" si="426"/>
        <v>0</v>
      </c>
      <c r="U1495" s="18">
        <v>1891.1111111111118</v>
      </c>
      <c r="V1495" s="18"/>
      <c r="W1495" s="18"/>
      <c r="X1495" s="18">
        <f>76</f>
        <v>76</v>
      </c>
      <c r="Y1495" s="18">
        <f t="shared" si="427"/>
        <v>255361.2382519416</v>
      </c>
      <c r="Z1495" s="17"/>
      <c r="AA1495" s="17"/>
      <c r="AB1495" s="17"/>
      <c r="AC1495" s="17"/>
      <c r="AD1495" s="17"/>
      <c r="AE1495" s="17"/>
      <c r="AF1495" s="25"/>
      <c r="AT1495">
        <f t="shared" si="418"/>
        <v>1</v>
      </c>
    </row>
    <row r="1496" spans="1:46" x14ac:dyDescent="0.25">
      <c r="A1496" s="7" t="s">
        <v>54</v>
      </c>
      <c r="B1496" s="7">
        <v>1493</v>
      </c>
      <c r="C1496" s="7">
        <v>16</v>
      </c>
      <c r="D1496" s="28">
        <f t="shared" si="419"/>
        <v>9.4722222222222232</v>
      </c>
      <c r="E1496" s="13">
        <v>34.1</v>
      </c>
      <c r="F1496" s="17">
        <f t="shared" si="428"/>
        <v>0.97222222222222221</v>
      </c>
      <c r="G1496" s="17">
        <f t="shared" si="429"/>
        <v>3.5</v>
      </c>
      <c r="H1496" s="17">
        <f t="shared" si="415"/>
        <v>1788.8888888888889</v>
      </c>
      <c r="I1496" s="27">
        <f t="shared" si="416"/>
        <v>34.583391509452163</v>
      </c>
      <c r="J1496" s="17">
        <f t="shared" si="417"/>
        <v>270.75599999999997</v>
      </c>
      <c r="K1496" s="17">
        <f t="shared" si="420"/>
        <v>2094.2282803983412</v>
      </c>
      <c r="L1496" s="17">
        <f t="shared" si="421"/>
        <v>19836.995655995401</v>
      </c>
      <c r="M1496" s="18">
        <f t="shared" si="430"/>
        <v>29616634.514401134</v>
      </c>
      <c r="N1496" s="18">
        <f t="shared" si="422"/>
        <v>1</v>
      </c>
      <c r="O1496" s="18">
        <f t="shared" si="431"/>
        <v>336001.62927887053</v>
      </c>
      <c r="P1496" s="18">
        <f t="shared" si="432"/>
        <v>848684.41190277587</v>
      </c>
      <c r="Q1496" s="18">
        <f t="shared" si="423"/>
        <v>512682.78262390534</v>
      </c>
      <c r="R1496" s="18">
        <f t="shared" si="424"/>
        <v>82545.154320987669</v>
      </c>
      <c r="S1496" s="18">
        <f t="shared" si="425"/>
        <v>0</v>
      </c>
      <c r="T1496" s="18">
        <f t="shared" si="426"/>
        <v>0</v>
      </c>
      <c r="U1496" s="18">
        <v>1788.8888888888889</v>
      </c>
      <c r="V1496" s="18"/>
      <c r="W1496" s="18"/>
      <c r="X1496" s="18">
        <f>76</f>
        <v>76</v>
      </c>
      <c r="Y1496" s="18">
        <f t="shared" si="427"/>
        <v>255361.2382519416</v>
      </c>
      <c r="Z1496" s="17"/>
      <c r="AA1496" s="17"/>
      <c r="AB1496" s="17"/>
      <c r="AC1496" s="17"/>
      <c r="AD1496" s="17"/>
      <c r="AE1496" s="17"/>
      <c r="AF1496" s="25"/>
      <c r="AT1496">
        <f t="shared" si="418"/>
        <v>1</v>
      </c>
    </row>
    <row r="1497" spans="1:46" x14ac:dyDescent="0.25">
      <c r="A1497" s="7" t="s">
        <v>54</v>
      </c>
      <c r="B1497" s="7">
        <v>1494</v>
      </c>
      <c r="C1497" s="7">
        <v>17</v>
      </c>
      <c r="D1497" s="28">
        <f t="shared" si="419"/>
        <v>10.416666666666666</v>
      </c>
      <c r="E1497" s="13">
        <v>37.5</v>
      </c>
      <c r="F1497" s="17">
        <f t="shared" si="428"/>
        <v>0.90277777777777779</v>
      </c>
      <c r="G1497" s="17">
        <f t="shared" si="429"/>
        <v>3.25</v>
      </c>
      <c r="H1497" s="17">
        <f t="shared" si="415"/>
        <v>1661.1111111111111</v>
      </c>
      <c r="I1497" s="27">
        <f t="shared" si="416"/>
        <v>41.823594835069436</v>
      </c>
      <c r="J1497" s="17">
        <f t="shared" si="417"/>
        <v>270.75599999999997</v>
      </c>
      <c r="K1497" s="17">
        <f t="shared" si="420"/>
        <v>1973.6907059461805</v>
      </c>
      <c r="L1497" s="17">
        <f t="shared" si="421"/>
        <v>20559.27818693938</v>
      </c>
      <c r="M1497" s="18">
        <f t="shared" si="430"/>
        <v>30715561.611287434</v>
      </c>
      <c r="N1497" s="18">
        <f t="shared" si="422"/>
        <v>1</v>
      </c>
      <c r="O1497" s="18">
        <f t="shared" si="431"/>
        <v>336001.62927887053</v>
      </c>
      <c r="P1497" s="18">
        <f t="shared" si="432"/>
        <v>850778.64018317417</v>
      </c>
      <c r="Q1497" s="18">
        <f t="shared" si="423"/>
        <v>514777.01090430364</v>
      </c>
      <c r="R1497" s="18">
        <f t="shared" si="424"/>
        <v>99826.388888888876</v>
      </c>
      <c r="S1497" s="18">
        <f t="shared" si="425"/>
        <v>0</v>
      </c>
      <c r="T1497" s="18">
        <f t="shared" si="426"/>
        <v>0</v>
      </c>
      <c r="U1497" s="18">
        <v>1661.1111111111111</v>
      </c>
      <c r="V1497" s="18"/>
      <c r="W1497" s="18"/>
      <c r="X1497" s="18">
        <f>76</f>
        <v>76</v>
      </c>
      <c r="Y1497" s="18">
        <f t="shared" si="427"/>
        <v>255361.2382519416</v>
      </c>
      <c r="Z1497" s="17"/>
      <c r="AA1497" s="17"/>
      <c r="AB1497" s="17"/>
      <c r="AC1497" s="17"/>
      <c r="AD1497" s="17"/>
      <c r="AE1497" s="17"/>
      <c r="AF1497" s="25"/>
      <c r="AT1497">
        <f t="shared" si="418"/>
        <v>1</v>
      </c>
    </row>
    <row r="1498" spans="1:46" x14ac:dyDescent="0.25">
      <c r="A1498" s="7" t="s">
        <v>54</v>
      </c>
      <c r="B1498" s="7">
        <v>1495</v>
      </c>
      <c r="C1498" s="7">
        <v>18</v>
      </c>
      <c r="D1498" s="28">
        <f t="shared" si="419"/>
        <v>11.277777777777779</v>
      </c>
      <c r="E1498" s="13">
        <v>40.6</v>
      </c>
      <c r="F1498" s="17">
        <f t="shared" si="428"/>
        <v>0.80555555555555514</v>
      </c>
      <c r="G1498" s="17">
        <f t="shared" si="429"/>
        <v>2.8999999999999986</v>
      </c>
      <c r="H1498" s="17">
        <f t="shared" si="415"/>
        <v>1482.2222222222215</v>
      </c>
      <c r="I1498" s="27">
        <f t="shared" si="416"/>
        <v>49.024242334104947</v>
      </c>
      <c r="J1498" s="17">
        <f t="shared" si="417"/>
        <v>270.75599999999997</v>
      </c>
      <c r="K1498" s="17">
        <f t="shared" si="420"/>
        <v>1802.0024645563262</v>
      </c>
      <c r="L1498" s="17">
        <f t="shared" si="421"/>
        <v>20322.583350274126</v>
      </c>
      <c r="M1498" s="18">
        <f t="shared" si="430"/>
        <v>30382262.108659819</v>
      </c>
      <c r="N1498" s="18">
        <f t="shared" si="422"/>
        <v>1</v>
      </c>
      <c r="O1498" s="18">
        <f t="shared" si="431"/>
        <v>336001.62927887053</v>
      </c>
      <c r="P1498" s="18">
        <f t="shared" si="432"/>
        <v>852752.33088912035</v>
      </c>
      <c r="Q1498" s="18">
        <f t="shared" si="423"/>
        <v>516750.70161024982</v>
      </c>
      <c r="R1498" s="18">
        <f t="shared" si="424"/>
        <v>117013.20987654323</v>
      </c>
      <c r="S1498" s="18">
        <f t="shared" si="425"/>
        <v>0</v>
      </c>
      <c r="T1498" s="18">
        <f t="shared" si="426"/>
        <v>0</v>
      </c>
      <c r="U1498" s="18">
        <v>1482.2222222222215</v>
      </c>
      <c r="V1498" s="18"/>
      <c r="W1498" s="18"/>
      <c r="X1498" s="18">
        <f>76</f>
        <v>76</v>
      </c>
      <c r="Y1498" s="18">
        <f t="shared" si="427"/>
        <v>255361.2382519416</v>
      </c>
      <c r="Z1498" s="17"/>
      <c r="AA1498" s="17"/>
      <c r="AB1498" s="17"/>
      <c r="AC1498" s="17"/>
      <c r="AD1498" s="17"/>
      <c r="AE1498" s="17"/>
      <c r="AF1498" s="25"/>
      <c r="AT1498">
        <f t="shared" si="418"/>
        <v>1</v>
      </c>
    </row>
    <row r="1499" spans="1:46" x14ac:dyDescent="0.25">
      <c r="A1499" s="7" t="s">
        <v>54</v>
      </c>
      <c r="B1499" s="7">
        <v>1496</v>
      </c>
      <c r="C1499" s="7">
        <v>19</v>
      </c>
      <c r="D1499" s="28">
        <f t="shared" si="419"/>
        <v>12.027777777777777</v>
      </c>
      <c r="E1499" s="13">
        <v>43.3</v>
      </c>
      <c r="F1499" s="17">
        <f t="shared" si="428"/>
        <v>0.70833333333333348</v>
      </c>
      <c r="G1499" s="17">
        <f t="shared" si="429"/>
        <v>2.5500000000000007</v>
      </c>
      <c r="H1499" s="17">
        <f t="shared" si="415"/>
        <v>1303.3333333333337</v>
      </c>
      <c r="I1499" s="27">
        <f t="shared" si="416"/>
        <v>55.761521578896591</v>
      </c>
      <c r="J1499" s="17">
        <f t="shared" si="417"/>
        <v>270.75599999999997</v>
      </c>
      <c r="K1499" s="17">
        <f t="shared" si="420"/>
        <v>1629.8508549122303</v>
      </c>
      <c r="L1499" s="17">
        <f t="shared" si="421"/>
        <v>19603.483893805434</v>
      </c>
      <c r="M1499" s="18">
        <f t="shared" si="430"/>
        <v>29326811.905132931</v>
      </c>
      <c r="N1499" s="18">
        <f t="shared" si="422"/>
        <v>1</v>
      </c>
      <c r="O1499" s="18">
        <f t="shared" si="431"/>
        <v>336001.62927887053</v>
      </c>
      <c r="P1499" s="18">
        <f t="shared" si="432"/>
        <v>854554.33335367672</v>
      </c>
      <c r="Q1499" s="18">
        <f t="shared" si="423"/>
        <v>518552.70407480618</v>
      </c>
      <c r="R1499" s="18">
        <f t="shared" si="424"/>
        <v>133094.04320987652</v>
      </c>
      <c r="S1499" s="18">
        <f t="shared" si="425"/>
        <v>0</v>
      </c>
      <c r="T1499" s="18">
        <f t="shared" si="426"/>
        <v>0</v>
      </c>
      <c r="U1499" s="18">
        <v>1303.3333333333337</v>
      </c>
      <c r="V1499" s="18"/>
      <c r="W1499" s="18"/>
      <c r="X1499" s="18">
        <f>76</f>
        <v>76</v>
      </c>
      <c r="Y1499" s="18">
        <f t="shared" si="427"/>
        <v>255361.2382519416</v>
      </c>
      <c r="Z1499" s="17"/>
      <c r="AA1499" s="17"/>
      <c r="AB1499" s="17"/>
      <c r="AC1499" s="17"/>
      <c r="AD1499" s="17"/>
      <c r="AE1499" s="17"/>
      <c r="AF1499" s="25"/>
      <c r="AT1499">
        <f t="shared" si="418"/>
        <v>1</v>
      </c>
    </row>
    <row r="1500" spans="1:46" x14ac:dyDescent="0.25">
      <c r="A1500" s="7" t="s">
        <v>54</v>
      </c>
      <c r="B1500" s="7">
        <v>1497</v>
      </c>
      <c r="C1500" s="7">
        <v>20</v>
      </c>
      <c r="D1500" s="28">
        <f t="shared" si="419"/>
        <v>12.694444444444445</v>
      </c>
      <c r="E1500" s="13">
        <v>45.7</v>
      </c>
      <c r="F1500" s="17">
        <f t="shared" si="428"/>
        <v>0.61111111111111194</v>
      </c>
      <c r="G1500" s="17">
        <f t="shared" si="429"/>
        <v>2.2000000000000028</v>
      </c>
      <c r="H1500" s="17">
        <f t="shared" si="415"/>
        <v>1124.4444444444459</v>
      </c>
      <c r="I1500" s="27">
        <f t="shared" si="416"/>
        <v>62.114246810378091</v>
      </c>
      <c r="J1500" s="17">
        <f t="shared" si="417"/>
        <v>270.75599999999997</v>
      </c>
      <c r="K1500" s="17">
        <f t="shared" si="420"/>
        <v>1457.3146912548241</v>
      </c>
      <c r="L1500" s="17">
        <f t="shared" si="421"/>
        <v>18499.800386207073</v>
      </c>
      <c r="M1500" s="18">
        <f t="shared" si="430"/>
        <v>27694201.178151987</v>
      </c>
      <c r="N1500" s="18">
        <f t="shared" si="422"/>
        <v>1</v>
      </c>
      <c r="O1500" s="18">
        <f t="shared" si="431"/>
        <v>336001.62927887053</v>
      </c>
      <c r="P1500" s="18">
        <f t="shared" si="432"/>
        <v>856184.18420858891</v>
      </c>
      <c r="Q1500" s="18">
        <f t="shared" si="423"/>
        <v>520182.55492971838</v>
      </c>
      <c r="R1500" s="18">
        <f t="shared" si="424"/>
        <v>148257.00617283952</v>
      </c>
      <c r="S1500" s="18">
        <f t="shared" si="425"/>
        <v>0</v>
      </c>
      <c r="T1500" s="18">
        <f t="shared" si="426"/>
        <v>0</v>
      </c>
      <c r="U1500" s="18">
        <v>1124.4444444444459</v>
      </c>
      <c r="V1500" s="18"/>
      <c r="W1500" s="18"/>
      <c r="X1500" s="18">
        <f>76</f>
        <v>76</v>
      </c>
      <c r="Y1500" s="18">
        <f t="shared" si="427"/>
        <v>255361.2382519416</v>
      </c>
      <c r="Z1500" s="17"/>
      <c r="AA1500" s="17"/>
      <c r="AB1500" s="17"/>
      <c r="AC1500" s="17"/>
      <c r="AD1500" s="17"/>
      <c r="AE1500" s="17"/>
      <c r="AF1500" s="25"/>
      <c r="AT1500">
        <f t="shared" si="418"/>
        <v>1</v>
      </c>
    </row>
    <row r="1501" spans="1:46" x14ac:dyDescent="0.25">
      <c r="A1501" s="7" t="s">
        <v>54</v>
      </c>
      <c r="B1501" s="7">
        <v>1498</v>
      </c>
      <c r="C1501" s="7">
        <v>21</v>
      </c>
      <c r="D1501" s="28">
        <f t="shared" si="419"/>
        <v>13.25</v>
      </c>
      <c r="E1501" s="13">
        <v>47.7</v>
      </c>
      <c r="F1501" s="17">
        <f t="shared" si="428"/>
        <v>0.49999999999999922</v>
      </c>
      <c r="G1501" s="17">
        <f t="shared" si="429"/>
        <v>1.7999999999999972</v>
      </c>
      <c r="H1501" s="17">
        <f t="shared" si="415"/>
        <v>919.99999999999852</v>
      </c>
      <c r="I1501" s="27">
        <f t="shared" si="416"/>
        <v>67.669907265625</v>
      </c>
      <c r="J1501" s="17">
        <f t="shared" si="417"/>
        <v>270.75599999999997</v>
      </c>
      <c r="K1501" s="17">
        <f t="shared" si="420"/>
        <v>1258.4259072656237</v>
      </c>
      <c r="L1501" s="17">
        <f t="shared" si="421"/>
        <v>16674.143271269513</v>
      </c>
      <c r="M1501" s="18">
        <f t="shared" si="430"/>
        <v>24977866.62036173</v>
      </c>
      <c r="N1501" s="18">
        <f t="shared" si="422"/>
        <v>1</v>
      </c>
      <c r="O1501" s="18">
        <f t="shared" si="431"/>
        <v>336001.62927887053</v>
      </c>
      <c r="P1501" s="18">
        <f t="shared" si="432"/>
        <v>857641.49889984378</v>
      </c>
      <c r="Q1501" s="18">
        <f t="shared" si="423"/>
        <v>521639.86962097324</v>
      </c>
      <c r="R1501" s="18">
        <f t="shared" si="424"/>
        <v>161517.5</v>
      </c>
      <c r="S1501" s="18">
        <f t="shared" si="425"/>
        <v>0</v>
      </c>
      <c r="T1501" s="18">
        <f t="shared" si="426"/>
        <v>0</v>
      </c>
      <c r="U1501" s="18">
        <v>919.99999999999852</v>
      </c>
      <c r="V1501" s="18"/>
      <c r="W1501" s="18"/>
      <c r="X1501" s="18">
        <f>76</f>
        <v>76</v>
      </c>
      <c r="Y1501" s="18">
        <f t="shared" si="427"/>
        <v>255361.2382519416</v>
      </c>
      <c r="Z1501" s="17"/>
      <c r="AA1501" s="17"/>
      <c r="AB1501" s="17"/>
      <c r="AC1501" s="17"/>
      <c r="AD1501" s="17"/>
      <c r="AE1501" s="17"/>
      <c r="AF1501" s="25"/>
      <c r="AT1501">
        <f t="shared" si="418"/>
        <v>1</v>
      </c>
    </row>
    <row r="1502" spans="1:46" x14ac:dyDescent="0.25">
      <c r="A1502" s="7" t="s">
        <v>54</v>
      </c>
      <c r="B1502" s="7">
        <v>1499</v>
      </c>
      <c r="C1502" s="7">
        <v>22</v>
      </c>
      <c r="D1502" s="28">
        <f t="shared" si="419"/>
        <v>13.694444444444443</v>
      </c>
      <c r="E1502" s="13">
        <v>49.3</v>
      </c>
      <c r="F1502" s="17">
        <f t="shared" si="428"/>
        <v>0.38888888888888851</v>
      </c>
      <c r="G1502" s="17">
        <f t="shared" si="429"/>
        <v>1.3999999999999986</v>
      </c>
      <c r="H1502" s="17">
        <f t="shared" si="415"/>
        <v>715.55555555555486</v>
      </c>
      <c r="I1502" s="27">
        <f t="shared" si="416"/>
        <v>72.285745074266956</v>
      </c>
      <c r="J1502" s="17">
        <f t="shared" si="417"/>
        <v>270.75599999999997</v>
      </c>
      <c r="K1502" s="17">
        <f t="shared" si="420"/>
        <v>1058.5973006298218</v>
      </c>
      <c r="L1502" s="17">
        <f t="shared" si="421"/>
        <v>14496.901922513947</v>
      </c>
      <c r="M1502" s="18">
        <f t="shared" si="430"/>
        <v>21730855.981848408</v>
      </c>
      <c r="N1502" s="18">
        <f t="shared" si="422"/>
        <v>1</v>
      </c>
      <c r="O1502" s="18">
        <f t="shared" si="431"/>
        <v>336001.62927887053</v>
      </c>
      <c r="P1502" s="18">
        <f t="shared" si="432"/>
        <v>858899.9248071094</v>
      </c>
      <c r="Q1502" s="18">
        <f t="shared" si="423"/>
        <v>522898.29552823887</v>
      </c>
      <c r="R1502" s="18">
        <f t="shared" si="424"/>
        <v>172534.78395061725</v>
      </c>
      <c r="S1502" s="18">
        <f t="shared" si="425"/>
        <v>0</v>
      </c>
      <c r="T1502" s="18">
        <f t="shared" si="426"/>
        <v>0</v>
      </c>
      <c r="U1502" s="18">
        <v>715.55555555555486</v>
      </c>
      <c r="V1502" s="18"/>
      <c r="W1502" s="18"/>
      <c r="X1502" s="18">
        <f>76</f>
        <v>76</v>
      </c>
      <c r="Y1502" s="18">
        <f t="shared" si="427"/>
        <v>255361.2382519416</v>
      </c>
      <c r="Z1502" s="17"/>
      <c r="AA1502" s="17"/>
      <c r="AB1502" s="17"/>
      <c r="AC1502" s="17"/>
      <c r="AD1502" s="17"/>
      <c r="AE1502" s="17"/>
      <c r="AF1502" s="25"/>
      <c r="AT1502">
        <f t="shared" si="418"/>
        <v>1</v>
      </c>
    </row>
    <row r="1503" spans="1:46" x14ac:dyDescent="0.25">
      <c r="A1503" s="7" t="s">
        <v>54</v>
      </c>
      <c r="B1503" s="7">
        <v>1500</v>
      </c>
      <c r="C1503" s="7">
        <v>23</v>
      </c>
      <c r="D1503" s="28">
        <f t="shared" si="419"/>
        <v>14.027777777777777</v>
      </c>
      <c r="E1503" s="13">
        <v>50.5</v>
      </c>
      <c r="F1503" s="17">
        <f t="shared" si="428"/>
        <v>0.27777777777777779</v>
      </c>
      <c r="G1503" s="17">
        <f t="shared" si="429"/>
        <v>1</v>
      </c>
      <c r="H1503" s="17">
        <f t="shared" si="415"/>
        <v>511.11111111111114</v>
      </c>
      <c r="I1503" s="27">
        <f t="shared" si="416"/>
        <v>75.8475539400077</v>
      </c>
      <c r="J1503" s="17">
        <f t="shared" si="417"/>
        <v>270.75599999999997</v>
      </c>
      <c r="K1503" s="17">
        <f t="shared" si="420"/>
        <v>857.7146650511188</v>
      </c>
      <c r="L1503" s="17">
        <f t="shared" si="421"/>
        <v>12031.830718078194</v>
      </c>
      <c r="M1503" s="18">
        <f t="shared" si="430"/>
        <v>18047746.07711729</v>
      </c>
      <c r="N1503" s="18">
        <f t="shared" si="422"/>
        <v>1</v>
      </c>
      <c r="O1503" s="18">
        <f t="shared" si="431"/>
        <v>336001.62927887053</v>
      </c>
      <c r="P1503" s="18">
        <f t="shared" si="432"/>
        <v>859958.52210773923</v>
      </c>
      <c r="Q1503" s="18">
        <f t="shared" si="423"/>
        <v>523956.8928288687</v>
      </c>
      <c r="R1503" s="18">
        <f t="shared" si="424"/>
        <v>181036.26543209873</v>
      </c>
      <c r="S1503" s="18">
        <f t="shared" si="425"/>
        <v>0</v>
      </c>
      <c r="T1503" s="18">
        <f t="shared" si="426"/>
        <v>0</v>
      </c>
      <c r="U1503" s="18">
        <v>511.11111111111114</v>
      </c>
      <c r="V1503" s="18"/>
      <c r="W1503" s="18"/>
      <c r="X1503" s="18">
        <f>76</f>
        <v>76</v>
      </c>
      <c r="Y1503" s="18">
        <f t="shared" si="427"/>
        <v>255361.2382519416</v>
      </c>
      <c r="Z1503" s="17"/>
      <c r="AA1503" s="17"/>
      <c r="AB1503" s="17"/>
      <c r="AC1503" s="17"/>
      <c r="AD1503" s="17"/>
      <c r="AE1503" s="17"/>
      <c r="AF1503" s="25"/>
      <c r="AT1503">
        <f t="shared" si="418"/>
        <v>1</v>
      </c>
    </row>
    <row r="1504" spans="1:46" x14ac:dyDescent="0.25">
      <c r="A1504" s="7" t="s">
        <v>54</v>
      </c>
      <c r="B1504" s="7">
        <v>1501</v>
      </c>
      <c r="C1504" s="7">
        <v>24</v>
      </c>
      <c r="D1504" s="28">
        <f t="shared" si="419"/>
        <v>14.249999999999998</v>
      </c>
      <c r="E1504" s="13">
        <v>51.3</v>
      </c>
      <c r="F1504" s="17">
        <f t="shared" si="428"/>
        <v>0.2222222222222224</v>
      </c>
      <c r="G1504" s="17">
        <f t="shared" si="429"/>
        <v>0.80000000000000071</v>
      </c>
      <c r="H1504" s="17">
        <f t="shared" si="415"/>
        <v>408.8888888888892</v>
      </c>
      <c r="I1504" s="27">
        <f t="shared" si="416"/>
        <v>78.269679140624973</v>
      </c>
      <c r="J1504" s="17">
        <f t="shared" si="417"/>
        <v>270.75599999999997</v>
      </c>
      <c r="K1504" s="17">
        <f t="shared" si="420"/>
        <v>757.91456802951416</v>
      </c>
      <c r="L1504" s="17">
        <f t="shared" si="421"/>
        <v>10800.282594420576</v>
      </c>
      <c r="M1504" s="18">
        <f t="shared" si="430"/>
        <v>16211224.174225284</v>
      </c>
      <c r="N1504" s="18">
        <f t="shared" si="422"/>
        <v>1</v>
      </c>
      <c r="O1504" s="18">
        <f t="shared" si="431"/>
        <v>336001.62927887053</v>
      </c>
      <c r="P1504" s="18">
        <f t="shared" si="432"/>
        <v>860816.23677279032</v>
      </c>
      <c r="Q1504" s="18">
        <f t="shared" si="423"/>
        <v>524814.60749391979</v>
      </c>
      <c r="R1504" s="18">
        <f t="shared" si="424"/>
        <v>186817.49999999994</v>
      </c>
      <c r="S1504" s="18">
        <f t="shared" si="425"/>
        <v>0</v>
      </c>
      <c r="T1504" s="18">
        <f t="shared" si="426"/>
        <v>0</v>
      </c>
      <c r="U1504" s="18">
        <v>408.8888888888892</v>
      </c>
      <c r="V1504" s="18"/>
      <c r="W1504" s="18"/>
      <c r="X1504" s="18">
        <f>76</f>
        <v>76</v>
      </c>
      <c r="Y1504" s="18">
        <f t="shared" si="427"/>
        <v>255361.2382519416</v>
      </c>
      <c r="Z1504" s="17"/>
      <c r="AA1504" s="17"/>
      <c r="AB1504" s="17"/>
      <c r="AC1504" s="17"/>
      <c r="AD1504" s="17"/>
      <c r="AE1504" s="17"/>
      <c r="AF1504" s="25"/>
      <c r="AT1504">
        <f t="shared" si="418"/>
        <v>1</v>
      </c>
    </row>
    <row r="1505" spans="1:46" x14ac:dyDescent="0.25">
      <c r="A1505" s="7" t="s">
        <v>54</v>
      </c>
      <c r="B1505" s="7">
        <v>1502</v>
      </c>
      <c r="C1505" s="7">
        <v>25</v>
      </c>
      <c r="D1505" s="28">
        <f t="shared" si="419"/>
        <v>14.472222222222221</v>
      </c>
      <c r="E1505" s="13">
        <v>52.1</v>
      </c>
      <c r="F1505" s="17">
        <f t="shared" si="428"/>
        <v>0.19444444444444522</v>
      </c>
      <c r="G1505" s="17">
        <f t="shared" si="429"/>
        <v>0.70000000000000284</v>
      </c>
      <c r="H1505" s="17">
        <f t="shared" si="415"/>
        <v>357.77777777777919</v>
      </c>
      <c r="I1505" s="27">
        <f t="shared" si="416"/>
        <v>80.729873106674361</v>
      </c>
      <c r="J1505" s="17">
        <f t="shared" si="417"/>
        <v>270.75599999999997</v>
      </c>
      <c r="K1505" s="17">
        <f t="shared" si="420"/>
        <v>709.26365088445345</v>
      </c>
      <c r="L1505" s="17">
        <f t="shared" si="421"/>
        <v>10264.621169744451</v>
      </c>
      <c r="M1505" s="18">
        <f t="shared" si="430"/>
        <v>15417460.996956164</v>
      </c>
      <c r="N1505" s="18">
        <f t="shared" si="422"/>
        <v>1</v>
      </c>
      <c r="O1505" s="18">
        <f t="shared" si="431"/>
        <v>336001.62927887053</v>
      </c>
      <c r="P1505" s="18">
        <f t="shared" si="432"/>
        <v>861574.15134081978</v>
      </c>
      <c r="Q1505" s="18">
        <f t="shared" si="423"/>
        <v>525572.52206194925</v>
      </c>
      <c r="R1505" s="18">
        <f t="shared" si="424"/>
        <v>192689.59876543208</v>
      </c>
      <c r="S1505" s="18">
        <f t="shared" si="425"/>
        <v>0</v>
      </c>
      <c r="T1505" s="18">
        <f t="shared" si="426"/>
        <v>0</v>
      </c>
      <c r="U1505" s="18">
        <v>357.77777777777919</v>
      </c>
      <c r="V1505" s="18"/>
      <c r="W1505" s="18"/>
      <c r="X1505" s="18">
        <f>76</f>
        <v>76</v>
      </c>
      <c r="Y1505" s="18">
        <f t="shared" si="427"/>
        <v>255361.2382519416</v>
      </c>
      <c r="Z1505" s="17"/>
      <c r="AA1505" s="17"/>
      <c r="AB1505" s="17"/>
      <c r="AC1505" s="17"/>
      <c r="AD1505" s="17"/>
      <c r="AE1505" s="17"/>
      <c r="AF1505" s="25"/>
      <c r="AT1505">
        <f t="shared" si="418"/>
        <v>1</v>
      </c>
    </row>
    <row r="1506" spans="1:46" x14ac:dyDescent="0.25">
      <c r="A1506" s="7" t="s">
        <v>54</v>
      </c>
      <c r="B1506" s="7">
        <v>1503</v>
      </c>
      <c r="C1506" s="7">
        <v>26</v>
      </c>
      <c r="D1506" s="28">
        <f t="shared" si="419"/>
        <v>14.638888888888889</v>
      </c>
      <c r="E1506" s="13">
        <v>52.7</v>
      </c>
      <c r="F1506" s="17">
        <f t="shared" si="428"/>
        <v>0.18055555555555516</v>
      </c>
      <c r="G1506" s="17">
        <f t="shared" si="429"/>
        <v>0.64999999999999858</v>
      </c>
      <c r="H1506" s="17">
        <f t="shared" si="415"/>
        <v>332.22222222222149</v>
      </c>
      <c r="I1506" s="27">
        <f t="shared" si="416"/>
        <v>82.600001208526237</v>
      </c>
      <c r="J1506" s="17">
        <f t="shared" si="417"/>
        <v>270.75599999999997</v>
      </c>
      <c r="K1506" s="17">
        <f t="shared" si="420"/>
        <v>685.5782234307477</v>
      </c>
      <c r="L1506" s="17">
        <f t="shared" si="421"/>
        <v>10036.103437444557</v>
      </c>
      <c r="M1506" s="18">
        <f t="shared" si="430"/>
        <v>15084263.466479169</v>
      </c>
      <c r="N1506" s="18">
        <f t="shared" si="422"/>
        <v>1</v>
      </c>
      <c r="O1506" s="18">
        <f t="shared" si="431"/>
        <v>336001.62927887053</v>
      </c>
      <c r="P1506" s="18">
        <f t="shared" si="432"/>
        <v>862283.41499170428</v>
      </c>
      <c r="Q1506" s="18">
        <f t="shared" si="423"/>
        <v>526281.78571283375</v>
      </c>
      <c r="R1506" s="18">
        <f t="shared" si="424"/>
        <v>197153.30246913582</v>
      </c>
      <c r="S1506" s="18">
        <f t="shared" si="425"/>
        <v>0</v>
      </c>
      <c r="T1506" s="18">
        <f t="shared" si="426"/>
        <v>0</v>
      </c>
      <c r="U1506" s="18">
        <v>332.22222222222149</v>
      </c>
      <c r="V1506" s="18"/>
      <c r="W1506" s="18"/>
      <c r="X1506" s="18">
        <f>76</f>
        <v>76</v>
      </c>
      <c r="Y1506" s="18">
        <f t="shared" si="427"/>
        <v>255361.2382519416</v>
      </c>
      <c r="Z1506" s="17"/>
      <c r="AA1506" s="17"/>
      <c r="AB1506" s="17"/>
      <c r="AC1506" s="17"/>
      <c r="AD1506" s="17"/>
      <c r="AE1506" s="17"/>
      <c r="AF1506" s="25"/>
      <c r="AT1506">
        <f t="shared" si="418"/>
        <v>1</v>
      </c>
    </row>
    <row r="1507" spans="1:46" x14ac:dyDescent="0.25">
      <c r="A1507" s="7" t="s">
        <v>54</v>
      </c>
      <c r="B1507" s="7">
        <v>1504</v>
      </c>
      <c r="C1507" s="7">
        <v>27</v>
      </c>
      <c r="D1507" s="28">
        <f t="shared" si="419"/>
        <v>14.833333333333332</v>
      </c>
      <c r="E1507" s="13">
        <v>53.4</v>
      </c>
      <c r="F1507" s="17">
        <f t="shared" si="428"/>
        <v>0.18055555555555516</v>
      </c>
      <c r="G1507" s="17">
        <f t="shared" si="429"/>
        <v>0.64999999999999858</v>
      </c>
      <c r="H1507" s="17">
        <f t="shared" si="415"/>
        <v>332.22222222222149</v>
      </c>
      <c r="I1507" s="27">
        <f t="shared" si="416"/>
        <v>84.808881840277763</v>
      </c>
      <c r="J1507" s="17">
        <f t="shared" si="417"/>
        <v>270.75599999999997</v>
      </c>
      <c r="K1507" s="17">
        <f t="shared" si="420"/>
        <v>687.78710406249922</v>
      </c>
      <c r="L1507" s="17">
        <f t="shared" si="421"/>
        <v>10202.175376927071</v>
      </c>
      <c r="M1507" s="18">
        <f t="shared" si="430"/>
        <v>15344071.766898315</v>
      </c>
      <c r="N1507" s="18">
        <f t="shared" si="422"/>
        <v>1</v>
      </c>
      <c r="O1507" s="18">
        <f t="shared" si="431"/>
        <v>336001.62927887053</v>
      </c>
      <c r="P1507" s="18">
        <f t="shared" si="432"/>
        <v>862968.99321513507</v>
      </c>
      <c r="Q1507" s="18">
        <f t="shared" si="423"/>
        <v>526967.36393626453</v>
      </c>
      <c r="R1507" s="18">
        <f t="shared" si="424"/>
        <v>202425.55555555553</v>
      </c>
      <c r="S1507" s="18">
        <f t="shared" si="425"/>
        <v>0</v>
      </c>
      <c r="T1507" s="18">
        <f t="shared" si="426"/>
        <v>0</v>
      </c>
      <c r="U1507" s="18">
        <v>332.22222222222149</v>
      </c>
      <c r="V1507" s="18"/>
      <c r="W1507" s="18"/>
      <c r="X1507" s="18">
        <f>76</f>
        <v>76</v>
      </c>
      <c r="Y1507" s="18">
        <f t="shared" si="427"/>
        <v>255361.2382519416</v>
      </c>
      <c r="Z1507" s="17"/>
      <c r="AA1507" s="17"/>
      <c r="AB1507" s="17"/>
      <c r="AC1507" s="17"/>
      <c r="AD1507" s="17"/>
      <c r="AE1507" s="17"/>
      <c r="AF1507" s="25"/>
      <c r="AT1507">
        <f t="shared" si="418"/>
        <v>1</v>
      </c>
    </row>
    <row r="1508" spans="1:46" x14ac:dyDescent="0.25">
      <c r="A1508" s="7" t="s">
        <v>54</v>
      </c>
      <c r="B1508" s="7">
        <v>1505</v>
      </c>
      <c r="C1508" s="7">
        <v>28</v>
      </c>
      <c r="D1508" s="28">
        <f t="shared" si="419"/>
        <v>15</v>
      </c>
      <c r="E1508" s="13">
        <v>54</v>
      </c>
      <c r="F1508" s="17">
        <f t="shared" si="428"/>
        <v>0.15277777777777798</v>
      </c>
      <c r="G1508" s="17">
        <f t="shared" si="429"/>
        <v>0.55000000000000071</v>
      </c>
      <c r="H1508" s="17">
        <f t="shared" si="415"/>
        <v>281.11111111111148</v>
      </c>
      <c r="I1508" s="27">
        <f t="shared" si="416"/>
        <v>86.725406249999992</v>
      </c>
      <c r="J1508" s="17">
        <f t="shared" si="417"/>
        <v>270.75599999999997</v>
      </c>
      <c r="K1508" s="17">
        <f t="shared" si="420"/>
        <v>638.5925173611115</v>
      </c>
      <c r="L1508" s="17">
        <f t="shared" si="421"/>
        <v>9578.8877604166719</v>
      </c>
      <c r="M1508" s="18">
        <f t="shared" si="430"/>
        <v>14416226.079427091</v>
      </c>
      <c r="N1508" s="18">
        <f t="shared" si="422"/>
        <v>1</v>
      </c>
      <c r="O1508" s="18">
        <f t="shared" si="431"/>
        <v>336001.62927887053</v>
      </c>
      <c r="P1508" s="18">
        <f t="shared" si="432"/>
        <v>863656.78031919757</v>
      </c>
      <c r="Q1508" s="18">
        <f t="shared" si="423"/>
        <v>527655.15104032704</v>
      </c>
      <c r="R1508" s="18">
        <f t="shared" si="424"/>
        <v>207000</v>
      </c>
      <c r="S1508" s="18">
        <f t="shared" si="425"/>
        <v>0</v>
      </c>
      <c r="T1508" s="18">
        <f t="shared" si="426"/>
        <v>0</v>
      </c>
      <c r="U1508" s="18">
        <v>281.11111111111148</v>
      </c>
      <c r="V1508" s="18"/>
      <c r="W1508" s="18"/>
      <c r="X1508" s="18">
        <f>76</f>
        <v>76</v>
      </c>
      <c r="Y1508" s="18">
        <f t="shared" si="427"/>
        <v>255361.2382519416</v>
      </c>
      <c r="Z1508" s="17"/>
      <c r="AA1508" s="17"/>
      <c r="AB1508" s="17"/>
      <c r="AC1508" s="17"/>
      <c r="AD1508" s="17"/>
      <c r="AE1508" s="17"/>
      <c r="AF1508" s="25"/>
      <c r="AT1508">
        <f t="shared" si="418"/>
        <v>1</v>
      </c>
    </row>
    <row r="1509" spans="1:46" x14ac:dyDescent="0.25">
      <c r="A1509" s="7" t="s">
        <v>54</v>
      </c>
      <c r="B1509" s="7">
        <v>1506</v>
      </c>
      <c r="C1509" s="7">
        <v>29</v>
      </c>
      <c r="D1509" s="28">
        <f t="shared" si="419"/>
        <v>15.138888888888889</v>
      </c>
      <c r="E1509" s="13">
        <v>54.5</v>
      </c>
      <c r="F1509" s="17">
        <f t="shared" si="428"/>
        <v>0.1388888888888889</v>
      </c>
      <c r="G1509" s="17">
        <f t="shared" si="429"/>
        <v>0.5</v>
      </c>
      <c r="H1509" s="17">
        <f t="shared" si="415"/>
        <v>255.55555555555557</v>
      </c>
      <c r="I1509" s="27">
        <f t="shared" si="416"/>
        <v>88.338867597415131</v>
      </c>
      <c r="J1509" s="17">
        <f t="shared" si="417"/>
        <v>270.75599999999997</v>
      </c>
      <c r="K1509" s="17">
        <f t="shared" si="420"/>
        <v>614.65042315297069</v>
      </c>
      <c r="L1509" s="17">
        <f t="shared" si="421"/>
        <v>9305.1244616213626</v>
      </c>
      <c r="M1509" s="18">
        <f t="shared" si="430"/>
        <v>14013517.439201772</v>
      </c>
      <c r="N1509" s="18">
        <f t="shared" si="422"/>
        <v>1</v>
      </c>
      <c r="O1509" s="18">
        <f t="shared" si="431"/>
        <v>336001.62927887053</v>
      </c>
      <c r="P1509" s="18">
        <f t="shared" si="432"/>
        <v>864295.37283655873</v>
      </c>
      <c r="Q1509" s="18">
        <f t="shared" si="423"/>
        <v>528293.7435576882</v>
      </c>
      <c r="R1509" s="18">
        <f t="shared" si="424"/>
        <v>210851.0802469136</v>
      </c>
      <c r="S1509" s="18">
        <f t="shared" si="425"/>
        <v>0</v>
      </c>
      <c r="T1509" s="18">
        <f t="shared" si="426"/>
        <v>0</v>
      </c>
      <c r="U1509" s="18">
        <v>255.55555555555557</v>
      </c>
      <c r="V1509" s="18"/>
      <c r="W1509" s="18"/>
      <c r="X1509" s="18">
        <f>76</f>
        <v>76</v>
      </c>
      <c r="Y1509" s="18">
        <f t="shared" si="427"/>
        <v>255361.2382519416</v>
      </c>
      <c r="Z1509" s="17"/>
      <c r="AA1509" s="17"/>
      <c r="AB1509" s="17"/>
      <c r="AC1509" s="17"/>
      <c r="AD1509" s="17"/>
      <c r="AE1509" s="17"/>
      <c r="AF1509" s="25"/>
      <c r="AT1509">
        <f t="shared" si="418"/>
        <v>1</v>
      </c>
    </row>
    <row r="1510" spans="1:46" x14ac:dyDescent="0.25">
      <c r="A1510" s="7" t="s">
        <v>54</v>
      </c>
      <c r="B1510" s="7">
        <v>1507</v>
      </c>
      <c r="C1510" s="7">
        <v>30</v>
      </c>
      <c r="D1510" s="28">
        <f t="shared" si="419"/>
        <v>15.277777777777777</v>
      </c>
      <c r="E1510" s="13">
        <v>55</v>
      </c>
      <c r="F1510" s="17">
        <f t="shared" si="428"/>
        <v>0.15277777777777798</v>
      </c>
      <c r="G1510" s="17">
        <f t="shared" si="429"/>
        <v>0.55000000000000071</v>
      </c>
      <c r="H1510" s="17">
        <f t="shared" si="415"/>
        <v>281.11111111111148</v>
      </c>
      <c r="I1510" s="27">
        <f t="shared" si="416"/>
        <v>89.967199556327145</v>
      </c>
      <c r="J1510" s="17">
        <f t="shared" si="417"/>
        <v>270.75599999999997</v>
      </c>
      <c r="K1510" s="17">
        <f t="shared" si="420"/>
        <v>641.83431066743856</v>
      </c>
      <c r="L1510" s="17">
        <f t="shared" si="421"/>
        <v>9805.8019685303116</v>
      </c>
      <c r="M1510" s="18">
        <f t="shared" si="430"/>
        <v>14777343.566575179</v>
      </c>
      <c r="N1510" s="18">
        <f t="shared" si="422"/>
        <v>1</v>
      </c>
      <c r="O1510" s="18">
        <f t="shared" si="431"/>
        <v>336001.62927887053</v>
      </c>
      <c r="P1510" s="18">
        <f t="shared" si="432"/>
        <v>864910.02325971168</v>
      </c>
      <c r="Q1510" s="18">
        <f t="shared" si="423"/>
        <v>528908.39398084115</v>
      </c>
      <c r="R1510" s="18">
        <f t="shared" si="424"/>
        <v>214737.65432098761</v>
      </c>
      <c r="S1510" s="18">
        <f t="shared" si="425"/>
        <v>0</v>
      </c>
      <c r="T1510" s="18">
        <f t="shared" si="426"/>
        <v>0</v>
      </c>
      <c r="U1510" s="18">
        <v>281.11111111111148</v>
      </c>
      <c r="V1510" s="18"/>
      <c r="W1510" s="18"/>
      <c r="X1510" s="18">
        <f>76</f>
        <v>76</v>
      </c>
      <c r="Y1510" s="18">
        <f t="shared" si="427"/>
        <v>255361.2382519416</v>
      </c>
      <c r="Z1510" s="17"/>
      <c r="AA1510" s="17"/>
      <c r="AB1510" s="17"/>
      <c r="AC1510" s="17"/>
      <c r="AD1510" s="17"/>
      <c r="AE1510" s="17"/>
      <c r="AF1510" s="25"/>
      <c r="AT1510">
        <f t="shared" si="418"/>
        <v>1</v>
      </c>
    </row>
    <row r="1511" spans="1:46" x14ac:dyDescent="0.25">
      <c r="A1511" s="7" t="s">
        <v>54</v>
      </c>
      <c r="B1511" s="7">
        <v>1508</v>
      </c>
      <c r="C1511" s="7">
        <v>31</v>
      </c>
      <c r="D1511" s="28">
        <f t="shared" si="419"/>
        <v>15.444444444444445</v>
      </c>
      <c r="E1511" s="13">
        <v>55.6</v>
      </c>
      <c r="F1511" s="17">
        <f t="shared" si="428"/>
        <v>0.18055555555555516</v>
      </c>
      <c r="G1511" s="17">
        <f t="shared" si="429"/>
        <v>0.64999999999999858</v>
      </c>
      <c r="H1511" s="17">
        <f t="shared" si="415"/>
        <v>332.22222222222149</v>
      </c>
      <c r="I1511" s="27">
        <f t="shared" si="416"/>
        <v>91.940827114197532</v>
      </c>
      <c r="J1511" s="17">
        <f t="shared" si="417"/>
        <v>270.75599999999997</v>
      </c>
      <c r="K1511" s="17">
        <f t="shared" si="420"/>
        <v>694.91904933641899</v>
      </c>
      <c r="L1511" s="17">
        <f t="shared" si="421"/>
        <v>10732.638650862471</v>
      </c>
      <c r="M1511" s="18">
        <f t="shared" si="430"/>
        <v>16184819.085500605</v>
      </c>
      <c r="N1511" s="18">
        <f t="shared" si="422"/>
        <v>1</v>
      </c>
      <c r="O1511" s="18">
        <f t="shared" si="431"/>
        <v>336001.62927887053</v>
      </c>
      <c r="P1511" s="18">
        <f t="shared" si="432"/>
        <v>865551.85757037916</v>
      </c>
      <c r="Q1511" s="18">
        <f t="shared" si="423"/>
        <v>529550.22829150863</v>
      </c>
      <c r="R1511" s="18">
        <f t="shared" si="424"/>
        <v>219448.3950617284</v>
      </c>
      <c r="S1511" s="18">
        <f t="shared" si="425"/>
        <v>0</v>
      </c>
      <c r="T1511" s="18">
        <f t="shared" si="426"/>
        <v>0</v>
      </c>
      <c r="U1511" s="18">
        <v>332.22222222222149</v>
      </c>
      <c r="V1511" s="18"/>
      <c r="W1511" s="18"/>
      <c r="X1511" s="18">
        <f>76</f>
        <v>76</v>
      </c>
      <c r="Y1511" s="18">
        <f t="shared" si="427"/>
        <v>255361.2382519416</v>
      </c>
      <c r="Z1511" s="17"/>
      <c r="AA1511" s="17"/>
      <c r="AB1511" s="17"/>
      <c r="AC1511" s="17"/>
      <c r="AD1511" s="17"/>
      <c r="AE1511" s="17"/>
      <c r="AF1511" s="25"/>
      <c r="AT1511">
        <f t="shared" si="418"/>
        <v>1</v>
      </c>
    </row>
    <row r="1512" spans="1:46" x14ac:dyDescent="0.25">
      <c r="A1512" s="7" t="s">
        <v>54</v>
      </c>
      <c r="B1512" s="7">
        <v>1509</v>
      </c>
      <c r="C1512" s="7">
        <v>32</v>
      </c>
      <c r="D1512" s="28">
        <f t="shared" si="419"/>
        <v>15.638888888888888</v>
      </c>
      <c r="E1512" s="13">
        <v>56.3</v>
      </c>
      <c r="F1512" s="17">
        <f t="shared" si="428"/>
        <v>0.2222222222222224</v>
      </c>
      <c r="G1512" s="17">
        <f t="shared" si="429"/>
        <v>0.80000000000000071</v>
      </c>
      <c r="H1512" s="17">
        <f t="shared" si="415"/>
        <v>408.8888888888892</v>
      </c>
      <c r="I1512" s="27">
        <f t="shared" si="416"/>
        <v>94.270457111303998</v>
      </c>
      <c r="J1512" s="17">
        <f t="shared" si="417"/>
        <v>270.75599999999997</v>
      </c>
      <c r="K1512" s="17">
        <f t="shared" si="420"/>
        <v>773.91534600019315</v>
      </c>
      <c r="L1512" s="17">
        <f t="shared" si="421"/>
        <v>12103.17610550302</v>
      </c>
      <c r="M1512" s="18">
        <f t="shared" si="430"/>
        <v>18263692.743204057</v>
      </c>
      <c r="N1512" s="18">
        <f t="shared" si="422"/>
        <v>1</v>
      </c>
      <c r="O1512" s="18">
        <f t="shared" si="431"/>
        <v>336001.62927887053</v>
      </c>
      <c r="P1512" s="18">
        <f t="shared" si="432"/>
        <v>866246.77661971562</v>
      </c>
      <c r="Q1512" s="18">
        <f t="shared" si="423"/>
        <v>530245.14734084508</v>
      </c>
      <c r="R1512" s="18">
        <f t="shared" si="424"/>
        <v>225008.85802469132</v>
      </c>
      <c r="S1512" s="18">
        <f t="shared" si="425"/>
        <v>0</v>
      </c>
      <c r="T1512" s="18">
        <f t="shared" si="426"/>
        <v>0</v>
      </c>
      <c r="U1512" s="18">
        <v>408.8888888888892</v>
      </c>
      <c r="V1512" s="18"/>
      <c r="W1512" s="18"/>
      <c r="X1512" s="18">
        <f>76</f>
        <v>76</v>
      </c>
      <c r="Y1512" s="18">
        <f t="shared" si="427"/>
        <v>255361.2382519416</v>
      </c>
      <c r="Z1512" s="17"/>
      <c r="AA1512" s="17"/>
      <c r="AB1512" s="17"/>
      <c r="AC1512" s="17"/>
      <c r="AD1512" s="17"/>
      <c r="AE1512" s="17"/>
      <c r="AF1512" s="25"/>
      <c r="AT1512">
        <f t="shared" si="418"/>
        <v>1</v>
      </c>
    </row>
    <row r="1513" spans="1:46" x14ac:dyDescent="0.25">
      <c r="A1513" s="7" t="s">
        <v>54</v>
      </c>
      <c r="B1513" s="7">
        <v>1510</v>
      </c>
      <c r="C1513" s="7">
        <v>33</v>
      </c>
      <c r="D1513" s="28">
        <f t="shared" si="419"/>
        <v>15.888888888888889</v>
      </c>
      <c r="E1513" s="13">
        <v>57.2</v>
      </c>
      <c r="F1513" s="17">
        <f t="shared" si="428"/>
        <v>0.30555555555555597</v>
      </c>
      <c r="G1513" s="17">
        <f t="shared" si="429"/>
        <v>1.1000000000000014</v>
      </c>
      <c r="H1513" s="17">
        <f t="shared" si="415"/>
        <v>562.22222222222297</v>
      </c>
      <c r="I1513" s="27">
        <f t="shared" si="416"/>
        <v>97.308523040123461</v>
      </c>
      <c r="J1513" s="17">
        <f t="shared" si="417"/>
        <v>270.75599999999997</v>
      </c>
      <c r="K1513" s="17">
        <f t="shared" si="420"/>
        <v>930.28674526234636</v>
      </c>
      <c r="L1513" s="17">
        <f t="shared" si="421"/>
        <v>14781.222730279504</v>
      </c>
      <c r="M1513" s="18">
        <f t="shared" si="430"/>
        <v>22319646.322722051</v>
      </c>
      <c r="N1513" s="18">
        <f t="shared" si="422"/>
        <v>1</v>
      </c>
      <c r="O1513" s="18">
        <f t="shared" si="431"/>
        <v>336001.62927887053</v>
      </c>
      <c r="P1513" s="18">
        <f t="shared" si="432"/>
        <v>867020.69196571584</v>
      </c>
      <c r="Q1513" s="18">
        <f t="shared" si="423"/>
        <v>531019.06268684531</v>
      </c>
      <c r="R1513" s="18">
        <f t="shared" si="424"/>
        <v>232260.24691358028</v>
      </c>
      <c r="S1513" s="18">
        <f t="shared" si="425"/>
        <v>0</v>
      </c>
      <c r="T1513" s="18">
        <f t="shared" si="426"/>
        <v>0</v>
      </c>
      <c r="U1513" s="18">
        <v>562.22222222222297</v>
      </c>
      <c r="V1513" s="18"/>
      <c r="W1513" s="18"/>
      <c r="X1513" s="18">
        <f>76</f>
        <v>76</v>
      </c>
      <c r="Y1513" s="18">
        <f t="shared" si="427"/>
        <v>255361.2382519416</v>
      </c>
      <c r="Z1513" s="17"/>
      <c r="AA1513" s="17"/>
      <c r="AB1513" s="17"/>
      <c r="AC1513" s="17"/>
      <c r="AD1513" s="17"/>
      <c r="AE1513" s="17"/>
      <c r="AF1513" s="25"/>
      <c r="AT1513">
        <f t="shared" si="418"/>
        <v>1</v>
      </c>
    </row>
    <row r="1514" spans="1:46" x14ac:dyDescent="0.25">
      <c r="A1514" s="7" t="s">
        <v>54</v>
      </c>
      <c r="B1514" s="7">
        <v>1511</v>
      </c>
      <c r="C1514" s="7">
        <v>34</v>
      </c>
      <c r="D1514" s="28">
        <f t="shared" si="419"/>
        <v>16.25</v>
      </c>
      <c r="E1514" s="13">
        <v>58.5</v>
      </c>
      <c r="F1514" s="17">
        <f t="shared" si="428"/>
        <v>0.41666666666666663</v>
      </c>
      <c r="G1514" s="17">
        <f t="shared" si="429"/>
        <v>1.5</v>
      </c>
      <c r="H1514" s="17">
        <f t="shared" si="415"/>
        <v>766.66666666666663</v>
      </c>
      <c r="I1514" s="27">
        <f t="shared" si="416"/>
        <v>101.781900390625</v>
      </c>
      <c r="J1514" s="17">
        <f t="shared" si="417"/>
        <v>270.75599999999997</v>
      </c>
      <c r="K1514" s="17">
        <f t="shared" si="420"/>
        <v>1139.2045670572916</v>
      </c>
      <c r="L1514" s="17">
        <f t="shared" si="421"/>
        <v>18512.074214680986</v>
      </c>
      <c r="M1514" s="18">
        <f t="shared" si="430"/>
        <v>27971744.138382971</v>
      </c>
      <c r="N1514" s="18">
        <f t="shared" si="422"/>
        <v>1</v>
      </c>
      <c r="O1514" s="18">
        <f t="shared" si="431"/>
        <v>336001.62927887053</v>
      </c>
      <c r="P1514" s="18">
        <f t="shared" si="432"/>
        <v>867950.97871097818</v>
      </c>
      <c r="Q1514" s="18">
        <f t="shared" si="423"/>
        <v>531949.34943210764</v>
      </c>
      <c r="R1514" s="18">
        <f t="shared" si="424"/>
        <v>242937.5</v>
      </c>
      <c r="S1514" s="18">
        <f t="shared" si="425"/>
        <v>0</v>
      </c>
      <c r="T1514" s="18">
        <f t="shared" si="426"/>
        <v>0</v>
      </c>
      <c r="U1514" s="18">
        <v>766.66666666666663</v>
      </c>
      <c r="V1514" s="18"/>
      <c r="W1514" s="18"/>
      <c r="X1514" s="18">
        <f>76</f>
        <v>76</v>
      </c>
      <c r="Y1514" s="18">
        <f t="shared" si="427"/>
        <v>255361.2382519416</v>
      </c>
      <c r="Z1514" s="17"/>
      <c r="AA1514" s="17"/>
      <c r="AB1514" s="17"/>
      <c r="AC1514" s="17"/>
      <c r="AD1514" s="17"/>
      <c r="AE1514" s="17"/>
      <c r="AF1514" s="25"/>
      <c r="AT1514">
        <f t="shared" si="418"/>
        <v>1</v>
      </c>
    </row>
    <row r="1515" spans="1:46" x14ac:dyDescent="0.25">
      <c r="A1515" s="7" t="s">
        <v>54</v>
      </c>
      <c r="B1515" s="7">
        <v>1512</v>
      </c>
      <c r="C1515" s="7">
        <v>35</v>
      </c>
      <c r="D1515" s="28">
        <f t="shared" si="419"/>
        <v>16.722222222222221</v>
      </c>
      <c r="E1515" s="13">
        <v>60.2</v>
      </c>
      <c r="F1515" s="17">
        <f t="shared" si="428"/>
        <v>0.52777777777777735</v>
      </c>
      <c r="G1515" s="17">
        <f t="shared" si="429"/>
        <v>1.8999999999999986</v>
      </c>
      <c r="H1515" s="17">
        <f t="shared" si="415"/>
        <v>971.11111111111029</v>
      </c>
      <c r="I1515" s="27">
        <f t="shared" si="416"/>
        <v>107.78338177854937</v>
      </c>
      <c r="J1515" s="17">
        <f t="shared" si="417"/>
        <v>270.75599999999997</v>
      </c>
      <c r="K1515" s="17">
        <f t="shared" si="420"/>
        <v>1349.6504928896597</v>
      </c>
      <c r="L1515" s="17">
        <f t="shared" si="421"/>
        <v>22569.155464432642</v>
      </c>
      <c r="M1515" s="18">
        <f t="shared" si="430"/>
        <v>34124563.062222153</v>
      </c>
      <c r="N1515" s="18">
        <f t="shared" si="422"/>
        <v>1</v>
      </c>
      <c r="O1515" s="18">
        <f t="shared" si="431"/>
        <v>336001.62927887053</v>
      </c>
      <c r="P1515" s="18">
        <f t="shared" si="432"/>
        <v>869090.18327803549</v>
      </c>
      <c r="Q1515" s="18">
        <f t="shared" si="423"/>
        <v>533088.55399916496</v>
      </c>
      <c r="R1515" s="18">
        <f t="shared" si="424"/>
        <v>257262.09876543208</v>
      </c>
      <c r="S1515" s="18">
        <f t="shared" si="425"/>
        <v>0</v>
      </c>
      <c r="T1515" s="18">
        <f t="shared" si="426"/>
        <v>0</v>
      </c>
      <c r="U1515" s="18">
        <v>971.11111111111029</v>
      </c>
      <c r="V1515" s="18"/>
      <c r="W1515" s="18"/>
      <c r="X1515" s="18">
        <f>76</f>
        <v>76</v>
      </c>
      <c r="Y1515" s="18">
        <f t="shared" si="427"/>
        <v>255361.2382519416</v>
      </c>
      <c r="Z1515" s="17"/>
      <c r="AA1515" s="17"/>
      <c r="AB1515" s="17"/>
      <c r="AC1515" s="17"/>
      <c r="AD1515" s="17"/>
      <c r="AE1515" s="17"/>
      <c r="AF1515" s="25"/>
      <c r="AT1515">
        <f t="shared" si="418"/>
        <v>1</v>
      </c>
    </row>
    <row r="1516" spans="1:46" x14ac:dyDescent="0.25">
      <c r="A1516" s="7" t="s">
        <v>54</v>
      </c>
      <c r="B1516" s="7">
        <v>1513</v>
      </c>
      <c r="C1516" s="7">
        <v>36</v>
      </c>
      <c r="D1516" s="28">
        <f t="shared" si="419"/>
        <v>17.305555555555554</v>
      </c>
      <c r="E1516" s="13">
        <v>62.3</v>
      </c>
      <c r="F1516" s="17">
        <f t="shared" si="428"/>
        <v>0.625</v>
      </c>
      <c r="G1516" s="17">
        <f t="shared" si="429"/>
        <v>2.25</v>
      </c>
      <c r="H1516" s="17">
        <f t="shared" si="415"/>
        <v>1150</v>
      </c>
      <c r="I1516" s="27">
        <f t="shared" si="416"/>
        <v>115.4343113937114</v>
      </c>
      <c r="J1516" s="17">
        <f t="shared" si="417"/>
        <v>270.75599999999997</v>
      </c>
      <c r="K1516" s="17">
        <f t="shared" si="420"/>
        <v>1536.1903113937115</v>
      </c>
      <c r="L1516" s="17">
        <f t="shared" si="421"/>
        <v>26584.62677773006</v>
      </c>
      <c r="M1516" s="18">
        <f t="shared" si="430"/>
        <v>40222540.31470558</v>
      </c>
      <c r="N1516" s="18">
        <f t="shared" si="422"/>
        <v>1</v>
      </c>
      <c r="O1516" s="18">
        <f t="shared" si="431"/>
        <v>336001.62927887053</v>
      </c>
      <c r="P1516" s="18">
        <f t="shared" si="432"/>
        <v>870439.83377092518</v>
      </c>
      <c r="Q1516" s="18">
        <f t="shared" si="423"/>
        <v>534438.20449205465</v>
      </c>
      <c r="R1516" s="18">
        <f t="shared" si="424"/>
        <v>275523.67283950612</v>
      </c>
      <c r="S1516" s="18">
        <f t="shared" si="425"/>
        <v>0</v>
      </c>
      <c r="T1516" s="18">
        <f t="shared" si="426"/>
        <v>0</v>
      </c>
      <c r="U1516" s="18">
        <v>1150</v>
      </c>
      <c r="V1516" s="18"/>
      <c r="W1516" s="18"/>
      <c r="X1516" s="18">
        <f>76</f>
        <v>76</v>
      </c>
      <c r="Y1516" s="18">
        <f t="shared" si="427"/>
        <v>255361.2382519416</v>
      </c>
      <c r="Z1516" s="17"/>
      <c r="AA1516" s="17"/>
      <c r="AB1516" s="17"/>
      <c r="AC1516" s="17"/>
      <c r="AD1516" s="17"/>
      <c r="AE1516" s="17"/>
      <c r="AF1516" s="25"/>
      <c r="AT1516">
        <f t="shared" si="418"/>
        <v>1</v>
      </c>
    </row>
    <row r="1517" spans="1:46" x14ac:dyDescent="0.25">
      <c r="A1517" s="7" t="s">
        <v>54</v>
      </c>
      <c r="B1517" s="7">
        <v>1514</v>
      </c>
      <c r="C1517" s="7">
        <v>37</v>
      </c>
      <c r="D1517" s="28">
        <f t="shared" si="419"/>
        <v>17.972222222222221</v>
      </c>
      <c r="E1517" s="13">
        <v>64.7</v>
      </c>
      <c r="F1517" s="17">
        <f t="shared" si="428"/>
        <v>0.6666666666666663</v>
      </c>
      <c r="G1517" s="17">
        <f t="shared" si="429"/>
        <v>2.3999999999999986</v>
      </c>
      <c r="H1517" s="17">
        <f t="shared" si="415"/>
        <v>1226.6666666666661</v>
      </c>
      <c r="I1517" s="27">
        <f t="shared" si="416"/>
        <v>124.49943616222991</v>
      </c>
      <c r="J1517" s="17">
        <f t="shared" si="417"/>
        <v>270.75599999999997</v>
      </c>
      <c r="K1517" s="17">
        <f t="shared" si="420"/>
        <v>1621.9221028288957</v>
      </c>
      <c r="L1517" s="17">
        <f t="shared" si="421"/>
        <v>29149.544459174875</v>
      </c>
      <c r="M1517" s="18">
        <f t="shared" si="430"/>
        <v>44132410.311190762</v>
      </c>
      <c r="N1517" s="18">
        <f t="shared" si="422"/>
        <v>1</v>
      </c>
      <c r="O1517" s="18">
        <f t="shared" si="431"/>
        <v>336001.62927887053</v>
      </c>
      <c r="P1517" s="18">
        <f t="shared" si="432"/>
        <v>871976.02408231888</v>
      </c>
      <c r="Q1517" s="18">
        <f t="shared" si="423"/>
        <v>535974.39480344835</v>
      </c>
      <c r="R1517" s="18">
        <f t="shared" si="424"/>
        <v>297160.70987654314</v>
      </c>
      <c r="S1517" s="18">
        <f t="shared" si="425"/>
        <v>0</v>
      </c>
      <c r="T1517" s="18">
        <f t="shared" si="426"/>
        <v>0</v>
      </c>
      <c r="U1517" s="18">
        <v>1226.6666666666661</v>
      </c>
      <c r="V1517" s="18"/>
      <c r="W1517" s="18"/>
      <c r="X1517" s="18">
        <f>76</f>
        <v>76</v>
      </c>
      <c r="Y1517" s="18">
        <f t="shared" si="427"/>
        <v>255361.2382519416</v>
      </c>
      <c r="Z1517" s="17"/>
      <c r="AA1517" s="17"/>
      <c r="AB1517" s="17"/>
      <c r="AC1517" s="17"/>
      <c r="AD1517" s="17"/>
      <c r="AE1517" s="17"/>
      <c r="AF1517" s="25"/>
      <c r="AT1517">
        <f t="shared" si="418"/>
        <v>1</v>
      </c>
    </row>
    <row r="1518" spans="1:46" x14ac:dyDescent="0.25">
      <c r="A1518" s="7" t="s">
        <v>54</v>
      </c>
      <c r="B1518" s="7">
        <v>1515</v>
      </c>
      <c r="C1518" s="7">
        <v>38</v>
      </c>
      <c r="D1518" s="28">
        <f t="shared" si="419"/>
        <v>18.638888888888886</v>
      </c>
      <c r="E1518" s="13">
        <v>67.099999999999994</v>
      </c>
      <c r="F1518" s="17">
        <f t="shared" si="428"/>
        <v>0.625</v>
      </c>
      <c r="G1518" s="17">
        <f t="shared" si="429"/>
        <v>2.25</v>
      </c>
      <c r="H1518" s="17">
        <f t="shared" si="415"/>
        <v>1150</v>
      </c>
      <c r="I1518" s="27">
        <f t="shared" si="416"/>
        <v>133.90717981963729</v>
      </c>
      <c r="J1518" s="17">
        <f t="shared" si="417"/>
        <v>270.75599999999997</v>
      </c>
      <c r="K1518" s="17">
        <f t="shared" si="420"/>
        <v>1554.6631798196372</v>
      </c>
      <c r="L1518" s="17">
        <f t="shared" si="421"/>
        <v>28977.194268304898</v>
      </c>
      <c r="M1518" s="18">
        <f t="shared" si="430"/>
        <v>43900449.316481918</v>
      </c>
      <c r="N1518" s="18">
        <f t="shared" si="422"/>
        <v>1</v>
      </c>
      <c r="O1518" s="18">
        <f t="shared" si="431"/>
        <v>336001.62927887053</v>
      </c>
      <c r="P1518" s="18">
        <f t="shared" si="432"/>
        <v>873597.94618514774</v>
      </c>
      <c r="Q1518" s="18">
        <f t="shared" si="423"/>
        <v>537596.31690627721</v>
      </c>
      <c r="R1518" s="18">
        <f t="shared" si="424"/>
        <v>319615.52469135792</v>
      </c>
      <c r="S1518" s="18">
        <f t="shared" si="425"/>
        <v>0</v>
      </c>
      <c r="T1518" s="18">
        <f t="shared" si="426"/>
        <v>0</v>
      </c>
      <c r="U1518" s="18">
        <v>1150</v>
      </c>
      <c r="V1518" s="18"/>
      <c r="W1518" s="18"/>
      <c r="X1518" s="18">
        <f>76</f>
        <v>76</v>
      </c>
      <c r="Y1518" s="18">
        <f t="shared" si="427"/>
        <v>255361.2382519416</v>
      </c>
      <c r="Z1518" s="17"/>
      <c r="AA1518" s="17"/>
      <c r="AB1518" s="17"/>
      <c r="AC1518" s="17"/>
      <c r="AD1518" s="17"/>
      <c r="AE1518" s="17"/>
      <c r="AF1518" s="25"/>
      <c r="AT1518">
        <f t="shared" si="418"/>
        <v>1</v>
      </c>
    </row>
    <row r="1519" spans="1:46" x14ac:dyDescent="0.25">
      <c r="A1519" s="7" t="s">
        <v>54</v>
      </c>
      <c r="B1519" s="7">
        <v>1516</v>
      </c>
      <c r="C1519" s="7">
        <v>39</v>
      </c>
      <c r="D1519" s="28">
        <f t="shared" si="419"/>
        <v>19.222222222222221</v>
      </c>
      <c r="E1519" s="13">
        <v>69.2</v>
      </c>
      <c r="F1519" s="17">
        <f t="shared" si="428"/>
        <v>0.50000000000000122</v>
      </c>
      <c r="G1519" s="17">
        <f t="shared" si="429"/>
        <v>1.8000000000000043</v>
      </c>
      <c r="H1519" s="17">
        <f t="shared" si="415"/>
        <v>920.00000000000227</v>
      </c>
      <c r="I1519" s="27">
        <f t="shared" si="416"/>
        <v>142.4200100771605</v>
      </c>
      <c r="J1519" s="17">
        <f t="shared" si="417"/>
        <v>270.75599999999997</v>
      </c>
      <c r="K1519" s="17">
        <f t="shared" si="420"/>
        <v>1333.1760100771626</v>
      </c>
      <c r="L1519" s="17">
        <f t="shared" si="421"/>
        <v>25626.605527038791</v>
      </c>
      <c r="M1519" s="18">
        <f t="shared" si="430"/>
        <v>38849933.978990808</v>
      </c>
      <c r="N1519" s="18">
        <f t="shared" si="422"/>
        <v>1</v>
      </c>
      <c r="O1519" s="18">
        <f t="shared" si="431"/>
        <v>336001.62927887053</v>
      </c>
      <c r="P1519" s="18">
        <f t="shared" si="432"/>
        <v>875152.60936496733</v>
      </c>
      <c r="Q1519" s="18">
        <f t="shared" si="423"/>
        <v>539150.9800860968</v>
      </c>
      <c r="R1519" s="18">
        <f t="shared" si="424"/>
        <v>339934.32098765433</v>
      </c>
      <c r="S1519" s="18">
        <f t="shared" si="425"/>
        <v>0</v>
      </c>
      <c r="T1519" s="18">
        <f t="shared" si="426"/>
        <v>0</v>
      </c>
      <c r="U1519" s="18">
        <v>920.00000000000227</v>
      </c>
      <c r="V1519" s="18"/>
      <c r="W1519" s="18"/>
      <c r="X1519" s="18">
        <f>76</f>
        <v>76</v>
      </c>
      <c r="Y1519" s="18">
        <f t="shared" si="427"/>
        <v>255361.2382519416</v>
      </c>
      <c r="Z1519" s="17"/>
      <c r="AA1519" s="17"/>
      <c r="AB1519" s="17"/>
      <c r="AC1519" s="17"/>
      <c r="AD1519" s="17"/>
      <c r="AE1519" s="17"/>
      <c r="AF1519" s="25"/>
      <c r="AT1519">
        <f t="shared" si="418"/>
        <v>1</v>
      </c>
    </row>
    <row r="1520" spans="1:46" x14ac:dyDescent="0.25">
      <c r="A1520" s="7" t="s">
        <v>54</v>
      </c>
      <c r="B1520" s="7">
        <v>1517</v>
      </c>
      <c r="C1520" s="7">
        <v>40</v>
      </c>
      <c r="D1520" s="28">
        <f t="shared" si="419"/>
        <v>19.638888888888889</v>
      </c>
      <c r="E1520" s="13">
        <v>70.7</v>
      </c>
      <c r="F1520" s="17">
        <f t="shared" si="428"/>
        <v>0.37500000000000039</v>
      </c>
      <c r="G1520" s="17">
        <f t="shared" si="429"/>
        <v>1.3500000000000014</v>
      </c>
      <c r="H1520" s="17">
        <f t="shared" si="415"/>
        <v>690.00000000000068</v>
      </c>
      <c r="I1520" s="27">
        <f t="shared" si="416"/>
        <v>148.66120572241513</v>
      </c>
      <c r="J1520" s="17">
        <f t="shared" si="417"/>
        <v>270.75599999999997</v>
      </c>
      <c r="K1520" s="17">
        <f t="shared" si="420"/>
        <v>1109.4172057224159</v>
      </c>
      <c r="L1520" s="17">
        <f t="shared" si="421"/>
        <v>21787.721234604112</v>
      </c>
      <c r="M1520" s="18">
        <f t="shared" si="430"/>
        <v>33051973.112894438</v>
      </c>
      <c r="N1520" s="18">
        <f t="shared" si="422"/>
        <v>1</v>
      </c>
      <c r="O1520" s="18">
        <f t="shared" si="431"/>
        <v>336001.62927887053</v>
      </c>
      <c r="P1520" s="18">
        <f t="shared" si="432"/>
        <v>876485.78537504445</v>
      </c>
      <c r="Q1520" s="18">
        <f t="shared" si="423"/>
        <v>540484.15609617392</v>
      </c>
      <c r="R1520" s="18">
        <f t="shared" si="424"/>
        <v>354831.0802469136</v>
      </c>
      <c r="S1520" s="18">
        <f t="shared" si="425"/>
        <v>0</v>
      </c>
      <c r="T1520" s="18">
        <f t="shared" si="426"/>
        <v>0</v>
      </c>
      <c r="U1520" s="18">
        <v>690.00000000000068</v>
      </c>
      <c r="V1520" s="18"/>
      <c r="W1520" s="18"/>
      <c r="X1520" s="18">
        <f>76</f>
        <v>76</v>
      </c>
      <c r="Y1520" s="18">
        <f t="shared" si="427"/>
        <v>255361.2382519416</v>
      </c>
      <c r="Z1520" s="17"/>
      <c r="AA1520" s="17"/>
      <c r="AB1520" s="17"/>
      <c r="AC1520" s="17"/>
      <c r="AD1520" s="17"/>
      <c r="AE1520" s="17"/>
      <c r="AF1520" s="25"/>
      <c r="AT1520">
        <f t="shared" si="418"/>
        <v>1</v>
      </c>
    </row>
    <row r="1521" spans="1:46" x14ac:dyDescent="0.25">
      <c r="A1521" s="7" t="s">
        <v>54</v>
      </c>
      <c r="B1521" s="7">
        <v>1518</v>
      </c>
      <c r="C1521" s="7">
        <v>41</v>
      </c>
      <c r="D1521" s="28">
        <f t="shared" si="419"/>
        <v>19.972222222222225</v>
      </c>
      <c r="E1521" s="13">
        <v>71.900000000000006</v>
      </c>
      <c r="F1521" s="17">
        <f t="shared" si="428"/>
        <v>0.27777777777777779</v>
      </c>
      <c r="G1521" s="17">
        <f t="shared" si="429"/>
        <v>1</v>
      </c>
      <c r="H1521" s="17">
        <f t="shared" si="415"/>
        <v>511.11111111111114</v>
      </c>
      <c r="I1521" s="27">
        <f t="shared" si="416"/>
        <v>153.75052380111885</v>
      </c>
      <c r="J1521" s="17">
        <f t="shared" si="417"/>
        <v>270.75599999999997</v>
      </c>
      <c r="K1521" s="17">
        <f t="shared" si="420"/>
        <v>935.61763491222996</v>
      </c>
      <c r="L1521" s="17">
        <f t="shared" si="421"/>
        <v>18686.363319497039</v>
      </c>
      <c r="M1521" s="18">
        <f t="shared" si="430"/>
        <v>28365899.518996503</v>
      </c>
      <c r="N1521" s="18">
        <f t="shared" si="422"/>
        <v>1</v>
      </c>
      <c r="O1521" s="18">
        <f t="shared" si="431"/>
        <v>336001.62927887053</v>
      </c>
      <c r="P1521" s="18">
        <f t="shared" si="432"/>
        <v>877595.20258076687</v>
      </c>
      <c r="Q1521" s="18">
        <f t="shared" si="423"/>
        <v>541593.57330189634</v>
      </c>
      <c r="R1521" s="18">
        <f t="shared" si="424"/>
        <v>366978.48765432107</v>
      </c>
      <c r="S1521" s="18">
        <f t="shared" si="425"/>
        <v>0</v>
      </c>
      <c r="T1521" s="18">
        <f t="shared" si="426"/>
        <v>0</v>
      </c>
      <c r="U1521" s="18">
        <v>511.11111111111114</v>
      </c>
      <c r="V1521" s="18"/>
      <c r="W1521" s="18"/>
      <c r="X1521" s="18">
        <f>76</f>
        <v>76</v>
      </c>
      <c r="Y1521" s="18">
        <f t="shared" si="427"/>
        <v>255361.2382519416</v>
      </c>
      <c r="Z1521" s="17"/>
      <c r="AA1521" s="17"/>
      <c r="AB1521" s="17"/>
      <c r="AC1521" s="17"/>
      <c r="AD1521" s="17"/>
      <c r="AE1521" s="17"/>
      <c r="AF1521" s="25"/>
      <c r="AT1521">
        <f t="shared" si="418"/>
        <v>1</v>
      </c>
    </row>
    <row r="1522" spans="1:46" x14ac:dyDescent="0.25">
      <c r="A1522" s="7" t="s">
        <v>54</v>
      </c>
      <c r="B1522" s="7">
        <v>1519</v>
      </c>
      <c r="C1522" s="7">
        <v>42</v>
      </c>
      <c r="D1522" s="28">
        <f t="shared" si="419"/>
        <v>20.194444444444446</v>
      </c>
      <c r="E1522" s="13">
        <v>72.7</v>
      </c>
      <c r="F1522" s="17">
        <f t="shared" si="428"/>
        <v>0.20833333333333331</v>
      </c>
      <c r="G1522" s="17">
        <f t="shared" si="429"/>
        <v>0.75</v>
      </c>
      <c r="H1522" s="17">
        <f t="shared" si="415"/>
        <v>383.33333333333331</v>
      </c>
      <c r="I1522" s="27">
        <f t="shared" si="416"/>
        <v>157.19098847704478</v>
      </c>
      <c r="J1522" s="17">
        <f t="shared" si="417"/>
        <v>270.75599999999997</v>
      </c>
      <c r="K1522" s="17">
        <f t="shared" si="420"/>
        <v>811.28032181037804</v>
      </c>
      <c r="L1522" s="17">
        <f t="shared" si="421"/>
        <v>16383.355387670692</v>
      </c>
      <c r="M1522" s="18">
        <f t="shared" si="430"/>
        <v>24886316.833871782</v>
      </c>
      <c r="N1522" s="18">
        <f t="shared" si="422"/>
        <v>1</v>
      </c>
      <c r="O1522" s="18">
        <f t="shared" si="431"/>
        <v>336001.62927887053</v>
      </c>
      <c r="P1522" s="18">
        <f t="shared" si="432"/>
        <v>878530.82021567912</v>
      </c>
      <c r="Q1522" s="18">
        <f t="shared" si="423"/>
        <v>542529.19093680859</v>
      </c>
      <c r="R1522" s="18">
        <f t="shared" si="424"/>
        <v>375190.33950617292</v>
      </c>
      <c r="S1522" s="18">
        <f t="shared" si="425"/>
        <v>0</v>
      </c>
      <c r="T1522" s="18">
        <f t="shared" si="426"/>
        <v>0</v>
      </c>
      <c r="U1522" s="18">
        <v>383.33333333333331</v>
      </c>
      <c r="V1522" s="18"/>
      <c r="W1522" s="18"/>
      <c r="X1522" s="18">
        <f>76</f>
        <v>76</v>
      </c>
      <c r="Y1522" s="18">
        <f t="shared" si="427"/>
        <v>255361.2382519416</v>
      </c>
      <c r="Z1522" s="17"/>
      <c r="AA1522" s="17"/>
      <c r="AB1522" s="17"/>
      <c r="AC1522" s="17"/>
      <c r="AD1522" s="17"/>
      <c r="AE1522" s="17"/>
      <c r="AF1522" s="25"/>
      <c r="AT1522">
        <f t="shared" si="418"/>
        <v>1</v>
      </c>
    </row>
    <row r="1523" spans="1:46" x14ac:dyDescent="0.25">
      <c r="A1523" s="7" t="s">
        <v>54</v>
      </c>
      <c r="B1523" s="7">
        <v>1520</v>
      </c>
      <c r="C1523" s="7">
        <v>43</v>
      </c>
      <c r="D1523" s="28">
        <f t="shared" si="419"/>
        <v>20.388888888888889</v>
      </c>
      <c r="E1523" s="13">
        <v>73.400000000000006</v>
      </c>
      <c r="F1523" s="17">
        <f t="shared" si="428"/>
        <v>0.15277777777777699</v>
      </c>
      <c r="G1523" s="17">
        <f t="shared" si="429"/>
        <v>0.54999999999999716</v>
      </c>
      <c r="H1523" s="17">
        <f t="shared" si="415"/>
        <v>281.11111111110966</v>
      </c>
      <c r="I1523" s="27">
        <f t="shared" si="416"/>
        <v>160.23262335262345</v>
      </c>
      <c r="J1523" s="17">
        <f t="shared" si="417"/>
        <v>270.75599999999997</v>
      </c>
      <c r="K1523" s="17">
        <f t="shared" si="420"/>
        <v>712.09973446373306</v>
      </c>
      <c r="L1523" s="17">
        <f t="shared" si="421"/>
        <v>14518.922363788335</v>
      </c>
      <c r="M1523" s="18">
        <f t="shared" si="430"/>
        <v>22068761.99295827</v>
      </c>
      <c r="N1523" s="18">
        <f t="shared" si="422"/>
        <v>1</v>
      </c>
      <c r="O1523" s="18">
        <f t="shared" si="431"/>
        <v>336001.62927887053</v>
      </c>
      <c r="P1523" s="18">
        <f t="shared" si="432"/>
        <v>879342.10053748952</v>
      </c>
      <c r="Q1523" s="18">
        <f t="shared" si="423"/>
        <v>543340.47125861899</v>
      </c>
      <c r="R1523" s="18">
        <f t="shared" si="424"/>
        <v>382450.24691358028</v>
      </c>
      <c r="S1523" s="18">
        <f t="shared" si="425"/>
        <v>0</v>
      </c>
      <c r="T1523" s="18">
        <f t="shared" si="426"/>
        <v>0</v>
      </c>
      <c r="U1523" s="18">
        <v>281.11111111110966</v>
      </c>
      <c r="V1523" s="18"/>
      <c r="W1523" s="18"/>
      <c r="X1523" s="18">
        <f>76</f>
        <v>76</v>
      </c>
      <c r="Y1523" s="18">
        <f t="shared" si="427"/>
        <v>255361.2382519416</v>
      </c>
      <c r="Z1523" s="17"/>
      <c r="AA1523" s="17"/>
      <c r="AB1523" s="17"/>
      <c r="AC1523" s="17"/>
      <c r="AD1523" s="17"/>
      <c r="AE1523" s="17"/>
      <c r="AF1523" s="25"/>
      <c r="AT1523">
        <f t="shared" si="418"/>
        <v>1</v>
      </c>
    </row>
    <row r="1524" spans="1:46" x14ac:dyDescent="0.25">
      <c r="A1524" s="7" t="s">
        <v>54</v>
      </c>
      <c r="B1524" s="7">
        <v>1521</v>
      </c>
      <c r="C1524" s="7">
        <v>44</v>
      </c>
      <c r="D1524" s="28">
        <f t="shared" si="419"/>
        <v>20.5</v>
      </c>
      <c r="E1524" s="13">
        <v>73.8</v>
      </c>
      <c r="F1524" s="17">
        <f t="shared" si="428"/>
        <v>9.7222222222220642E-2</v>
      </c>
      <c r="G1524" s="17">
        <f t="shared" si="429"/>
        <v>0.34999999999999432</v>
      </c>
      <c r="H1524" s="17">
        <f t="shared" si="415"/>
        <v>178.88888888888599</v>
      </c>
      <c r="I1524" s="27">
        <f t="shared" si="416"/>
        <v>161.9837865625</v>
      </c>
      <c r="J1524" s="17">
        <f t="shared" si="417"/>
        <v>270.75599999999997</v>
      </c>
      <c r="K1524" s="17">
        <f t="shared" si="420"/>
        <v>611.62867545138602</v>
      </c>
      <c r="L1524" s="17">
        <f t="shared" si="421"/>
        <v>12538.387846753414</v>
      </c>
      <c r="M1524" s="18">
        <f t="shared" si="430"/>
        <v>19070887.914911944</v>
      </c>
      <c r="N1524" s="18">
        <f t="shared" si="422"/>
        <v>1</v>
      </c>
      <c r="O1524" s="18">
        <f t="shared" si="431"/>
        <v>336001.62927887053</v>
      </c>
      <c r="P1524" s="18">
        <f t="shared" si="432"/>
        <v>880054.20027195325</v>
      </c>
      <c r="Q1524" s="18">
        <f t="shared" si="423"/>
        <v>544052.57099308271</v>
      </c>
      <c r="R1524" s="18">
        <f t="shared" si="424"/>
        <v>386630</v>
      </c>
      <c r="S1524" s="18">
        <f t="shared" si="425"/>
        <v>0</v>
      </c>
      <c r="T1524" s="18">
        <f t="shared" si="426"/>
        <v>0</v>
      </c>
      <c r="U1524" s="18">
        <v>178.88888888888599</v>
      </c>
      <c r="V1524" s="18"/>
      <c r="W1524" s="18"/>
      <c r="X1524" s="18">
        <f>76</f>
        <v>76</v>
      </c>
      <c r="Y1524" s="18">
        <f t="shared" si="427"/>
        <v>255361.2382519416</v>
      </c>
      <c r="Z1524" s="17"/>
      <c r="AA1524" s="17"/>
      <c r="AB1524" s="17"/>
      <c r="AC1524" s="17"/>
      <c r="AD1524" s="17"/>
      <c r="AE1524" s="17"/>
      <c r="AF1524" s="25"/>
      <c r="AT1524">
        <f t="shared" si="418"/>
        <v>1</v>
      </c>
    </row>
    <row r="1525" spans="1:46" x14ac:dyDescent="0.25">
      <c r="A1525" s="7" t="s">
        <v>54</v>
      </c>
      <c r="B1525" s="7">
        <v>1522</v>
      </c>
      <c r="C1525" s="7">
        <v>45</v>
      </c>
      <c r="D1525" s="28">
        <f t="shared" si="419"/>
        <v>20.583333333333332</v>
      </c>
      <c r="E1525" s="13">
        <v>74.099999999999994</v>
      </c>
      <c r="F1525" s="17">
        <f t="shared" si="428"/>
        <v>2.7777777777778172E-2</v>
      </c>
      <c r="G1525" s="17">
        <f t="shared" si="429"/>
        <v>0.10000000000000142</v>
      </c>
      <c r="H1525" s="17">
        <f t="shared" si="415"/>
        <v>51.111111111111839</v>
      </c>
      <c r="I1525" s="27">
        <f t="shared" si="416"/>
        <v>163.3034046267361</v>
      </c>
      <c r="J1525" s="17">
        <f t="shared" si="417"/>
        <v>270.75599999999997</v>
      </c>
      <c r="K1525" s="17">
        <f t="shared" si="420"/>
        <v>485.17051573784789</v>
      </c>
      <c r="L1525" s="17">
        <f t="shared" si="421"/>
        <v>9986.4264489373691</v>
      </c>
      <c r="M1525" s="18">
        <f t="shared" si="430"/>
        <v>15199341.055282677</v>
      </c>
      <c r="N1525" s="18">
        <f t="shared" si="422"/>
        <v>1</v>
      </c>
      <c r="O1525" s="18">
        <f t="shared" si="431"/>
        <v>336001.62927887053</v>
      </c>
      <c r="P1525" s="18">
        <f t="shared" si="432"/>
        <v>880665.82894740463</v>
      </c>
      <c r="Q1525" s="18">
        <f t="shared" si="423"/>
        <v>544664.1996685341</v>
      </c>
      <c r="R1525" s="18">
        <f t="shared" si="424"/>
        <v>389779.72222222219</v>
      </c>
      <c r="S1525" s="18">
        <f t="shared" si="425"/>
        <v>0</v>
      </c>
      <c r="T1525" s="18">
        <f t="shared" si="426"/>
        <v>0</v>
      </c>
      <c r="U1525" s="18">
        <v>51.111111111111839</v>
      </c>
      <c r="V1525" s="18"/>
      <c r="W1525" s="18"/>
      <c r="X1525" s="18">
        <f>76</f>
        <v>76</v>
      </c>
      <c r="Y1525" s="18">
        <f t="shared" si="427"/>
        <v>255361.2382519416</v>
      </c>
      <c r="Z1525" s="17"/>
      <c r="AA1525" s="17"/>
      <c r="AB1525" s="17"/>
      <c r="AC1525" s="17"/>
      <c r="AD1525" s="17"/>
      <c r="AE1525" s="17"/>
      <c r="AF1525" s="25"/>
      <c r="AT1525">
        <f t="shared" si="418"/>
        <v>1</v>
      </c>
    </row>
    <row r="1526" spans="1:46" x14ac:dyDescent="0.25">
      <c r="A1526" s="7" t="s">
        <v>54</v>
      </c>
      <c r="B1526" s="7">
        <v>1523</v>
      </c>
      <c r="C1526" s="7">
        <v>46</v>
      </c>
      <c r="D1526" s="28">
        <f t="shared" si="419"/>
        <v>20.555555555555554</v>
      </c>
      <c r="E1526" s="13">
        <v>74</v>
      </c>
      <c r="F1526" s="17">
        <f t="shared" si="428"/>
        <v>-6.9444444444444448E-2</v>
      </c>
      <c r="G1526" s="17">
        <f t="shared" si="429"/>
        <v>-0.25</v>
      </c>
      <c r="H1526" s="17">
        <f t="shared" si="415"/>
        <v>-127.77777777777779</v>
      </c>
      <c r="I1526" s="27">
        <f t="shared" si="416"/>
        <v>162.86293711419748</v>
      </c>
      <c r="J1526" s="17">
        <f t="shared" si="417"/>
        <v>270.75599999999997</v>
      </c>
      <c r="K1526" s="17">
        <f t="shared" si="420"/>
        <v>305.84115933641965</v>
      </c>
      <c r="L1526" s="17">
        <f t="shared" si="421"/>
        <v>6286.7349419152924</v>
      </c>
      <c r="M1526" s="18">
        <f t="shared" si="430"/>
        <v>9574697.3165369909</v>
      </c>
      <c r="N1526" s="18">
        <f t="shared" si="422"/>
        <v>1</v>
      </c>
      <c r="O1526" s="18">
        <f t="shared" si="431"/>
        <v>336001.62927887053</v>
      </c>
      <c r="P1526" s="18">
        <f t="shared" si="432"/>
        <v>881150.99946314248</v>
      </c>
      <c r="Q1526" s="18">
        <f t="shared" si="423"/>
        <v>545149.37018427195</v>
      </c>
      <c r="R1526" s="18">
        <f t="shared" si="424"/>
        <v>388728.39506172831</v>
      </c>
      <c r="S1526" s="18">
        <f t="shared" si="425"/>
        <v>0</v>
      </c>
      <c r="T1526" s="18">
        <f t="shared" si="426"/>
        <v>0</v>
      </c>
      <c r="U1526" s="18">
        <v>-127.77777777777779</v>
      </c>
      <c r="V1526" s="18"/>
      <c r="W1526" s="18"/>
      <c r="X1526" s="18">
        <f>76</f>
        <v>76</v>
      </c>
      <c r="Y1526" s="18">
        <f t="shared" si="427"/>
        <v>255361.2382519416</v>
      </c>
      <c r="Z1526" s="17"/>
      <c r="AA1526" s="17"/>
      <c r="AB1526" s="17"/>
      <c r="AC1526" s="17"/>
      <c r="AD1526" s="17"/>
      <c r="AE1526" s="17"/>
      <c r="AF1526" s="25"/>
      <c r="AT1526">
        <f t="shared" si="418"/>
        <v>1</v>
      </c>
    </row>
    <row r="1527" spans="1:46" x14ac:dyDescent="0.25">
      <c r="A1527" s="7" t="s">
        <v>54</v>
      </c>
      <c r="B1527" s="7">
        <v>1524</v>
      </c>
      <c r="C1527" s="7">
        <v>47</v>
      </c>
      <c r="D1527" s="28">
        <f t="shared" si="419"/>
        <v>20.444444444444443</v>
      </c>
      <c r="E1527" s="13">
        <v>73.599999999999994</v>
      </c>
      <c r="F1527" s="17">
        <f t="shared" si="428"/>
        <v>-0.20833333333333331</v>
      </c>
      <c r="G1527" s="17">
        <f t="shared" si="429"/>
        <v>-0.75</v>
      </c>
      <c r="H1527" s="17">
        <f t="shared" si="415"/>
        <v>-383.33333333333331</v>
      </c>
      <c r="I1527" s="27">
        <f t="shared" si="416"/>
        <v>161.10701530864193</v>
      </c>
      <c r="J1527" s="17">
        <f t="shared" si="417"/>
        <v>270.75599999999997</v>
      </c>
      <c r="K1527" s="17">
        <f t="shared" si="420"/>
        <v>48.529681975308591</v>
      </c>
      <c r="L1527" s="17">
        <f t="shared" si="421"/>
        <v>992.1623870507533</v>
      </c>
      <c r="M1527" s="18">
        <f t="shared" si="430"/>
        <v>1512055.4778653481</v>
      </c>
      <c r="N1527" s="18">
        <f t="shared" si="422"/>
        <v>1</v>
      </c>
      <c r="O1527" s="18">
        <f t="shared" si="431"/>
        <v>336001.62927887053</v>
      </c>
      <c r="P1527" s="18">
        <f t="shared" si="432"/>
        <v>881456.84062247886</v>
      </c>
      <c r="Q1527" s="18">
        <f t="shared" si="423"/>
        <v>545455.21134360833</v>
      </c>
      <c r="R1527" s="18">
        <f t="shared" si="424"/>
        <v>384537.28395061719</v>
      </c>
      <c r="S1527" s="18">
        <f t="shared" si="425"/>
        <v>288.47225219424581</v>
      </c>
      <c r="T1527" s="18">
        <f t="shared" si="426"/>
        <v>288.47225219424581</v>
      </c>
      <c r="U1527" s="18">
        <v>-383.33333333333331</v>
      </c>
      <c r="V1527" s="18"/>
      <c r="W1527" s="18"/>
      <c r="X1527" s="18">
        <f>76</f>
        <v>76</v>
      </c>
      <c r="Y1527" s="18">
        <f t="shared" si="427"/>
        <v>255361.2382519416</v>
      </c>
      <c r="Z1527" s="17"/>
      <c r="AA1527" s="17"/>
      <c r="AB1527" s="17"/>
      <c r="AC1527" s="17"/>
      <c r="AD1527" s="17"/>
      <c r="AE1527" s="17"/>
      <c r="AF1527" s="25"/>
      <c r="AT1527">
        <f t="shared" si="418"/>
        <v>1</v>
      </c>
    </row>
    <row r="1528" spans="1:46" x14ac:dyDescent="0.25">
      <c r="A1528" s="7" t="s">
        <v>54</v>
      </c>
      <c r="B1528" s="7">
        <v>1525</v>
      </c>
      <c r="C1528" s="7">
        <v>48</v>
      </c>
      <c r="D1528" s="28">
        <f t="shared" si="419"/>
        <v>20.138888888888889</v>
      </c>
      <c r="E1528" s="13">
        <v>72.5</v>
      </c>
      <c r="F1528" s="17">
        <f t="shared" si="428"/>
        <v>-0.38888888888888851</v>
      </c>
      <c r="G1528" s="17">
        <f t="shared" si="429"/>
        <v>-1.3999999999999986</v>
      </c>
      <c r="H1528" s="17">
        <f t="shared" si="415"/>
        <v>-715.55555555555486</v>
      </c>
      <c r="I1528" s="27">
        <f t="shared" si="416"/>
        <v>156.32730336130402</v>
      </c>
      <c r="J1528" s="17">
        <f t="shared" si="417"/>
        <v>270.75599999999997</v>
      </c>
      <c r="K1528" s="17">
        <f t="shared" si="420"/>
        <v>-288.47225219425093</v>
      </c>
      <c r="L1528" s="17">
        <f t="shared" si="421"/>
        <v>-5809.5106344675532</v>
      </c>
      <c r="M1528" s="18">
        <f t="shared" si="430"/>
        <v>-8859503.7175630182</v>
      </c>
      <c r="N1528" s="18">
        <f t="shared" si="422"/>
        <v>1</v>
      </c>
      <c r="O1528" s="18">
        <f t="shared" si="431"/>
        <v>336290.10153106478</v>
      </c>
      <c r="P1528" s="18">
        <f t="shared" si="432"/>
        <v>881505.37030445412</v>
      </c>
      <c r="Q1528" s="18">
        <f t="shared" si="423"/>
        <v>545215.26877338928</v>
      </c>
      <c r="R1528" s="18">
        <f t="shared" si="424"/>
        <v>373128.85802469135</v>
      </c>
      <c r="S1528" s="18">
        <f t="shared" si="425"/>
        <v>576.82862263888819</v>
      </c>
      <c r="T1528" s="18">
        <f t="shared" si="426"/>
        <v>576.82862263888819</v>
      </c>
      <c r="U1528" s="18">
        <v>-715.55555555555486</v>
      </c>
      <c r="V1528" s="18"/>
      <c r="W1528" s="18"/>
      <c r="X1528" s="18">
        <f>76</f>
        <v>76</v>
      </c>
      <c r="Y1528" s="18">
        <f t="shared" si="427"/>
        <v>255580.47716360923</v>
      </c>
      <c r="Z1528" s="17"/>
      <c r="AA1528" s="17"/>
      <c r="AB1528" s="17"/>
      <c r="AC1528" s="17"/>
      <c r="AD1528" s="17"/>
      <c r="AE1528" s="17"/>
      <c r="AF1528" s="25"/>
      <c r="AT1528">
        <f t="shared" si="418"/>
        <v>1</v>
      </c>
    </row>
    <row r="1529" spans="1:46" x14ac:dyDescent="0.25">
      <c r="A1529" s="7" t="s">
        <v>54</v>
      </c>
      <c r="B1529" s="7">
        <v>1526</v>
      </c>
      <c r="C1529" s="7">
        <v>49</v>
      </c>
      <c r="D1529" s="28">
        <f t="shared" si="419"/>
        <v>19.666666666666664</v>
      </c>
      <c r="E1529" s="13">
        <v>70.8</v>
      </c>
      <c r="F1529" s="17">
        <f t="shared" si="428"/>
        <v>-0.54166666666666741</v>
      </c>
      <c r="G1529" s="17">
        <f t="shared" si="429"/>
        <v>-1.9500000000000028</v>
      </c>
      <c r="H1529" s="17">
        <f t="shared" si="415"/>
        <v>-996.66666666666799</v>
      </c>
      <c r="I1529" s="27">
        <f t="shared" si="416"/>
        <v>149.08204402777773</v>
      </c>
      <c r="J1529" s="17">
        <f t="shared" si="417"/>
        <v>270.75599999999997</v>
      </c>
      <c r="K1529" s="17">
        <f t="shared" si="420"/>
        <v>-576.82862263889035</v>
      </c>
      <c r="L1529" s="17">
        <f t="shared" si="421"/>
        <v>-11344.29624523151</v>
      </c>
      <c r="M1529" s="18">
        <f t="shared" si="430"/>
        <v>-17311396.070223283</v>
      </c>
      <c r="N1529" s="18">
        <f t="shared" si="422"/>
        <v>1</v>
      </c>
      <c r="O1529" s="18">
        <f t="shared" si="431"/>
        <v>336866.93015370367</v>
      </c>
      <c r="P1529" s="18">
        <f t="shared" si="432"/>
        <v>881505.37030445412</v>
      </c>
      <c r="Q1529" s="18">
        <f t="shared" si="423"/>
        <v>544638.44015075045</v>
      </c>
      <c r="R1529" s="18">
        <f t="shared" si="424"/>
        <v>355835.55555555545</v>
      </c>
      <c r="S1529" s="18">
        <f t="shared" si="425"/>
        <v>764.83854979550233</v>
      </c>
      <c r="T1529" s="18">
        <f t="shared" si="426"/>
        <v>764.83854979550233</v>
      </c>
      <c r="U1529" s="18">
        <v>-996.66666666666799</v>
      </c>
      <c r="V1529" s="18"/>
      <c r="W1529" s="18"/>
      <c r="X1529" s="18">
        <f>76</f>
        <v>76</v>
      </c>
      <c r="Y1529" s="18">
        <f t="shared" si="427"/>
        <v>256018.86691681479</v>
      </c>
      <c r="Z1529" s="17"/>
      <c r="AA1529" s="17"/>
      <c r="AB1529" s="17"/>
      <c r="AC1529" s="17"/>
      <c r="AD1529" s="17"/>
      <c r="AE1529" s="17"/>
      <c r="AF1529" s="25"/>
      <c r="AT1529">
        <f t="shared" si="418"/>
        <v>1</v>
      </c>
    </row>
    <row r="1530" spans="1:46" x14ac:dyDescent="0.25">
      <c r="A1530" s="7" t="s">
        <v>54</v>
      </c>
      <c r="B1530" s="7">
        <v>1527</v>
      </c>
      <c r="C1530" s="7">
        <v>50</v>
      </c>
      <c r="D1530" s="28">
        <f t="shared" si="419"/>
        <v>19.055555555555554</v>
      </c>
      <c r="E1530" s="13">
        <v>68.599999999999994</v>
      </c>
      <c r="F1530" s="17">
        <f t="shared" si="428"/>
        <v>-0.63888888888888806</v>
      </c>
      <c r="G1530" s="17">
        <f t="shared" si="429"/>
        <v>-2.2999999999999972</v>
      </c>
      <c r="H1530" s="17">
        <f t="shared" si="415"/>
        <v>-1175.5555555555541</v>
      </c>
      <c r="I1530" s="27">
        <f t="shared" si="416"/>
        <v>139.96100576003084</v>
      </c>
      <c r="J1530" s="17">
        <f t="shared" si="417"/>
        <v>270.75599999999997</v>
      </c>
      <c r="K1530" s="17">
        <f t="shared" si="420"/>
        <v>-764.83854979552314</v>
      </c>
      <c r="L1530" s="17">
        <f t="shared" si="421"/>
        <v>-14574.423476659134</v>
      </c>
      <c r="M1530" s="18">
        <f t="shared" si="430"/>
        <v>-22255144.648858499</v>
      </c>
      <c r="N1530" s="18">
        <f t="shared" si="422"/>
        <v>1</v>
      </c>
      <c r="O1530" s="18">
        <f t="shared" si="431"/>
        <v>337631.76870349917</v>
      </c>
      <c r="P1530" s="18">
        <f t="shared" si="432"/>
        <v>881505.37030445412</v>
      </c>
      <c r="Q1530" s="18">
        <f t="shared" si="423"/>
        <v>543873.60160095501</v>
      </c>
      <c r="R1530" s="18">
        <f t="shared" si="424"/>
        <v>334065.061728395</v>
      </c>
      <c r="S1530" s="18">
        <f t="shared" si="425"/>
        <v>774.46043025847757</v>
      </c>
      <c r="T1530" s="18">
        <f t="shared" si="426"/>
        <v>774.46043025847757</v>
      </c>
      <c r="U1530" s="18">
        <v>-1175.5555555555541</v>
      </c>
      <c r="V1530" s="18"/>
      <c r="W1530" s="18"/>
      <c r="X1530" s="18">
        <f>76</f>
        <v>76</v>
      </c>
      <c r="Y1530" s="18">
        <f t="shared" si="427"/>
        <v>256600.14421465938</v>
      </c>
      <c r="Z1530" s="17"/>
      <c r="AA1530" s="17"/>
      <c r="AB1530" s="17"/>
      <c r="AC1530" s="17"/>
      <c r="AD1530" s="17"/>
      <c r="AE1530" s="17"/>
      <c r="AF1530" s="25"/>
      <c r="AT1530">
        <f t="shared" si="418"/>
        <v>1</v>
      </c>
    </row>
    <row r="1531" spans="1:46" x14ac:dyDescent="0.25">
      <c r="A1531" s="7" t="s">
        <v>54</v>
      </c>
      <c r="B1531" s="7">
        <v>1528</v>
      </c>
      <c r="C1531" s="7">
        <v>51</v>
      </c>
      <c r="D1531" s="28">
        <f t="shared" si="419"/>
        <v>18.388888888888889</v>
      </c>
      <c r="E1531" s="13">
        <v>66.2</v>
      </c>
      <c r="F1531" s="17">
        <f t="shared" si="428"/>
        <v>-0.63888888888888806</v>
      </c>
      <c r="G1531" s="17">
        <f t="shared" si="429"/>
        <v>-2.2999999999999972</v>
      </c>
      <c r="H1531" s="17">
        <f t="shared" si="415"/>
        <v>-1175.5555555555541</v>
      </c>
      <c r="I1531" s="27">
        <f t="shared" si="416"/>
        <v>130.33912529706791</v>
      </c>
      <c r="J1531" s="17">
        <f t="shared" si="417"/>
        <v>270.75599999999997</v>
      </c>
      <c r="K1531" s="17">
        <f t="shared" si="420"/>
        <v>-774.4604302584861</v>
      </c>
      <c r="L1531" s="17">
        <f t="shared" si="421"/>
        <v>-14241.466800864384</v>
      </c>
      <c r="M1531" s="18">
        <f t="shared" si="430"/>
        <v>-21760961.271720778</v>
      </c>
      <c r="N1531" s="18">
        <f t="shared" si="422"/>
        <v>1</v>
      </c>
      <c r="O1531" s="18">
        <f t="shared" si="431"/>
        <v>338406.22913375765</v>
      </c>
      <c r="P1531" s="18">
        <f t="shared" si="432"/>
        <v>881505.37030445412</v>
      </c>
      <c r="Q1531" s="18">
        <f t="shared" si="423"/>
        <v>543099.14117069647</v>
      </c>
      <c r="R1531" s="18">
        <f t="shared" si="424"/>
        <v>311099.13580246916</v>
      </c>
      <c r="S1531" s="18">
        <f t="shared" si="425"/>
        <v>629.64617283950793</v>
      </c>
      <c r="T1531" s="18">
        <f t="shared" si="426"/>
        <v>629.64617283950793</v>
      </c>
      <c r="U1531" s="18">
        <v>-1175.5555555555541</v>
      </c>
      <c r="V1531" s="18"/>
      <c r="W1531" s="18"/>
      <c r="X1531" s="18">
        <f>76</f>
        <v>76</v>
      </c>
      <c r="Y1531" s="18">
        <f t="shared" si="427"/>
        <v>257188.73414165582</v>
      </c>
      <c r="Z1531" s="17"/>
      <c r="AA1531" s="17"/>
      <c r="AB1531" s="17"/>
      <c r="AC1531" s="17"/>
      <c r="AD1531" s="17"/>
      <c r="AE1531" s="17"/>
      <c r="AF1531" s="25"/>
      <c r="AT1531">
        <f t="shared" si="418"/>
        <v>1</v>
      </c>
    </row>
    <row r="1532" spans="1:46" x14ac:dyDescent="0.25">
      <c r="A1532" s="7" t="s">
        <v>54</v>
      </c>
      <c r="B1532" s="7">
        <v>1529</v>
      </c>
      <c r="C1532" s="7">
        <v>52</v>
      </c>
      <c r="D1532" s="28">
        <f t="shared" si="419"/>
        <v>17.777777777777779</v>
      </c>
      <c r="E1532" s="13">
        <v>64</v>
      </c>
      <c r="F1532" s="17">
        <f t="shared" si="428"/>
        <v>-0.55555555555555558</v>
      </c>
      <c r="G1532" s="17">
        <f t="shared" si="429"/>
        <v>-2</v>
      </c>
      <c r="H1532" s="17">
        <f t="shared" si="415"/>
        <v>-1022.2222222222223</v>
      </c>
      <c r="I1532" s="27">
        <f t="shared" si="416"/>
        <v>121.82004938271606</v>
      </c>
      <c r="J1532" s="17">
        <f t="shared" si="417"/>
        <v>270.75599999999997</v>
      </c>
      <c r="K1532" s="17">
        <f t="shared" si="420"/>
        <v>-629.64617283950622</v>
      </c>
      <c r="L1532" s="17">
        <f t="shared" si="421"/>
        <v>-11193.709739369</v>
      </c>
      <c r="M1532" s="18">
        <f t="shared" si="430"/>
        <v>-17115182.191495202</v>
      </c>
      <c r="N1532" s="18">
        <f t="shared" si="422"/>
        <v>1</v>
      </c>
      <c r="O1532" s="18">
        <f t="shared" si="431"/>
        <v>339035.87530659715</v>
      </c>
      <c r="P1532" s="18">
        <f t="shared" si="432"/>
        <v>881505.37030445412</v>
      </c>
      <c r="Q1532" s="18">
        <f t="shared" si="423"/>
        <v>542469.49499785691</v>
      </c>
      <c r="R1532" s="18">
        <f t="shared" si="424"/>
        <v>290765.43209876545</v>
      </c>
      <c r="S1532" s="18">
        <f t="shared" si="425"/>
        <v>406.40218905475922</v>
      </c>
      <c r="T1532" s="18">
        <f t="shared" si="426"/>
        <v>406.40218905475922</v>
      </c>
      <c r="U1532" s="18">
        <v>-1022.2222222222223</v>
      </c>
      <c r="V1532" s="18"/>
      <c r="W1532" s="18"/>
      <c r="X1532" s="18">
        <f>76</f>
        <v>76</v>
      </c>
      <c r="Y1532" s="18">
        <f t="shared" si="427"/>
        <v>257667.26523301384</v>
      </c>
      <c r="Z1532" s="17"/>
      <c r="AA1532" s="17"/>
      <c r="AB1532" s="17"/>
      <c r="AC1532" s="17"/>
      <c r="AD1532" s="17"/>
      <c r="AE1532" s="17"/>
      <c r="AF1532" s="25"/>
      <c r="AT1532">
        <f t="shared" si="418"/>
        <v>1</v>
      </c>
    </row>
    <row r="1533" spans="1:46" x14ac:dyDescent="0.25">
      <c r="A1533" s="7" t="s">
        <v>54</v>
      </c>
      <c r="B1533" s="7">
        <v>1530</v>
      </c>
      <c r="C1533" s="7">
        <v>53</v>
      </c>
      <c r="D1533" s="28">
        <f t="shared" si="419"/>
        <v>17.277777777777779</v>
      </c>
      <c r="E1533" s="13">
        <v>62.2</v>
      </c>
      <c r="F1533" s="17">
        <f t="shared" si="428"/>
        <v>-0.43055555555555575</v>
      </c>
      <c r="G1533" s="17">
        <f t="shared" si="429"/>
        <v>-1.5500000000000007</v>
      </c>
      <c r="H1533" s="17">
        <f t="shared" si="415"/>
        <v>-792.22222222222263</v>
      </c>
      <c r="I1533" s="27">
        <f t="shared" si="416"/>
        <v>115.06403316743828</v>
      </c>
      <c r="J1533" s="17">
        <f t="shared" si="417"/>
        <v>270.75599999999997</v>
      </c>
      <c r="K1533" s="17">
        <f t="shared" si="420"/>
        <v>-406.40218905478434</v>
      </c>
      <c r="L1533" s="17">
        <f t="shared" si="421"/>
        <v>-7021.7267108909964</v>
      </c>
      <c r="M1533" s="18">
        <f t="shared" si="430"/>
        <v>-10743241.867663225</v>
      </c>
      <c r="N1533" s="18">
        <f t="shared" si="422"/>
        <v>1</v>
      </c>
      <c r="O1533" s="18">
        <f t="shared" si="431"/>
        <v>339442.27749565191</v>
      </c>
      <c r="P1533" s="18">
        <f t="shared" si="432"/>
        <v>881505.37030445412</v>
      </c>
      <c r="Q1533" s="18">
        <f t="shared" si="423"/>
        <v>542063.09280880215</v>
      </c>
      <c r="R1533" s="18">
        <f t="shared" si="424"/>
        <v>274639.87654320995</v>
      </c>
      <c r="S1533" s="18">
        <f t="shared" si="425"/>
        <v>130.05056585936109</v>
      </c>
      <c r="T1533" s="18">
        <f t="shared" si="426"/>
        <v>130.05056585936109</v>
      </c>
      <c r="U1533" s="18">
        <v>-792.22222222222263</v>
      </c>
      <c r="V1533" s="18"/>
      <c r="W1533" s="18"/>
      <c r="X1533" s="18">
        <f>76</f>
        <v>76</v>
      </c>
      <c r="Y1533" s="18">
        <f t="shared" si="427"/>
        <v>257976.13089669545</v>
      </c>
      <c r="Z1533" s="17"/>
      <c r="AA1533" s="17"/>
      <c r="AB1533" s="17"/>
      <c r="AC1533" s="17"/>
      <c r="AD1533" s="17"/>
      <c r="AE1533" s="17"/>
      <c r="AF1533" s="25"/>
      <c r="AT1533">
        <f t="shared" si="418"/>
        <v>1</v>
      </c>
    </row>
    <row r="1534" spans="1:46" x14ac:dyDescent="0.25">
      <c r="A1534" s="7" t="s">
        <v>54</v>
      </c>
      <c r="B1534" s="7">
        <v>1531</v>
      </c>
      <c r="C1534" s="7">
        <v>54</v>
      </c>
      <c r="D1534" s="28">
        <f t="shared" si="419"/>
        <v>16.916666666666664</v>
      </c>
      <c r="E1534" s="13">
        <v>60.9</v>
      </c>
      <c r="F1534" s="17">
        <f t="shared" si="428"/>
        <v>-0.27777777777777779</v>
      </c>
      <c r="G1534" s="17">
        <f t="shared" si="429"/>
        <v>-1</v>
      </c>
      <c r="H1534" s="17">
        <f t="shared" si="415"/>
        <v>-511.11111111111114</v>
      </c>
      <c r="I1534" s="27">
        <f t="shared" si="416"/>
        <v>110.30454525173607</v>
      </c>
      <c r="J1534" s="17">
        <f t="shared" si="417"/>
        <v>270.75599999999997</v>
      </c>
      <c r="K1534" s="17">
        <f t="shared" si="420"/>
        <v>-130.05056585937507</v>
      </c>
      <c r="L1534" s="17">
        <f t="shared" si="421"/>
        <v>-2200.0220724544279</v>
      </c>
      <c r="M1534" s="18">
        <f t="shared" si="430"/>
        <v>-3368233.792927729</v>
      </c>
      <c r="N1534" s="18">
        <f t="shared" si="422"/>
        <v>1</v>
      </c>
      <c r="O1534" s="18">
        <f t="shared" si="431"/>
        <v>339572.32806151127</v>
      </c>
      <c r="P1534" s="18">
        <f t="shared" si="432"/>
        <v>881505.37030445412</v>
      </c>
      <c r="Q1534" s="18">
        <f t="shared" si="423"/>
        <v>541933.04224294284</v>
      </c>
      <c r="R1534" s="18">
        <f t="shared" si="424"/>
        <v>263279.72222222213</v>
      </c>
      <c r="S1534" s="18">
        <f t="shared" si="425"/>
        <v>0</v>
      </c>
      <c r="T1534" s="18">
        <f t="shared" si="426"/>
        <v>0</v>
      </c>
      <c r="U1534" s="18">
        <v>-511.11111111111114</v>
      </c>
      <c r="V1534" s="18"/>
      <c r="W1534" s="18"/>
      <c r="X1534" s="18">
        <f>76</f>
        <v>76</v>
      </c>
      <c r="Y1534" s="18">
        <f t="shared" si="427"/>
        <v>258074.96932674857</v>
      </c>
      <c r="Z1534" s="17"/>
      <c r="AA1534" s="17"/>
      <c r="AB1534" s="17"/>
      <c r="AC1534" s="17"/>
      <c r="AD1534" s="17"/>
      <c r="AE1534" s="17"/>
      <c r="AF1534" s="25"/>
      <c r="AT1534">
        <f t="shared" si="418"/>
        <v>1</v>
      </c>
    </row>
    <row r="1535" spans="1:46" x14ac:dyDescent="0.25">
      <c r="A1535" s="7" t="s">
        <v>54</v>
      </c>
      <c r="B1535" s="7">
        <v>1532</v>
      </c>
      <c r="C1535" s="7">
        <v>55</v>
      </c>
      <c r="D1535" s="28">
        <f t="shared" si="419"/>
        <v>16.722222222222221</v>
      </c>
      <c r="E1535" s="13">
        <v>60.2</v>
      </c>
      <c r="F1535" s="17">
        <f t="shared" si="428"/>
        <v>-0.12499999999999981</v>
      </c>
      <c r="G1535" s="17">
        <f t="shared" si="429"/>
        <v>-0.44999999999999929</v>
      </c>
      <c r="H1535" s="17">
        <f t="shared" si="415"/>
        <v>-229.99999999999963</v>
      </c>
      <c r="I1535" s="27">
        <f t="shared" si="416"/>
        <v>107.78338177854937</v>
      </c>
      <c r="J1535" s="17">
        <f t="shared" si="417"/>
        <v>270.75599999999997</v>
      </c>
      <c r="K1535" s="17">
        <f t="shared" si="420"/>
        <v>148.53938177854971</v>
      </c>
      <c r="L1535" s="17">
        <f t="shared" si="421"/>
        <v>2483.9085508524145</v>
      </c>
      <c r="M1535" s="18">
        <f t="shared" si="430"/>
        <v>3805347.8999058991</v>
      </c>
      <c r="N1535" s="18">
        <f t="shared" si="422"/>
        <v>1</v>
      </c>
      <c r="O1535" s="18">
        <f t="shared" si="431"/>
        <v>339572.32806151127</v>
      </c>
      <c r="P1535" s="18">
        <f t="shared" si="432"/>
        <v>881505.37030445412</v>
      </c>
      <c r="Q1535" s="18">
        <f t="shared" si="423"/>
        <v>541933.04224294284</v>
      </c>
      <c r="R1535" s="18">
        <f t="shared" si="424"/>
        <v>257262.09876543208</v>
      </c>
      <c r="S1535" s="18">
        <f t="shared" si="425"/>
        <v>0</v>
      </c>
      <c r="T1535" s="18">
        <f t="shared" si="426"/>
        <v>0</v>
      </c>
      <c r="U1535" s="18">
        <v>-229.99999999999963</v>
      </c>
      <c r="V1535" s="18"/>
      <c r="W1535" s="18"/>
      <c r="X1535" s="18">
        <f>76</f>
        <v>76</v>
      </c>
      <c r="Y1535" s="18">
        <f t="shared" si="427"/>
        <v>258074.96932674857</v>
      </c>
      <c r="Z1535" s="17"/>
      <c r="AA1535" s="17"/>
      <c r="AB1535" s="17"/>
      <c r="AC1535" s="17"/>
      <c r="AD1535" s="17"/>
      <c r="AE1535" s="17"/>
      <c r="AF1535" s="25"/>
      <c r="AT1535">
        <f t="shared" si="418"/>
        <v>1</v>
      </c>
    </row>
    <row r="1536" spans="1:46" x14ac:dyDescent="0.25">
      <c r="A1536" s="7" t="s">
        <v>54</v>
      </c>
      <c r="B1536" s="7">
        <v>1533</v>
      </c>
      <c r="C1536" s="7">
        <v>56</v>
      </c>
      <c r="D1536" s="28">
        <f t="shared" si="419"/>
        <v>16.666666666666668</v>
      </c>
      <c r="E1536" s="13">
        <v>60</v>
      </c>
      <c r="F1536" s="17">
        <f t="shared" si="428"/>
        <v>2.7777777777777186E-2</v>
      </c>
      <c r="G1536" s="17">
        <f t="shared" si="429"/>
        <v>9.9999999999997868E-2</v>
      </c>
      <c r="H1536" s="17">
        <f t="shared" si="415"/>
        <v>51.11111111111002</v>
      </c>
      <c r="I1536" s="27">
        <f t="shared" si="416"/>
        <v>107.06840277777779</v>
      </c>
      <c r="J1536" s="17">
        <f t="shared" si="417"/>
        <v>270.75599999999997</v>
      </c>
      <c r="K1536" s="17">
        <f t="shared" si="420"/>
        <v>428.93551388888778</v>
      </c>
      <c r="L1536" s="17">
        <f t="shared" si="421"/>
        <v>7148.9252314814639</v>
      </c>
      <c r="M1536" s="18">
        <f t="shared" si="430"/>
        <v>10959302.379861085</v>
      </c>
      <c r="N1536" s="18">
        <f t="shared" si="422"/>
        <v>1</v>
      </c>
      <c r="O1536" s="18">
        <f t="shared" si="431"/>
        <v>339572.32806151127</v>
      </c>
      <c r="P1536" s="18">
        <f t="shared" si="432"/>
        <v>881653.90968623268</v>
      </c>
      <c r="Q1536" s="18">
        <f t="shared" si="423"/>
        <v>542081.58162472141</v>
      </c>
      <c r="R1536" s="18">
        <f t="shared" si="424"/>
        <v>255555.55555555559</v>
      </c>
      <c r="S1536" s="18">
        <f t="shared" si="425"/>
        <v>0</v>
      </c>
      <c r="T1536" s="18">
        <f t="shared" si="426"/>
        <v>0</v>
      </c>
      <c r="U1536" s="18">
        <v>51.11111111111002</v>
      </c>
      <c r="V1536" s="18"/>
      <c r="W1536" s="18"/>
      <c r="X1536" s="18">
        <f>76</f>
        <v>76</v>
      </c>
      <c r="Y1536" s="18">
        <f t="shared" si="427"/>
        <v>258074.96932674857</v>
      </c>
      <c r="Z1536" s="17"/>
      <c r="AA1536" s="17"/>
      <c r="AB1536" s="17"/>
      <c r="AC1536" s="17"/>
      <c r="AD1536" s="17"/>
      <c r="AE1536" s="17"/>
      <c r="AF1536" s="25"/>
      <c r="AT1536">
        <f t="shared" si="418"/>
        <v>1</v>
      </c>
    </row>
    <row r="1537" spans="1:46" x14ac:dyDescent="0.25">
      <c r="A1537" s="7" t="s">
        <v>54</v>
      </c>
      <c r="B1537" s="7">
        <v>1534</v>
      </c>
      <c r="C1537" s="7">
        <v>57</v>
      </c>
      <c r="D1537" s="28">
        <f t="shared" si="419"/>
        <v>16.777777777777779</v>
      </c>
      <c r="E1537" s="13">
        <v>60.4</v>
      </c>
      <c r="F1537" s="17">
        <f t="shared" si="428"/>
        <v>0.19444444444444425</v>
      </c>
      <c r="G1537" s="17">
        <f t="shared" si="429"/>
        <v>0.69999999999999929</v>
      </c>
      <c r="H1537" s="17">
        <f t="shared" si="415"/>
        <v>357.77777777777743</v>
      </c>
      <c r="I1537" s="27">
        <f t="shared" si="416"/>
        <v>108.50074007716051</v>
      </c>
      <c r="J1537" s="17">
        <f t="shared" si="417"/>
        <v>270.75599999999997</v>
      </c>
      <c r="K1537" s="17">
        <f t="shared" si="420"/>
        <v>737.03451785493792</v>
      </c>
      <c r="L1537" s="17">
        <f t="shared" si="421"/>
        <v>12365.801355121737</v>
      </c>
      <c r="M1537" s="18">
        <f t="shared" si="430"/>
        <v>18969139.278756745</v>
      </c>
      <c r="N1537" s="18">
        <f t="shared" si="422"/>
        <v>1</v>
      </c>
      <c r="O1537" s="18">
        <f t="shared" si="431"/>
        <v>339572.32806151127</v>
      </c>
      <c r="P1537" s="18">
        <f t="shared" si="432"/>
        <v>882082.84520012152</v>
      </c>
      <c r="Q1537" s="18">
        <f t="shared" si="423"/>
        <v>542510.51713861024</v>
      </c>
      <c r="R1537" s="18">
        <f t="shared" si="424"/>
        <v>258974.32098765436</v>
      </c>
      <c r="S1537" s="18">
        <f t="shared" si="425"/>
        <v>0</v>
      </c>
      <c r="T1537" s="18">
        <f t="shared" si="426"/>
        <v>0</v>
      </c>
      <c r="U1537" s="18">
        <v>357.77777777777743</v>
      </c>
      <c r="V1537" s="18"/>
      <c r="W1537" s="18"/>
      <c r="X1537" s="18">
        <f>76</f>
        <v>76</v>
      </c>
      <c r="Y1537" s="18">
        <f t="shared" si="427"/>
        <v>258074.96932674857</v>
      </c>
      <c r="Z1537" s="17"/>
      <c r="AA1537" s="17"/>
      <c r="AB1537" s="17"/>
      <c r="AC1537" s="17"/>
      <c r="AD1537" s="17"/>
      <c r="AE1537" s="17"/>
      <c r="AF1537" s="25"/>
      <c r="AT1537">
        <f t="shared" si="418"/>
        <v>1</v>
      </c>
    </row>
    <row r="1538" spans="1:46" x14ac:dyDescent="0.25">
      <c r="A1538" s="7" t="s">
        <v>54</v>
      </c>
      <c r="B1538" s="7">
        <v>1535</v>
      </c>
      <c r="C1538" s="7">
        <v>58</v>
      </c>
      <c r="D1538" s="28">
        <f t="shared" si="419"/>
        <v>17.055555555555554</v>
      </c>
      <c r="E1538" s="13">
        <v>61.4</v>
      </c>
      <c r="F1538" s="17">
        <f t="shared" si="428"/>
        <v>0.38888888888888945</v>
      </c>
      <c r="G1538" s="17">
        <f t="shared" si="429"/>
        <v>1.4000000000000021</v>
      </c>
      <c r="H1538" s="17">
        <f t="shared" si="415"/>
        <v>715.55555555555657</v>
      </c>
      <c r="I1538" s="27">
        <f t="shared" si="416"/>
        <v>112.12322103780862</v>
      </c>
      <c r="J1538" s="17">
        <f t="shared" si="417"/>
        <v>270.75599999999997</v>
      </c>
      <c r="K1538" s="17">
        <f t="shared" si="420"/>
        <v>1098.4347765933653</v>
      </c>
      <c r="L1538" s="17">
        <f t="shared" si="421"/>
        <v>18734.415356342393</v>
      </c>
      <c r="M1538" s="18">
        <f t="shared" si="430"/>
        <v>28757327.571985573</v>
      </c>
      <c r="N1538" s="18">
        <f t="shared" si="422"/>
        <v>1</v>
      </c>
      <c r="O1538" s="18">
        <f t="shared" si="431"/>
        <v>339572.32806151127</v>
      </c>
      <c r="P1538" s="18">
        <f t="shared" si="432"/>
        <v>882819.87971797644</v>
      </c>
      <c r="Q1538" s="18">
        <f t="shared" si="423"/>
        <v>543247.55165646516</v>
      </c>
      <c r="R1538" s="18">
        <f t="shared" si="424"/>
        <v>267620.61728395056</v>
      </c>
      <c r="S1538" s="18">
        <f t="shared" si="425"/>
        <v>0</v>
      </c>
      <c r="T1538" s="18">
        <f t="shared" si="426"/>
        <v>0</v>
      </c>
      <c r="U1538" s="18">
        <v>715.55555555555657</v>
      </c>
      <c r="V1538" s="18"/>
      <c r="W1538" s="18"/>
      <c r="X1538" s="18">
        <f>76</f>
        <v>76</v>
      </c>
      <c r="Y1538" s="18">
        <f t="shared" si="427"/>
        <v>258074.96932674857</v>
      </c>
      <c r="Z1538" s="17"/>
      <c r="AA1538" s="17"/>
      <c r="AB1538" s="17"/>
      <c r="AC1538" s="17"/>
      <c r="AD1538" s="17"/>
      <c r="AE1538" s="17"/>
      <c r="AF1538" s="25"/>
      <c r="AT1538">
        <f t="shared" si="418"/>
        <v>1</v>
      </c>
    </row>
    <row r="1539" spans="1:46" x14ac:dyDescent="0.25">
      <c r="A1539" s="7" t="s">
        <v>54</v>
      </c>
      <c r="B1539" s="7">
        <v>1536</v>
      </c>
      <c r="C1539" s="7">
        <v>59</v>
      </c>
      <c r="D1539" s="28">
        <f t="shared" si="419"/>
        <v>17.555555555555557</v>
      </c>
      <c r="E1539" s="13">
        <v>63.2</v>
      </c>
      <c r="F1539" s="17">
        <f t="shared" si="428"/>
        <v>0.5833333333333327</v>
      </c>
      <c r="G1539" s="17">
        <f t="shared" si="429"/>
        <v>2.0999999999999979</v>
      </c>
      <c r="H1539" s="17">
        <f t="shared" ref="H1539:H1602" si="433">$AC$2*F1539</f>
        <v>1073.3333333333321</v>
      </c>
      <c r="I1539" s="27">
        <f t="shared" ref="I1539:I1602" si="434">1/2*$Z$2*$AA$2*$AB$2*D1539^2</f>
        <v>118.79358253086421</v>
      </c>
      <c r="J1539" s="17">
        <f t="shared" ref="J1539:J1602" si="435">$AC$2*$AE$2*9.81</f>
        <v>270.75599999999997</v>
      </c>
      <c r="K1539" s="17">
        <f t="shared" si="420"/>
        <v>1462.8829158641961</v>
      </c>
      <c r="L1539" s="17">
        <f t="shared" si="421"/>
        <v>25681.722300727</v>
      </c>
      <c r="M1539" s="18">
        <f t="shared" si="430"/>
        <v>39447125.453916669</v>
      </c>
      <c r="N1539" s="18">
        <f t="shared" si="422"/>
        <v>1</v>
      </c>
      <c r="O1539" s="18">
        <f t="shared" si="431"/>
        <v>339572.32806151127</v>
      </c>
      <c r="P1539" s="18">
        <f t="shared" si="432"/>
        <v>883918.31449456979</v>
      </c>
      <c r="Q1539" s="18">
        <f t="shared" si="423"/>
        <v>544345.98643305851</v>
      </c>
      <c r="R1539" s="18">
        <f t="shared" si="424"/>
        <v>283541.72839506174</v>
      </c>
      <c r="S1539" s="18">
        <f t="shared" si="425"/>
        <v>0</v>
      </c>
      <c r="T1539" s="18">
        <f t="shared" si="426"/>
        <v>0</v>
      </c>
      <c r="U1539" s="18">
        <v>1073.3333333333321</v>
      </c>
      <c r="V1539" s="18"/>
      <c r="W1539" s="18"/>
      <c r="X1539" s="18">
        <f>76</f>
        <v>76</v>
      </c>
      <c r="Y1539" s="18">
        <f t="shared" si="427"/>
        <v>258074.96932674857</v>
      </c>
      <c r="Z1539" s="17"/>
      <c r="AA1539" s="17"/>
      <c r="AB1539" s="17"/>
      <c r="AC1539" s="17"/>
      <c r="AD1539" s="17"/>
      <c r="AE1539" s="17"/>
      <c r="AF1539" s="25"/>
      <c r="AT1539">
        <f t="shared" ref="AT1539:AT1602" si="436">B1541-B1540</f>
        <v>1</v>
      </c>
    </row>
    <row r="1540" spans="1:46" x14ac:dyDescent="0.25">
      <c r="A1540" s="7" t="s">
        <v>54</v>
      </c>
      <c r="B1540" s="7">
        <v>1537</v>
      </c>
      <c r="C1540" s="7">
        <v>60</v>
      </c>
      <c r="D1540" s="28">
        <f t="shared" ref="D1540:D1603" si="437">E1540/3.6</f>
        <v>18.222222222222221</v>
      </c>
      <c r="E1540" s="13">
        <v>65.599999999999994</v>
      </c>
      <c r="F1540" s="17">
        <f t="shared" si="428"/>
        <v>0.72222222222222265</v>
      </c>
      <c r="G1540" s="17">
        <f t="shared" si="429"/>
        <v>2.6000000000000014</v>
      </c>
      <c r="H1540" s="17">
        <f t="shared" si="433"/>
        <v>1328.8888888888896</v>
      </c>
      <c r="I1540" s="27">
        <f t="shared" si="434"/>
        <v>127.98718938271604</v>
      </c>
      <c r="J1540" s="17">
        <f t="shared" si="435"/>
        <v>270.75599999999997</v>
      </c>
      <c r="K1540" s="17">
        <f t="shared" ref="K1540:K1603" si="438">H1540+I1540+J1540</f>
        <v>1727.6320782716057</v>
      </c>
      <c r="L1540" s="17">
        <f t="shared" ref="L1540:L1603" si="439">K1540*D1540</f>
        <v>31481.295648504813</v>
      </c>
      <c r="M1540" s="18">
        <f t="shared" si="430"/>
        <v>48386751.411751896</v>
      </c>
      <c r="N1540" s="18">
        <f t="shared" ref="N1540:N1603" si="440">B1541-B1540</f>
        <v>1</v>
      </c>
      <c r="O1540" s="18">
        <f t="shared" si="431"/>
        <v>339572.32806151127</v>
      </c>
      <c r="P1540" s="18">
        <f t="shared" si="432"/>
        <v>885381.19741043402</v>
      </c>
      <c r="Q1540" s="18">
        <f t="shared" ref="Q1540:Q1603" si="441">P1540-O1540</f>
        <v>545808.86934892274</v>
      </c>
      <c r="R1540" s="18">
        <f t="shared" ref="R1540:R1603" si="442">1/2*$AC$2*D1540^2</f>
        <v>305485.43209876539</v>
      </c>
      <c r="S1540" s="18">
        <f t="shared" ref="S1540:S1603" si="443">O1541-O1540</f>
        <v>0</v>
      </c>
      <c r="T1540" s="18">
        <f t="shared" ref="T1540:T1603" si="444">S1540/N1540</f>
        <v>0</v>
      </c>
      <c r="U1540" s="18">
        <v>1328.8888888888896</v>
      </c>
      <c r="V1540" s="18"/>
      <c r="W1540" s="18"/>
      <c r="X1540" s="18">
        <f>76</f>
        <v>76</v>
      </c>
      <c r="Y1540" s="18">
        <f t="shared" ref="Y1540:Y1603" si="445">O1540*0.76</f>
        <v>258074.96932674857</v>
      </c>
      <c r="Z1540" s="17"/>
      <c r="AA1540" s="17"/>
      <c r="AB1540" s="17"/>
      <c r="AC1540" s="17"/>
      <c r="AD1540" s="17"/>
      <c r="AE1540" s="17"/>
      <c r="AF1540" s="25"/>
      <c r="AT1540">
        <f t="shared" si="436"/>
        <v>1</v>
      </c>
    </row>
    <row r="1541" spans="1:46" x14ac:dyDescent="0.25">
      <c r="A1541" s="7" t="s">
        <v>54</v>
      </c>
      <c r="B1541" s="7">
        <v>1538</v>
      </c>
      <c r="C1541" s="7">
        <v>61</v>
      </c>
      <c r="D1541" s="28">
        <f t="shared" si="437"/>
        <v>19</v>
      </c>
      <c r="E1541" s="13">
        <v>68.400000000000006</v>
      </c>
      <c r="F1541" s="17">
        <f t="shared" ref="F1541:F1604" si="446">($E1542-$E1540)/2/3.6</f>
        <v>0.83333333333333326</v>
      </c>
      <c r="G1541" s="17">
        <f t="shared" ref="G1541:G1604" si="447">($E1542-$E1540)/2</f>
        <v>3</v>
      </c>
      <c r="H1541" s="17">
        <f t="shared" si="433"/>
        <v>1533.3333333333333</v>
      </c>
      <c r="I1541" s="27">
        <f t="shared" si="434"/>
        <v>139.14609625</v>
      </c>
      <c r="J1541" s="17">
        <f t="shared" si="435"/>
        <v>270.75599999999997</v>
      </c>
      <c r="K1541" s="17">
        <f t="shared" si="438"/>
        <v>1943.2354295833334</v>
      </c>
      <c r="L1541" s="17">
        <f t="shared" si="439"/>
        <v>36921.473162083334</v>
      </c>
      <c r="M1541" s="18">
        <f t="shared" ref="M1541:M1604" si="448">L1541*B1541</f>
        <v>56785225.72328417</v>
      </c>
      <c r="N1541" s="18">
        <f t="shared" si="440"/>
        <v>1</v>
      </c>
      <c r="O1541" s="18">
        <f t="shared" ref="O1541:O1604" si="449">O1540+IF(K1541&lt;0,ABS(K1541)*N1541,0)</f>
        <v>339572.32806151127</v>
      </c>
      <c r="P1541" s="18">
        <f t="shared" ref="P1541:P1604" si="450">P1540+IF(K1540&gt;0,K1540*N1540,0)</f>
        <v>887108.82948870561</v>
      </c>
      <c r="Q1541" s="18">
        <f t="shared" si="441"/>
        <v>547536.50142719434</v>
      </c>
      <c r="R1541" s="18">
        <f t="shared" si="442"/>
        <v>332120</v>
      </c>
      <c r="S1541" s="18">
        <f t="shared" si="443"/>
        <v>0</v>
      </c>
      <c r="T1541" s="18">
        <f t="shared" si="444"/>
        <v>0</v>
      </c>
      <c r="U1541" s="18">
        <v>1533.3333333333333</v>
      </c>
      <c r="V1541" s="18"/>
      <c r="W1541" s="18"/>
      <c r="X1541" s="18">
        <f>76</f>
        <v>76</v>
      </c>
      <c r="Y1541" s="18">
        <f t="shared" si="445"/>
        <v>258074.96932674857</v>
      </c>
      <c r="Z1541" s="17"/>
      <c r="AA1541" s="17"/>
      <c r="AB1541" s="17"/>
      <c r="AC1541" s="17"/>
      <c r="AD1541" s="17"/>
      <c r="AE1541" s="17"/>
      <c r="AF1541" s="25"/>
      <c r="AT1541">
        <f t="shared" si="436"/>
        <v>1</v>
      </c>
    </row>
    <row r="1542" spans="1:46" x14ac:dyDescent="0.25">
      <c r="A1542" s="7" t="s">
        <v>54</v>
      </c>
      <c r="B1542" s="7">
        <v>1539</v>
      </c>
      <c r="C1542" s="7">
        <v>62</v>
      </c>
      <c r="D1542" s="28">
        <f t="shared" si="437"/>
        <v>19.888888888888886</v>
      </c>
      <c r="E1542" s="13">
        <v>71.599999999999994</v>
      </c>
      <c r="F1542" s="17">
        <f t="shared" si="446"/>
        <v>0.90277777777777779</v>
      </c>
      <c r="G1542" s="17">
        <f t="shared" si="447"/>
        <v>3.25</v>
      </c>
      <c r="H1542" s="17">
        <f t="shared" si="433"/>
        <v>1661.1111111111111</v>
      </c>
      <c r="I1542" s="27">
        <f t="shared" si="434"/>
        <v>152.47016415123451</v>
      </c>
      <c r="J1542" s="17">
        <f t="shared" si="435"/>
        <v>270.75599999999997</v>
      </c>
      <c r="K1542" s="17">
        <f t="shared" si="438"/>
        <v>2084.3372752623454</v>
      </c>
      <c r="L1542" s="17">
        <f t="shared" si="439"/>
        <v>41455.152474662194</v>
      </c>
      <c r="M1542" s="18">
        <f t="shared" si="448"/>
        <v>63799479.658505119</v>
      </c>
      <c r="N1542" s="18">
        <f t="shared" si="440"/>
        <v>1</v>
      </c>
      <c r="O1542" s="18">
        <f t="shared" si="449"/>
        <v>339572.32806151127</v>
      </c>
      <c r="P1542" s="18">
        <f t="shared" si="450"/>
        <v>889052.06491828896</v>
      </c>
      <c r="Q1542" s="18">
        <f t="shared" si="441"/>
        <v>549479.73685677769</v>
      </c>
      <c r="R1542" s="18">
        <f t="shared" si="442"/>
        <v>363922.46913580236</v>
      </c>
      <c r="S1542" s="18">
        <f t="shared" si="443"/>
        <v>0</v>
      </c>
      <c r="T1542" s="18">
        <f t="shared" si="444"/>
        <v>0</v>
      </c>
      <c r="U1542" s="18">
        <v>1661.1111111111111</v>
      </c>
      <c r="V1542" s="18"/>
      <c r="W1542" s="18"/>
      <c r="X1542" s="18">
        <f>76</f>
        <v>76</v>
      </c>
      <c r="Y1542" s="18">
        <f t="shared" si="445"/>
        <v>258074.96932674857</v>
      </c>
      <c r="Z1542" s="17"/>
      <c r="AA1542" s="17"/>
      <c r="AB1542" s="17"/>
      <c r="AC1542" s="17"/>
      <c r="AD1542" s="17"/>
      <c r="AE1542" s="17"/>
      <c r="AF1542" s="25"/>
      <c r="AT1542">
        <f t="shared" si="436"/>
        <v>1</v>
      </c>
    </row>
    <row r="1543" spans="1:46" x14ac:dyDescent="0.25">
      <c r="A1543" s="7" t="s">
        <v>54</v>
      </c>
      <c r="B1543" s="7">
        <v>1540</v>
      </c>
      <c r="C1543" s="7">
        <v>63</v>
      </c>
      <c r="D1543" s="28">
        <f t="shared" si="437"/>
        <v>20.805555555555557</v>
      </c>
      <c r="E1543" s="13">
        <v>74.900000000000006</v>
      </c>
      <c r="F1543" s="17">
        <f t="shared" si="446"/>
        <v>0.94444444444444597</v>
      </c>
      <c r="G1543" s="17">
        <f t="shared" si="447"/>
        <v>3.4000000000000057</v>
      </c>
      <c r="H1543" s="17">
        <f t="shared" si="433"/>
        <v>1737.7777777777806</v>
      </c>
      <c r="I1543" s="27">
        <f t="shared" si="434"/>
        <v>166.84855840760034</v>
      </c>
      <c r="J1543" s="17">
        <f t="shared" si="435"/>
        <v>270.75599999999997</v>
      </c>
      <c r="K1543" s="17">
        <f t="shared" si="438"/>
        <v>2175.3823361853811</v>
      </c>
      <c r="L1543" s="17">
        <f t="shared" si="439"/>
        <v>45260.03805007918</v>
      </c>
      <c r="M1543" s="18">
        <f t="shared" si="448"/>
        <v>69700458.597121939</v>
      </c>
      <c r="N1543" s="18">
        <f t="shared" si="440"/>
        <v>1</v>
      </c>
      <c r="O1543" s="18">
        <f t="shared" si="449"/>
        <v>339572.32806151127</v>
      </c>
      <c r="P1543" s="18">
        <f t="shared" si="450"/>
        <v>891136.4021935513</v>
      </c>
      <c r="Q1543" s="18">
        <f t="shared" si="441"/>
        <v>551564.07413204003</v>
      </c>
      <c r="R1543" s="18">
        <f t="shared" si="442"/>
        <v>398241.45061728405</v>
      </c>
      <c r="S1543" s="18">
        <f t="shared" si="443"/>
        <v>0</v>
      </c>
      <c r="T1543" s="18">
        <f t="shared" si="444"/>
        <v>0</v>
      </c>
      <c r="U1543" s="18">
        <v>1737.7777777777806</v>
      </c>
      <c r="V1543" s="18"/>
      <c r="W1543" s="18"/>
      <c r="X1543" s="18">
        <f>76</f>
        <v>76</v>
      </c>
      <c r="Y1543" s="18">
        <f t="shared" si="445"/>
        <v>258074.96932674857</v>
      </c>
      <c r="Z1543" s="17"/>
      <c r="AA1543" s="17"/>
      <c r="AB1543" s="17"/>
      <c r="AC1543" s="17"/>
      <c r="AD1543" s="17"/>
      <c r="AE1543" s="17"/>
      <c r="AF1543" s="25"/>
      <c r="AT1543">
        <f t="shared" si="436"/>
        <v>1</v>
      </c>
    </row>
    <row r="1544" spans="1:46" x14ac:dyDescent="0.25">
      <c r="A1544" s="7" t="s">
        <v>54</v>
      </c>
      <c r="B1544" s="7">
        <v>1541</v>
      </c>
      <c r="C1544" s="7">
        <v>64</v>
      </c>
      <c r="D1544" s="28">
        <f t="shared" si="437"/>
        <v>21.777777777777779</v>
      </c>
      <c r="E1544" s="13">
        <v>78.400000000000006</v>
      </c>
      <c r="F1544" s="17">
        <f t="shared" si="446"/>
        <v>0.95833333333333215</v>
      </c>
      <c r="G1544" s="17">
        <f t="shared" si="447"/>
        <v>3.4499999999999957</v>
      </c>
      <c r="H1544" s="17">
        <f t="shared" si="433"/>
        <v>1763.3333333333312</v>
      </c>
      <c r="I1544" s="27">
        <f t="shared" si="434"/>
        <v>182.80621160493828</v>
      </c>
      <c r="J1544" s="17">
        <f t="shared" si="435"/>
        <v>270.75599999999997</v>
      </c>
      <c r="K1544" s="17">
        <f t="shared" si="438"/>
        <v>2216.8955449382693</v>
      </c>
      <c r="L1544" s="17">
        <f t="shared" si="439"/>
        <v>48279.058534211203</v>
      </c>
      <c r="M1544" s="18">
        <f t="shared" si="448"/>
        <v>74398029.201219469</v>
      </c>
      <c r="N1544" s="18">
        <f t="shared" si="440"/>
        <v>1</v>
      </c>
      <c r="O1544" s="18">
        <f t="shared" si="449"/>
        <v>339572.32806151127</v>
      </c>
      <c r="P1544" s="18">
        <f t="shared" si="450"/>
        <v>893311.78452973673</v>
      </c>
      <c r="Q1544" s="18">
        <f t="shared" si="441"/>
        <v>553739.45646822546</v>
      </c>
      <c r="R1544" s="18">
        <f t="shared" si="442"/>
        <v>436329.87654320995</v>
      </c>
      <c r="S1544" s="18">
        <f t="shared" si="443"/>
        <v>0</v>
      </c>
      <c r="T1544" s="18">
        <f t="shared" si="444"/>
        <v>0</v>
      </c>
      <c r="U1544" s="18">
        <v>1763.3333333333312</v>
      </c>
      <c r="V1544" s="18"/>
      <c r="W1544" s="18"/>
      <c r="X1544" s="18">
        <f>76</f>
        <v>76</v>
      </c>
      <c r="Y1544" s="18">
        <f t="shared" si="445"/>
        <v>258074.96932674857</v>
      </c>
      <c r="Z1544" s="17"/>
      <c r="AA1544" s="17"/>
      <c r="AB1544" s="17"/>
      <c r="AC1544" s="17"/>
      <c r="AD1544" s="17"/>
      <c r="AE1544" s="17"/>
      <c r="AF1544" s="25"/>
      <c r="AT1544">
        <f t="shared" si="436"/>
        <v>1</v>
      </c>
    </row>
    <row r="1545" spans="1:46" x14ac:dyDescent="0.25">
      <c r="A1545" s="7" t="s">
        <v>54</v>
      </c>
      <c r="B1545" s="7">
        <v>1542</v>
      </c>
      <c r="C1545" s="7">
        <v>65</v>
      </c>
      <c r="D1545" s="28">
        <f t="shared" si="437"/>
        <v>22.722222222222221</v>
      </c>
      <c r="E1545" s="13">
        <v>81.8</v>
      </c>
      <c r="F1545" s="17">
        <f t="shared" si="446"/>
        <v>0.90277777777777779</v>
      </c>
      <c r="G1545" s="17">
        <f t="shared" si="447"/>
        <v>3.25</v>
      </c>
      <c r="H1545" s="17">
        <f t="shared" si="433"/>
        <v>1661.1111111111111</v>
      </c>
      <c r="I1545" s="27">
        <f t="shared" si="434"/>
        <v>199.00566094521602</v>
      </c>
      <c r="J1545" s="17">
        <f t="shared" si="435"/>
        <v>270.75599999999997</v>
      </c>
      <c r="K1545" s="17">
        <f t="shared" si="438"/>
        <v>2130.872772056327</v>
      </c>
      <c r="L1545" s="17">
        <f t="shared" si="439"/>
        <v>48418.164653946536</v>
      </c>
      <c r="M1545" s="18">
        <f t="shared" si="448"/>
        <v>74660809.896385565</v>
      </c>
      <c r="N1545" s="18">
        <f t="shared" si="440"/>
        <v>1</v>
      </c>
      <c r="O1545" s="18">
        <f t="shared" si="449"/>
        <v>339572.32806151127</v>
      </c>
      <c r="P1545" s="18">
        <f t="shared" si="450"/>
        <v>895528.68007467501</v>
      </c>
      <c r="Q1545" s="18">
        <f t="shared" si="441"/>
        <v>555956.35201316373</v>
      </c>
      <c r="R1545" s="18">
        <f t="shared" si="442"/>
        <v>474995.43209876539</v>
      </c>
      <c r="S1545" s="18">
        <f t="shared" si="443"/>
        <v>0</v>
      </c>
      <c r="T1545" s="18">
        <f t="shared" si="444"/>
        <v>0</v>
      </c>
      <c r="U1545" s="18">
        <v>1661.1111111111111</v>
      </c>
      <c r="V1545" s="18"/>
      <c r="W1545" s="18"/>
      <c r="X1545" s="18">
        <f>76</f>
        <v>76</v>
      </c>
      <c r="Y1545" s="18">
        <f t="shared" si="445"/>
        <v>258074.96932674857</v>
      </c>
      <c r="Z1545" s="17"/>
      <c r="AA1545" s="17"/>
      <c r="AB1545" s="17"/>
      <c r="AC1545" s="17"/>
      <c r="AD1545" s="17"/>
      <c r="AE1545" s="17"/>
      <c r="AF1545" s="25"/>
      <c r="AT1545">
        <f t="shared" si="436"/>
        <v>1</v>
      </c>
    </row>
    <row r="1546" spans="1:46" x14ac:dyDescent="0.25">
      <c r="A1546" s="7" t="s">
        <v>54</v>
      </c>
      <c r="B1546" s="7">
        <v>1543</v>
      </c>
      <c r="C1546" s="7">
        <v>66</v>
      </c>
      <c r="D1546" s="28">
        <f t="shared" si="437"/>
        <v>23.583333333333336</v>
      </c>
      <c r="E1546" s="13">
        <v>84.9</v>
      </c>
      <c r="F1546" s="17">
        <f t="shared" si="446"/>
        <v>0.7777777777777789</v>
      </c>
      <c r="G1546" s="17">
        <f t="shared" si="447"/>
        <v>2.8000000000000043</v>
      </c>
      <c r="H1546" s="17">
        <f t="shared" si="433"/>
        <v>1431.1111111111131</v>
      </c>
      <c r="I1546" s="27">
        <f t="shared" si="434"/>
        <v>214.37503275173614</v>
      </c>
      <c r="J1546" s="17">
        <f t="shared" si="435"/>
        <v>270.75599999999997</v>
      </c>
      <c r="K1546" s="17">
        <f t="shared" si="438"/>
        <v>1916.2421438628494</v>
      </c>
      <c r="L1546" s="17">
        <f t="shared" si="439"/>
        <v>45191.37722609887</v>
      </c>
      <c r="M1546" s="18">
        <f t="shared" si="448"/>
        <v>69730295.059870556</v>
      </c>
      <c r="N1546" s="18">
        <f t="shared" si="440"/>
        <v>1</v>
      </c>
      <c r="O1546" s="18">
        <f t="shared" si="449"/>
        <v>339572.32806151127</v>
      </c>
      <c r="P1546" s="18">
        <f t="shared" si="450"/>
        <v>897659.55284673139</v>
      </c>
      <c r="Q1546" s="18">
        <f t="shared" si="441"/>
        <v>558087.22478522011</v>
      </c>
      <c r="R1546" s="18">
        <f t="shared" si="442"/>
        <v>511679.72222222231</v>
      </c>
      <c r="S1546" s="18">
        <f t="shared" si="443"/>
        <v>0</v>
      </c>
      <c r="T1546" s="18">
        <f t="shared" si="444"/>
        <v>0</v>
      </c>
      <c r="U1546" s="18">
        <v>1431.1111111111131</v>
      </c>
      <c r="V1546" s="18"/>
      <c r="W1546" s="18"/>
      <c r="X1546" s="18">
        <f>76</f>
        <v>76</v>
      </c>
      <c r="Y1546" s="18">
        <f t="shared" si="445"/>
        <v>258074.96932674857</v>
      </c>
      <c r="Z1546" s="17"/>
      <c r="AA1546" s="17"/>
      <c r="AB1546" s="17"/>
      <c r="AC1546" s="17"/>
      <c r="AD1546" s="17"/>
      <c r="AE1546" s="17"/>
      <c r="AF1546" s="25"/>
      <c r="AT1546">
        <f t="shared" si="436"/>
        <v>1</v>
      </c>
    </row>
    <row r="1547" spans="1:46" x14ac:dyDescent="0.25">
      <c r="A1547" s="7" t="s">
        <v>54</v>
      </c>
      <c r="B1547" s="7">
        <v>1544</v>
      </c>
      <c r="C1547" s="7">
        <v>67</v>
      </c>
      <c r="D1547" s="28">
        <f t="shared" si="437"/>
        <v>24.277777777777779</v>
      </c>
      <c r="E1547" s="13">
        <v>87.4</v>
      </c>
      <c r="F1547" s="17">
        <f t="shared" si="446"/>
        <v>0.56944444444444364</v>
      </c>
      <c r="G1547" s="17">
        <f t="shared" si="447"/>
        <v>2.0499999999999972</v>
      </c>
      <c r="H1547" s="17">
        <f t="shared" si="433"/>
        <v>1047.7777777777762</v>
      </c>
      <c r="I1547" s="27">
        <f t="shared" si="434"/>
        <v>227.18606455632715</v>
      </c>
      <c r="J1547" s="17">
        <f t="shared" si="435"/>
        <v>270.75599999999997</v>
      </c>
      <c r="K1547" s="17">
        <f t="shared" si="438"/>
        <v>1545.7198423341033</v>
      </c>
      <c r="L1547" s="17">
        <f t="shared" si="439"/>
        <v>37526.642838889064</v>
      </c>
      <c r="M1547" s="18">
        <f t="shared" si="448"/>
        <v>57941136.543244712</v>
      </c>
      <c r="N1547" s="18">
        <f t="shared" si="440"/>
        <v>1</v>
      </c>
      <c r="O1547" s="18">
        <f t="shared" si="449"/>
        <v>339572.32806151127</v>
      </c>
      <c r="P1547" s="18">
        <f t="shared" si="450"/>
        <v>899575.79499059427</v>
      </c>
      <c r="Q1547" s="18">
        <f t="shared" si="441"/>
        <v>560003.46692908299</v>
      </c>
      <c r="R1547" s="18">
        <f t="shared" si="442"/>
        <v>542257.65432098764</v>
      </c>
      <c r="S1547" s="18">
        <f t="shared" si="443"/>
        <v>0</v>
      </c>
      <c r="T1547" s="18">
        <f t="shared" si="444"/>
        <v>0</v>
      </c>
      <c r="U1547" s="18">
        <v>1047.7777777777762</v>
      </c>
      <c r="V1547" s="18"/>
      <c r="W1547" s="18"/>
      <c r="X1547" s="18">
        <f>76</f>
        <v>76</v>
      </c>
      <c r="Y1547" s="18">
        <f t="shared" si="445"/>
        <v>258074.96932674857</v>
      </c>
      <c r="Z1547" s="17"/>
      <c r="AA1547" s="17"/>
      <c r="AB1547" s="17"/>
      <c r="AC1547" s="17"/>
      <c r="AD1547" s="17"/>
      <c r="AE1547" s="17"/>
      <c r="AF1547" s="25"/>
      <c r="AT1547">
        <f t="shared" si="436"/>
        <v>1</v>
      </c>
    </row>
    <row r="1548" spans="1:46" x14ac:dyDescent="0.25">
      <c r="A1548" s="7" t="s">
        <v>54</v>
      </c>
      <c r="B1548" s="7">
        <v>1545</v>
      </c>
      <c r="C1548" s="7">
        <v>68</v>
      </c>
      <c r="D1548" s="28">
        <f t="shared" si="437"/>
        <v>24.722222222222221</v>
      </c>
      <c r="E1548" s="13">
        <v>89</v>
      </c>
      <c r="F1548" s="17">
        <f t="shared" si="446"/>
        <v>0.36111111111111033</v>
      </c>
      <c r="G1548" s="17">
        <f t="shared" si="447"/>
        <v>1.2999999999999972</v>
      </c>
      <c r="H1548" s="17">
        <f t="shared" si="433"/>
        <v>664.44444444444298</v>
      </c>
      <c r="I1548" s="27">
        <f t="shared" si="434"/>
        <v>235.5802273341049</v>
      </c>
      <c r="J1548" s="17">
        <f t="shared" si="435"/>
        <v>270.75599999999997</v>
      </c>
      <c r="K1548" s="17">
        <f t="shared" si="438"/>
        <v>1170.7806717785479</v>
      </c>
      <c r="L1548" s="17">
        <f t="shared" si="439"/>
        <v>28944.299941191879</v>
      </c>
      <c r="M1548" s="18">
        <f t="shared" si="448"/>
        <v>44718943.409141451</v>
      </c>
      <c r="N1548" s="18">
        <f t="shared" si="440"/>
        <v>1</v>
      </c>
      <c r="O1548" s="18">
        <f t="shared" si="449"/>
        <v>339572.32806151127</v>
      </c>
      <c r="P1548" s="18">
        <f t="shared" si="450"/>
        <v>901121.51483292831</v>
      </c>
      <c r="Q1548" s="18">
        <f t="shared" si="441"/>
        <v>561549.18677141704</v>
      </c>
      <c r="R1548" s="18">
        <f t="shared" si="442"/>
        <v>562293.20987654314</v>
      </c>
      <c r="S1548" s="18">
        <f t="shared" si="443"/>
        <v>0</v>
      </c>
      <c r="T1548" s="18">
        <f t="shared" si="444"/>
        <v>0</v>
      </c>
      <c r="U1548" s="18">
        <v>664.44444444444298</v>
      </c>
      <c r="V1548" s="18"/>
      <c r="W1548" s="18"/>
      <c r="X1548" s="18">
        <f>76</f>
        <v>76</v>
      </c>
      <c r="Y1548" s="18">
        <f t="shared" si="445"/>
        <v>258074.96932674857</v>
      </c>
      <c r="Z1548" s="17"/>
      <c r="AA1548" s="17"/>
      <c r="AB1548" s="17"/>
      <c r="AC1548" s="17"/>
      <c r="AD1548" s="17"/>
      <c r="AE1548" s="17"/>
      <c r="AF1548" s="25"/>
      <c r="AT1548">
        <f t="shared" si="436"/>
        <v>1</v>
      </c>
    </row>
    <row r="1549" spans="1:46" x14ac:dyDescent="0.25">
      <c r="A1549" s="7" t="s">
        <v>54</v>
      </c>
      <c r="B1549" s="7">
        <v>1546</v>
      </c>
      <c r="C1549" s="7">
        <v>69</v>
      </c>
      <c r="D1549" s="28">
        <f t="shared" si="437"/>
        <v>25</v>
      </c>
      <c r="E1549" s="13">
        <v>90</v>
      </c>
      <c r="F1549" s="17">
        <f t="shared" si="446"/>
        <v>0.22222222222222143</v>
      </c>
      <c r="G1549" s="17">
        <f t="shared" si="447"/>
        <v>0.79999999999999716</v>
      </c>
      <c r="H1549" s="17">
        <f t="shared" si="433"/>
        <v>408.88888888888744</v>
      </c>
      <c r="I1549" s="27">
        <f t="shared" si="434"/>
        <v>240.90390625000001</v>
      </c>
      <c r="J1549" s="17">
        <f t="shared" si="435"/>
        <v>270.75599999999997</v>
      </c>
      <c r="K1549" s="17">
        <f t="shared" si="438"/>
        <v>920.54879513888739</v>
      </c>
      <c r="L1549" s="17">
        <f t="shared" si="439"/>
        <v>23013.719878472184</v>
      </c>
      <c r="M1549" s="18">
        <f t="shared" si="448"/>
        <v>35579210.932117999</v>
      </c>
      <c r="N1549" s="18">
        <f t="shared" si="440"/>
        <v>1</v>
      </c>
      <c r="O1549" s="18">
        <f t="shared" si="449"/>
        <v>339572.32806151127</v>
      </c>
      <c r="P1549" s="18">
        <f t="shared" si="450"/>
        <v>902292.29550470691</v>
      </c>
      <c r="Q1549" s="18">
        <f t="shared" si="441"/>
        <v>562719.96744319564</v>
      </c>
      <c r="R1549" s="18">
        <f t="shared" si="442"/>
        <v>575000</v>
      </c>
      <c r="S1549" s="18">
        <f t="shared" si="443"/>
        <v>0</v>
      </c>
      <c r="T1549" s="18">
        <f t="shared" si="444"/>
        <v>0</v>
      </c>
      <c r="U1549" s="18">
        <v>408.88888888888744</v>
      </c>
      <c r="V1549" s="18"/>
      <c r="W1549" s="18"/>
      <c r="X1549" s="18">
        <f>76</f>
        <v>76</v>
      </c>
      <c r="Y1549" s="18">
        <f t="shared" si="445"/>
        <v>258074.96932674857</v>
      </c>
      <c r="Z1549" s="17"/>
      <c r="AA1549" s="17"/>
      <c r="AB1549" s="17"/>
      <c r="AC1549" s="17"/>
      <c r="AD1549" s="17"/>
      <c r="AE1549" s="17"/>
      <c r="AF1549" s="25"/>
      <c r="AT1549">
        <f t="shared" si="436"/>
        <v>1</v>
      </c>
    </row>
    <row r="1550" spans="1:46" x14ac:dyDescent="0.25">
      <c r="A1550" s="7" t="s">
        <v>54</v>
      </c>
      <c r="B1550" s="7">
        <v>1547</v>
      </c>
      <c r="C1550" s="7">
        <v>70</v>
      </c>
      <c r="D1550" s="28">
        <f t="shared" si="437"/>
        <v>25.166666666666664</v>
      </c>
      <c r="E1550" s="13">
        <v>90.6</v>
      </c>
      <c r="F1550" s="17">
        <f t="shared" si="446"/>
        <v>0.1388888888888889</v>
      </c>
      <c r="G1550" s="17">
        <f t="shared" si="447"/>
        <v>0.5</v>
      </c>
      <c r="H1550" s="17">
        <f t="shared" si="433"/>
        <v>255.55555555555557</v>
      </c>
      <c r="I1550" s="27">
        <f t="shared" si="434"/>
        <v>244.12666517361106</v>
      </c>
      <c r="J1550" s="17">
        <f t="shared" si="435"/>
        <v>270.75599999999997</v>
      </c>
      <c r="K1550" s="17">
        <f t="shared" si="438"/>
        <v>770.43822072916657</v>
      </c>
      <c r="L1550" s="17">
        <f t="shared" si="439"/>
        <v>19389.36188835069</v>
      </c>
      <c r="M1550" s="18">
        <f t="shared" si="448"/>
        <v>29995342.841278516</v>
      </c>
      <c r="N1550" s="18">
        <f t="shared" si="440"/>
        <v>1</v>
      </c>
      <c r="O1550" s="18">
        <f t="shared" si="449"/>
        <v>339572.32806151127</v>
      </c>
      <c r="P1550" s="18">
        <f t="shared" si="450"/>
        <v>903212.84429984575</v>
      </c>
      <c r="Q1550" s="18">
        <f t="shared" si="441"/>
        <v>563640.51623833447</v>
      </c>
      <c r="R1550" s="18">
        <f t="shared" si="442"/>
        <v>582692.22222222213</v>
      </c>
      <c r="S1550" s="18">
        <f t="shared" si="443"/>
        <v>0</v>
      </c>
      <c r="T1550" s="18">
        <f t="shared" si="444"/>
        <v>0</v>
      </c>
      <c r="U1550" s="18">
        <v>255.55555555555557</v>
      </c>
      <c r="V1550" s="18"/>
      <c r="W1550" s="18"/>
      <c r="X1550" s="18">
        <f>76</f>
        <v>76</v>
      </c>
      <c r="Y1550" s="18">
        <f t="shared" si="445"/>
        <v>258074.96932674857</v>
      </c>
      <c r="Z1550" s="17"/>
      <c r="AA1550" s="17"/>
      <c r="AB1550" s="17"/>
      <c r="AC1550" s="17"/>
      <c r="AD1550" s="17"/>
      <c r="AE1550" s="17"/>
      <c r="AF1550" s="25"/>
      <c r="AT1550">
        <f t="shared" si="436"/>
        <v>1</v>
      </c>
    </row>
    <row r="1551" spans="1:46" x14ac:dyDescent="0.25">
      <c r="A1551" s="7" t="s">
        <v>54</v>
      </c>
      <c r="B1551" s="7">
        <v>1548</v>
      </c>
      <c r="C1551" s="7">
        <v>71</v>
      </c>
      <c r="D1551" s="28">
        <f t="shared" si="437"/>
        <v>25.277777777777779</v>
      </c>
      <c r="E1551" s="13">
        <v>91</v>
      </c>
      <c r="F1551" s="17">
        <f t="shared" si="446"/>
        <v>0.12500000000000078</v>
      </c>
      <c r="G1551" s="17">
        <f t="shared" si="447"/>
        <v>0.45000000000000284</v>
      </c>
      <c r="H1551" s="17">
        <f t="shared" si="433"/>
        <v>230.00000000000142</v>
      </c>
      <c r="I1551" s="27">
        <f t="shared" si="434"/>
        <v>246.28706761188272</v>
      </c>
      <c r="J1551" s="17">
        <f t="shared" si="435"/>
        <v>270.75599999999997</v>
      </c>
      <c r="K1551" s="17">
        <f t="shared" si="438"/>
        <v>747.04306761188411</v>
      </c>
      <c r="L1551" s="17">
        <f t="shared" si="439"/>
        <v>18883.588653522627</v>
      </c>
      <c r="M1551" s="18">
        <f t="shared" si="448"/>
        <v>29231795.235653028</v>
      </c>
      <c r="N1551" s="18">
        <f t="shared" si="440"/>
        <v>1</v>
      </c>
      <c r="O1551" s="18">
        <f t="shared" si="449"/>
        <v>339572.32806151127</v>
      </c>
      <c r="P1551" s="18">
        <f t="shared" si="450"/>
        <v>903983.28252057487</v>
      </c>
      <c r="Q1551" s="18">
        <f t="shared" si="441"/>
        <v>564410.95445906359</v>
      </c>
      <c r="R1551" s="18">
        <f t="shared" si="442"/>
        <v>587848.76543209876</v>
      </c>
      <c r="S1551" s="18">
        <f t="shared" si="443"/>
        <v>0</v>
      </c>
      <c r="T1551" s="18">
        <f t="shared" si="444"/>
        <v>0</v>
      </c>
      <c r="U1551" s="18">
        <v>230.00000000000142</v>
      </c>
      <c r="V1551" s="18"/>
      <c r="W1551" s="18"/>
      <c r="X1551" s="18">
        <f>76</f>
        <v>76</v>
      </c>
      <c r="Y1551" s="18">
        <f t="shared" si="445"/>
        <v>258074.96932674857</v>
      </c>
      <c r="Z1551" s="17"/>
      <c r="AA1551" s="17"/>
      <c r="AB1551" s="17"/>
      <c r="AC1551" s="17"/>
      <c r="AD1551" s="17"/>
      <c r="AE1551" s="17"/>
      <c r="AF1551" s="25"/>
      <c r="AT1551">
        <f t="shared" si="436"/>
        <v>1</v>
      </c>
    </row>
    <row r="1552" spans="1:46" x14ac:dyDescent="0.25">
      <c r="A1552" s="7" t="s">
        <v>54</v>
      </c>
      <c r="B1552" s="7">
        <v>1549</v>
      </c>
      <c r="C1552" s="7">
        <v>72</v>
      </c>
      <c r="D1552" s="28">
        <f t="shared" si="437"/>
        <v>25.416666666666664</v>
      </c>
      <c r="E1552" s="13">
        <v>91.5</v>
      </c>
      <c r="F1552" s="17">
        <f t="shared" si="446"/>
        <v>0.1388888888888889</v>
      </c>
      <c r="G1552" s="17">
        <f t="shared" si="447"/>
        <v>0.5</v>
      </c>
      <c r="H1552" s="17">
        <f t="shared" si="433"/>
        <v>255.55555555555557</v>
      </c>
      <c r="I1552" s="27">
        <f t="shared" si="434"/>
        <v>249.00095421006941</v>
      </c>
      <c r="J1552" s="17">
        <f t="shared" si="435"/>
        <v>270.75599999999997</v>
      </c>
      <c r="K1552" s="17">
        <f t="shared" si="438"/>
        <v>775.31250976562501</v>
      </c>
      <c r="L1552" s="17">
        <f t="shared" si="439"/>
        <v>19705.859623209635</v>
      </c>
      <c r="M1552" s="18">
        <f t="shared" si="448"/>
        <v>30524376.556351725</v>
      </c>
      <c r="N1552" s="18">
        <f t="shared" si="440"/>
        <v>1</v>
      </c>
      <c r="O1552" s="18">
        <f t="shared" si="449"/>
        <v>339572.32806151127</v>
      </c>
      <c r="P1552" s="18">
        <f t="shared" si="450"/>
        <v>904730.32558818674</v>
      </c>
      <c r="Q1552" s="18">
        <f t="shared" si="441"/>
        <v>565157.99752667546</v>
      </c>
      <c r="R1552" s="18">
        <f t="shared" si="442"/>
        <v>594326.38888888876</v>
      </c>
      <c r="S1552" s="18">
        <f t="shared" si="443"/>
        <v>0</v>
      </c>
      <c r="T1552" s="18">
        <f t="shared" si="444"/>
        <v>0</v>
      </c>
      <c r="U1552" s="18">
        <v>255.55555555555557</v>
      </c>
      <c r="V1552" s="18"/>
      <c r="W1552" s="18"/>
      <c r="X1552" s="18">
        <f>76</f>
        <v>76</v>
      </c>
      <c r="Y1552" s="18">
        <f t="shared" si="445"/>
        <v>258074.96932674857</v>
      </c>
      <c r="Z1552" s="17"/>
      <c r="AA1552" s="17"/>
      <c r="AB1552" s="17"/>
      <c r="AC1552" s="17"/>
      <c r="AD1552" s="17"/>
      <c r="AE1552" s="17"/>
      <c r="AF1552" s="25"/>
      <c r="AT1552">
        <f t="shared" si="436"/>
        <v>1</v>
      </c>
    </row>
    <row r="1553" spans="1:46" x14ac:dyDescent="0.25">
      <c r="A1553" s="7" t="s">
        <v>54</v>
      </c>
      <c r="B1553" s="7">
        <v>1550</v>
      </c>
      <c r="C1553" s="7">
        <v>73</v>
      </c>
      <c r="D1553" s="28">
        <f t="shared" si="437"/>
        <v>25.555555555555554</v>
      </c>
      <c r="E1553" s="13">
        <v>92</v>
      </c>
      <c r="F1553" s="17">
        <f t="shared" si="446"/>
        <v>0.16666666666666705</v>
      </c>
      <c r="G1553" s="17">
        <f t="shared" si="447"/>
        <v>0.60000000000000142</v>
      </c>
      <c r="H1553" s="17">
        <f t="shared" si="433"/>
        <v>306.66666666666737</v>
      </c>
      <c r="I1553" s="27">
        <f t="shared" si="434"/>
        <v>251.72971141975307</v>
      </c>
      <c r="J1553" s="17">
        <f t="shared" si="435"/>
        <v>270.75599999999997</v>
      </c>
      <c r="K1553" s="17">
        <f t="shared" si="438"/>
        <v>829.15237808642041</v>
      </c>
      <c r="L1553" s="17">
        <f t="shared" si="439"/>
        <v>21189.449662208521</v>
      </c>
      <c r="M1553" s="18">
        <f t="shared" si="448"/>
        <v>32843646.976423208</v>
      </c>
      <c r="N1553" s="18">
        <f t="shared" si="440"/>
        <v>1</v>
      </c>
      <c r="O1553" s="18">
        <f t="shared" si="449"/>
        <v>339572.32806151127</v>
      </c>
      <c r="P1553" s="18">
        <f t="shared" si="450"/>
        <v>905505.63809795235</v>
      </c>
      <c r="Q1553" s="18">
        <f t="shared" si="441"/>
        <v>565933.31003644108</v>
      </c>
      <c r="R1553" s="18">
        <f t="shared" si="442"/>
        <v>600839.50617283944</v>
      </c>
      <c r="S1553" s="18">
        <f t="shared" si="443"/>
        <v>0</v>
      </c>
      <c r="T1553" s="18">
        <f t="shared" si="444"/>
        <v>0</v>
      </c>
      <c r="U1553" s="18">
        <v>306.66666666666737</v>
      </c>
      <c r="V1553" s="18"/>
      <c r="W1553" s="18"/>
      <c r="X1553" s="18">
        <f>76</f>
        <v>76</v>
      </c>
      <c r="Y1553" s="18">
        <f t="shared" si="445"/>
        <v>258074.96932674857</v>
      </c>
      <c r="Z1553" s="17"/>
      <c r="AA1553" s="17"/>
      <c r="AB1553" s="17"/>
      <c r="AC1553" s="17"/>
      <c r="AD1553" s="17"/>
      <c r="AE1553" s="17"/>
      <c r="AF1553" s="25"/>
      <c r="AT1553">
        <f t="shared" si="436"/>
        <v>1</v>
      </c>
    </row>
    <row r="1554" spans="1:46" x14ac:dyDescent="0.25">
      <c r="A1554" s="7" t="s">
        <v>54</v>
      </c>
      <c r="B1554" s="7">
        <v>1551</v>
      </c>
      <c r="C1554" s="7">
        <v>74</v>
      </c>
      <c r="D1554" s="28">
        <f t="shared" si="437"/>
        <v>25.75</v>
      </c>
      <c r="E1554" s="13">
        <v>92.7</v>
      </c>
      <c r="F1554" s="17">
        <f t="shared" si="446"/>
        <v>0.19444444444444522</v>
      </c>
      <c r="G1554" s="17">
        <f t="shared" si="447"/>
        <v>0.70000000000000284</v>
      </c>
      <c r="H1554" s="17">
        <f t="shared" si="433"/>
        <v>357.77777777777919</v>
      </c>
      <c r="I1554" s="27">
        <f t="shared" si="434"/>
        <v>255.57495414062498</v>
      </c>
      <c r="J1554" s="17">
        <f t="shared" si="435"/>
        <v>270.75599999999997</v>
      </c>
      <c r="K1554" s="17">
        <f t="shared" si="438"/>
        <v>884.10873191840415</v>
      </c>
      <c r="L1554" s="17">
        <f t="shared" si="439"/>
        <v>22765.799846898906</v>
      </c>
      <c r="M1554" s="18">
        <f t="shared" si="448"/>
        <v>35309755.562540203</v>
      </c>
      <c r="N1554" s="18">
        <f t="shared" si="440"/>
        <v>1</v>
      </c>
      <c r="O1554" s="18">
        <f t="shared" si="449"/>
        <v>339572.32806151127</v>
      </c>
      <c r="P1554" s="18">
        <f t="shared" si="450"/>
        <v>906334.79047603882</v>
      </c>
      <c r="Q1554" s="18">
        <f t="shared" si="441"/>
        <v>566762.46241452754</v>
      </c>
      <c r="R1554" s="18">
        <f t="shared" si="442"/>
        <v>610017.5</v>
      </c>
      <c r="S1554" s="18">
        <f t="shared" si="443"/>
        <v>0</v>
      </c>
      <c r="T1554" s="18">
        <f t="shared" si="444"/>
        <v>0</v>
      </c>
      <c r="U1554" s="18">
        <v>357.77777777777919</v>
      </c>
      <c r="V1554" s="18"/>
      <c r="W1554" s="18"/>
      <c r="X1554" s="18">
        <f>76</f>
        <v>76</v>
      </c>
      <c r="Y1554" s="18">
        <f t="shared" si="445"/>
        <v>258074.96932674857</v>
      </c>
      <c r="Z1554" s="17"/>
      <c r="AA1554" s="17"/>
      <c r="AB1554" s="17"/>
      <c r="AC1554" s="17"/>
      <c r="AD1554" s="17"/>
      <c r="AE1554" s="17"/>
      <c r="AF1554" s="25"/>
      <c r="AT1554">
        <f t="shared" si="436"/>
        <v>1</v>
      </c>
    </row>
    <row r="1555" spans="1:46" x14ac:dyDescent="0.25">
      <c r="A1555" s="7" t="s">
        <v>54</v>
      </c>
      <c r="B1555" s="7">
        <v>1552</v>
      </c>
      <c r="C1555" s="7">
        <v>75</v>
      </c>
      <c r="D1555" s="28">
        <f t="shared" si="437"/>
        <v>25.944444444444446</v>
      </c>
      <c r="E1555" s="13">
        <v>93.4</v>
      </c>
      <c r="F1555" s="17">
        <f t="shared" si="446"/>
        <v>0.20833333333333331</v>
      </c>
      <c r="G1555" s="17">
        <f t="shared" si="447"/>
        <v>0.75</v>
      </c>
      <c r="H1555" s="17">
        <f t="shared" si="433"/>
        <v>383.33333333333331</v>
      </c>
      <c r="I1555" s="27">
        <f t="shared" si="434"/>
        <v>259.4493432600309</v>
      </c>
      <c r="J1555" s="17">
        <f t="shared" si="435"/>
        <v>270.75599999999997</v>
      </c>
      <c r="K1555" s="17">
        <f t="shared" si="438"/>
        <v>913.53867659336413</v>
      </c>
      <c r="L1555" s="17">
        <f t="shared" si="439"/>
        <v>23701.253442727837</v>
      </c>
      <c r="M1555" s="18">
        <f t="shared" si="448"/>
        <v>36784345.343113601</v>
      </c>
      <c r="N1555" s="18">
        <f t="shared" si="440"/>
        <v>1</v>
      </c>
      <c r="O1555" s="18">
        <f t="shared" si="449"/>
        <v>339572.32806151127</v>
      </c>
      <c r="P1555" s="18">
        <f t="shared" si="450"/>
        <v>907218.89920795721</v>
      </c>
      <c r="Q1555" s="18">
        <f t="shared" si="441"/>
        <v>567646.57114644593</v>
      </c>
      <c r="R1555" s="18">
        <f t="shared" si="442"/>
        <v>619265.06172839517</v>
      </c>
      <c r="S1555" s="18">
        <f t="shared" si="443"/>
        <v>0</v>
      </c>
      <c r="T1555" s="18">
        <f t="shared" si="444"/>
        <v>0</v>
      </c>
      <c r="U1555" s="18">
        <v>383.33333333333331</v>
      </c>
      <c r="V1555" s="18"/>
      <c r="W1555" s="18"/>
      <c r="X1555" s="18">
        <f>76</f>
        <v>76</v>
      </c>
      <c r="Y1555" s="18">
        <f t="shared" si="445"/>
        <v>258074.96932674857</v>
      </c>
      <c r="Z1555" s="17"/>
      <c r="AA1555" s="17"/>
      <c r="AB1555" s="17"/>
      <c r="AC1555" s="17"/>
      <c r="AD1555" s="17"/>
      <c r="AE1555" s="17"/>
      <c r="AF1555" s="25"/>
      <c r="AT1555">
        <f t="shared" si="436"/>
        <v>1</v>
      </c>
    </row>
    <row r="1556" spans="1:46" x14ac:dyDescent="0.25">
      <c r="A1556" s="7" t="s">
        <v>54</v>
      </c>
      <c r="B1556" s="7">
        <v>1553</v>
      </c>
      <c r="C1556" s="7">
        <v>76</v>
      </c>
      <c r="D1556" s="28">
        <f t="shared" si="437"/>
        <v>26.166666666666668</v>
      </c>
      <c r="E1556" s="13">
        <v>94.2</v>
      </c>
      <c r="F1556" s="17">
        <f t="shared" si="446"/>
        <v>0.20833333333333331</v>
      </c>
      <c r="G1556" s="17">
        <f t="shared" si="447"/>
        <v>0.75</v>
      </c>
      <c r="H1556" s="17">
        <f t="shared" si="433"/>
        <v>383.33333333333331</v>
      </c>
      <c r="I1556" s="27">
        <f t="shared" si="434"/>
        <v>263.91290600694447</v>
      </c>
      <c r="J1556" s="17">
        <f t="shared" si="435"/>
        <v>270.75599999999997</v>
      </c>
      <c r="K1556" s="17">
        <f t="shared" si="438"/>
        <v>918.0022393402777</v>
      </c>
      <c r="L1556" s="17">
        <f t="shared" si="439"/>
        <v>24021.058596070601</v>
      </c>
      <c r="M1556" s="18">
        <f t="shared" si="448"/>
        <v>37304703.999697641</v>
      </c>
      <c r="N1556" s="18">
        <f t="shared" si="440"/>
        <v>1</v>
      </c>
      <c r="O1556" s="18">
        <f t="shared" si="449"/>
        <v>339572.32806151127</v>
      </c>
      <c r="P1556" s="18">
        <f t="shared" si="450"/>
        <v>908132.43788455054</v>
      </c>
      <c r="Q1556" s="18">
        <f t="shared" si="441"/>
        <v>568560.10982303927</v>
      </c>
      <c r="R1556" s="18">
        <f t="shared" si="442"/>
        <v>629918.88888888888</v>
      </c>
      <c r="S1556" s="18">
        <f t="shared" si="443"/>
        <v>0</v>
      </c>
      <c r="T1556" s="18">
        <f t="shared" si="444"/>
        <v>0</v>
      </c>
      <c r="U1556" s="18">
        <v>383.33333333333331</v>
      </c>
      <c r="V1556" s="18"/>
      <c r="W1556" s="18"/>
      <c r="X1556" s="18">
        <f>76</f>
        <v>76</v>
      </c>
      <c r="Y1556" s="18">
        <f t="shared" si="445"/>
        <v>258074.96932674857</v>
      </c>
      <c r="Z1556" s="17"/>
      <c r="AA1556" s="17"/>
      <c r="AB1556" s="17"/>
      <c r="AC1556" s="17"/>
      <c r="AD1556" s="17"/>
      <c r="AE1556" s="17"/>
      <c r="AF1556" s="25"/>
      <c r="AT1556">
        <f t="shared" si="436"/>
        <v>1</v>
      </c>
    </row>
    <row r="1557" spans="1:46" x14ac:dyDescent="0.25">
      <c r="A1557" s="7" t="s">
        <v>54</v>
      </c>
      <c r="B1557" s="7">
        <v>1554</v>
      </c>
      <c r="C1557" s="7">
        <v>77</v>
      </c>
      <c r="D1557" s="28">
        <f t="shared" si="437"/>
        <v>26.361111111111111</v>
      </c>
      <c r="E1557" s="13">
        <v>94.9</v>
      </c>
      <c r="F1557" s="17">
        <f t="shared" si="446"/>
        <v>0.20833333333333331</v>
      </c>
      <c r="G1557" s="17">
        <f t="shared" si="447"/>
        <v>0.75</v>
      </c>
      <c r="H1557" s="17">
        <f t="shared" si="433"/>
        <v>383.33333333333331</v>
      </c>
      <c r="I1557" s="27">
        <f t="shared" si="434"/>
        <v>267.84975169463729</v>
      </c>
      <c r="J1557" s="17">
        <f t="shared" si="435"/>
        <v>270.75599999999997</v>
      </c>
      <c r="K1557" s="17">
        <f t="shared" si="438"/>
        <v>921.93908502797058</v>
      </c>
      <c r="L1557" s="17">
        <f t="shared" si="439"/>
        <v>24303.338658098448</v>
      </c>
      <c r="M1557" s="18">
        <f t="shared" si="448"/>
        <v>37767388.274684988</v>
      </c>
      <c r="N1557" s="18">
        <f t="shared" si="440"/>
        <v>1</v>
      </c>
      <c r="O1557" s="18">
        <f t="shared" si="449"/>
        <v>339572.32806151127</v>
      </c>
      <c r="P1557" s="18">
        <f t="shared" si="450"/>
        <v>909050.44012389088</v>
      </c>
      <c r="Q1557" s="18">
        <f t="shared" si="441"/>
        <v>569478.1120623796</v>
      </c>
      <c r="R1557" s="18">
        <f t="shared" si="442"/>
        <v>639315.52469135798</v>
      </c>
      <c r="S1557" s="18">
        <f t="shared" si="443"/>
        <v>0</v>
      </c>
      <c r="T1557" s="18">
        <f t="shared" si="444"/>
        <v>0</v>
      </c>
      <c r="U1557" s="18">
        <v>383.33333333333331</v>
      </c>
      <c r="V1557" s="18"/>
      <c r="W1557" s="18"/>
      <c r="X1557" s="18">
        <f>76</f>
        <v>76</v>
      </c>
      <c r="Y1557" s="18">
        <f t="shared" si="445"/>
        <v>258074.96932674857</v>
      </c>
      <c r="Z1557" s="17"/>
      <c r="AA1557" s="17"/>
      <c r="AB1557" s="17"/>
      <c r="AC1557" s="17"/>
      <c r="AD1557" s="17"/>
      <c r="AE1557" s="17"/>
      <c r="AF1557" s="25"/>
      <c r="AT1557">
        <f t="shared" si="436"/>
        <v>1</v>
      </c>
    </row>
    <row r="1558" spans="1:46" x14ac:dyDescent="0.25">
      <c r="A1558" s="7" t="s">
        <v>54</v>
      </c>
      <c r="B1558" s="7">
        <v>1555</v>
      </c>
      <c r="C1558" s="7">
        <v>78</v>
      </c>
      <c r="D1558" s="28">
        <f t="shared" si="437"/>
        <v>26.583333333333332</v>
      </c>
      <c r="E1558" s="13">
        <v>95.7</v>
      </c>
      <c r="F1558" s="17">
        <f t="shared" si="446"/>
        <v>0.23611111111110952</v>
      </c>
      <c r="G1558" s="17">
        <f t="shared" si="447"/>
        <v>0.84999999999999432</v>
      </c>
      <c r="H1558" s="17">
        <f t="shared" si="433"/>
        <v>434.4444444444415</v>
      </c>
      <c r="I1558" s="27">
        <f t="shared" si="434"/>
        <v>272.3846933767361</v>
      </c>
      <c r="J1558" s="17">
        <f t="shared" si="435"/>
        <v>270.75599999999997</v>
      </c>
      <c r="K1558" s="17">
        <f t="shared" si="438"/>
        <v>977.58513782117757</v>
      </c>
      <c r="L1558" s="17">
        <f t="shared" si="439"/>
        <v>25987.47158041297</v>
      </c>
      <c r="M1558" s="18">
        <f t="shared" si="448"/>
        <v>40410518.307542168</v>
      </c>
      <c r="N1558" s="18">
        <f t="shared" si="440"/>
        <v>1</v>
      </c>
      <c r="O1558" s="18">
        <f t="shared" si="449"/>
        <v>339572.32806151127</v>
      </c>
      <c r="P1558" s="18">
        <f t="shared" si="450"/>
        <v>909972.37920891889</v>
      </c>
      <c r="Q1558" s="18">
        <f t="shared" si="441"/>
        <v>570400.05114740762</v>
      </c>
      <c r="R1558" s="18">
        <f t="shared" si="442"/>
        <v>650139.72222222225</v>
      </c>
      <c r="S1558" s="18">
        <f t="shared" si="443"/>
        <v>0</v>
      </c>
      <c r="T1558" s="18">
        <f t="shared" si="444"/>
        <v>0</v>
      </c>
      <c r="U1558" s="18">
        <v>434.4444444444415</v>
      </c>
      <c r="V1558" s="18"/>
      <c r="W1558" s="18"/>
      <c r="X1558" s="18">
        <f>76</f>
        <v>76</v>
      </c>
      <c r="Y1558" s="18">
        <f t="shared" si="445"/>
        <v>258074.96932674857</v>
      </c>
      <c r="Z1558" s="17"/>
      <c r="AA1558" s="17"/>
      <c r="AB1558" s="17"/>
      <c r="AC1558" s="17"/>
      <c r="AD1558" s="17"/>
      <c r="AE1558" s="17"/>
      <c r="AF1558" s="25"/>
      <c r="AT1558">
        <f t="shared" si="436"/>
        <v>1</v>
      </c>
    </row>
    <row r="1559" spans="1:46" x14ac:dyDescent="0.25">
      <c r="A1559" s="7" t="s">
        <v>54</v>
      </c>
      <c r="B1559" s="7">
        <v>1556</v>
      </c>
      <c r="C1559" s="7">
        <v>79</v>
      </c>
      <c r="D1559" s="28">
        <f t="shared" si="437"/>
        <v>26.833333333333332</v>
      </c>
      <c r="E1559" s="13">
        <v>96.6</v>
      </c>
      <c r="F1559" s="17">
        <f t="shared" si="446"/>
        <v>0.27777777777777779</v>
      </c>
      <c r="G1559" s="17">
        <f t="shared" si="447"/>
        <v>1</v>
      </c>
      <c r="H1559" s="17">
        <f t="shared" si="433"/>
        <v>511.11111111111114</v>
      </c>
      <c r="I1559" s="27">
        <f t="shared" si="434"/>
        <v>277.53200684027775</v>
      </c>
      <c r="J1559" s="17">
        <f t="shared" si="435"/>
        <v>270.75599999999997</v>
      </c>
      <c r="K1559" s="17">
        <f t="shared" si="438"/>
        <v>1059.3991179513887</v>
      </c>
      <c r="L1559" s="17">
        <f t="shared" si="439"/>
        <v>28427.209665028928</v>
      </c>
      <c r="M1559" s="18">
        <f t="shared" si="448"/>
        <v>44232738.238785014</v>
      </c>
      <c r="N1559" s="18">
        <f t="shared" si="440"/>
        <v>1</v>
      </c>
      <c r="O1559" s="18">
        <f t="shared" si="449"/>
        <v>339572.32806151127</v>
      </c>
      <c r="P1559" s="18">
        <f t="shared" si="450"/>
        <v>910949.96434674005</v>
      </c>
      <c r="Q1559" s="18">
        <f t="shared" si="441"/>
        <v>571377.63628522877</v>
      </c>
      <c r="R1559" s="18">
        <f t="shared" si="442"/>
        <v>662425.5555555555</v>
      </c>
      <c r="S1559" s="18">
        <f t="shared" si="443"/>
        <v>0</v>
      </c>
      <c r="T1559" s="18">
        <f t="shared" si="444"/>
        <v>0</v>
      </c>
      <c r="U1559" s="18">
        <v>511.11111111111114</v>
      </c>
      <c r="V1559" s="18"/>
      <c r="W1559" s="18"/>
      <c r="X1559" s="18">
        <f>76</f>
        <v>76</v>
      </c>
      <c r="Y1559" s="18">
        <f t="shared" si="445"/>
        <v>258074.96932674857</v>
      </c>
      <c r="Z1559" s="17"/>
      <c r="AA1559" s="17"/>
      <c r="AB1559" s="17"/>
      <c r="AC1559" s="17"/>
      <c r="AD1559" s="17"/>
      <c r="AE1559" s="17"/>
      <c r="AF1559" s="25"/>
      <c r="AT1559">
        <f t="shared" si="436"/>
        <v>1</v>
      </c>
    </row>
    <row r="1560" spans="1:46" x14ac:dyDescent="0.25">
      <c r="A1560" s="7" t="s">
        <v>54</v>
      </c>
      <c r="B1560" s="7">
        <v>1557</v>
      </c>
      <c r="C1560" s="7">
        <v>80</v>
      </c>
      <c r="D1560" s="28">
        <f t="shared" si="437"/>
        <v>27.138888888888889</v>
      </c>
      <c r="E1560" s="13">
        <v>97.7</v>
      </c>
      <c r="F1560" s="17">
        <f t="shared" si="446"/>
        <v>0.31944444444444603</v>
      </c>
      <c r="G1560" s="17">
        <f t="shared" si="447"/>
        <v>1.1500000000000057</v>
      </c>
      <c r="H1560" s="17">
        <f t="shared" si="433"/>
        <v>587.77777777778067</v>
      </c>
      <c r="I1560" s="27">
        <f t="shared" si="434"/>
        <v>283.88859843074846</v>
      </c>
      <c r="J1560" s="17">
        <f t="shared" si="435"/>
        <v>270.75599999999997</v>
      </c>
      <c r="K1560" s="17">
        <f t="shared" si="438"/>
        <v>1142.4223762085289</v>
      </c>
      <c r="L1560" s="17">
        <f t="shared" si="439"/>
        <v>31004.073932103689</v>
      </c>
      <c r="M1560" s="18">
        <f t="shared" si="448"/>
        <v>48273343.112285443</v>
      </c>
      <c r="N1560" s="18">
        <f t="shared" si="440"/>
        <v>1</v>
      </c>
      <c r="O1560" s="18">
        <f t="shared" si="449"/>
        <v>339572.32806151127</v>
      </c>
      <c r="P1560" s="18">
        <f t="shared" si="450"/>
        <v>912009.36346469144</v>
      </c>
      <c r="Q1560" s="18">
        <f t="shared" si="441"/>
        <v>572437.03540318017</v>
      </c>
      <c r="R1560" s="18">
        <f t="shared" si="442"/>
        <v>677597.74691358022</v>
      </c>
      <c r="S1560" s="18">
        <f t="shared" si="443"/>
        <v>0</v>
      </c>
      <c r="T1560" s="18">
        <f t="shared" si="444"/>
        <v>0</v>
      </c>
      <c r="U1560" s="18">
        <v>587.77777777778067</v>
      </c>
      <c r="V1560" s="18"/>
      <c r="W1560" s="18"/>
      <c r="X1560" s="18">
        <f>76</f>
        <v>76</v>
      </c>
      <c r="Y1560" s="18">
        <f t="shared" si="445"/>
        <v>258074.96932674857</v>
      </c>
      <c r="Z1560" s="17"/>
      <c r="AA1560" s="17"/>
      <c r="AB1560" s="17"/>
      <c r="AC1560" s="17"/>
      <c r="AD1560" s="17"/>
      <c r="AE1560" s="17"/>
      <c r="AF1560" s="25"/>
      <c r="AT1560">
        <f t="shared" si="436"/>
        <v>1</v>
      </c>
    </row>
    <row r="1561" spans="1:46" x14ac:dyDescent="0.25">
      <c r="A1561" s="7" t="s">
        <v>54</v>
      </c>
      <c r="B1561" s="7">
        <v>1558</v>
      </c>
      <c r="C1561" s="7">
        <v>81</v>
      </c>
      <c r="D1561" s="28">
        <f t="shared" si="437"/>
        <v>27.472222222222221</v>
      </c>
      <c r="E1561" s="13">
        <v>98.9</v>
      </c>
      <c r="F1561" s="17">
        <f t="shared" si="446"/>
        <v>0.37500000000000039</v>
      </c>
      <c r="G1561" s="17">
        <f t="shared" si="447"/>
        <v>1.3500000000000014</v>
      </c>
      <c r="H1561" s="17">
        <f t="shared" si="433"/>
        <v>690.00000000000068</v>
      </c>
      <c r="I1561" s="27">
        <f t="shared" si="434"/>
        <v>290.90514775945212</v>
      </c>
      <c r="J1561" s="17">
        <f t="shared" si="435"/>
        <v>270.75599999999997</v>
      </c>
      <c r="K1561" s="17">
        <f t="shared" si="438"/>
        <v>1251.6611477594529</v>
      </c>
      <c r="L1561" s="17">
        <f t="shared" si="439"/>
        <v>34385.913198169415</v>
      </c>
      <c r="M1561" s="18">
        <f t="shared" si="448"/>
        <v>53573252.762747951</v>
      </c>
      <c r="N1561" s="18">
        <f t="shared" si="440"/>
        <v>1</v>
      </c>
      <c r="O1561" s="18">
        <f t="shared" si="449"/>
        <v>339572.32806151127</v>
      </c>
      <c r="P1561" s="18">
        <f t="shared" si="450"/>
        <v>913151.78584089992</v>
      </c>
      <c r="Q1561" s="18">
        <f t="shared" si="441"/>
        <v>573579.45777938864</v>
      </c>
      <c r="R1561" s="18">
        <f t="shared" si="442"/>
        <v>694345.15432098752</v>
      </c>
      <c r="S1561" s="18">
        <f t="shared" si="443"/>
        <v>0</v>
      </c>
      <c r="T1561" s="18">
        <f t="shared" si="444"/>
        <v>0</v>
      </c>
      <c r="U1561" s="18">
        <v>690.00000000000068</v>
      </c>
      <c r="V1561" s="18"/>
      <c r="W1561" s="18"/>
      <c r="X1561" s="18">
        <f>76</f>
        <v>76</v>
      </c>
      <c r="Y1561" s="18">
        <f t="shared" si="445"/>
        <v>258074.96932674857</v>
      </c>
      <c r="Z1561" s="17"/>
      <c r="AA1561" s="17"/>
      <c r="AB1561" s="17"/>
      <c r="AC1561" s="17"/>
      <c r="AD1561" s="17"/>
      <c r="AE1561" s="17"/>
      <c r="AF1561" s="25"/>
      <c r="AT1561">
        <f t="shared" si="436"/>
        <v>1</v>
      </c>
    </row>
    <row r="1562" spans="1:46" x14ac:dyDescent="0.25">
      <c r="A1562" s="7" t="s">
        <v>54</v>
      </c>
      <c r="B1562" s="7">
        <v>1559</v>
      </c>
      <c r="C1562" s="7">
        <v>82</v>
      </c>
      <c r="D1562" s="28">
        <f t="shared" si="437"/>
        <v>27.888888888888889</v>
      </c>
      <c r="E1562" s="13">
        <v>100.4</v>
      </c>
      <c r="F1562" s="17">
        <f t="shared" si="446"/>
        <v>0.43055555555555475</v>
      </c>
      <c r="G1562" s="17">
        <f t="shared" si="447"/>
        <v>1.5499999999999972</v>
      </c>
      <c r="H1562" s="17">
        <f t="shared" si="433"/>
        <v>792.22222222222069</v>
      </c>
      <c r="I1562" s="27">
        <f t="shared" si="434"/>
        <v>299.79628637345678</v>
      </c>
      <c r="J1562" s="17">
        <f t="shared" si="435"/>
        <v>270.75599999999997</v>
      </c>
      <c r="K1562" s="17">
        <f t="shared" si="438"/>
        <v>1362.7745085956776</v>
      </c>
      <c r="L1562" s="17">
        <f t="shared" si="439"/>
        <v>38006.266850835011</v>
      </c>
      <c r="M1562" s="18">
        <f t="shared" si="448"/>
        <v>59251770.020451784</v>
      </c>
      <c r="N1562" s="18">
        <f t="shared" si="440"/>
        <v>1</v>
      </c>
      <c r="O1562" s="18">
        <f t="shared" si="449"/>
        <v>339572.32806151127</v>
      </c>
      <c r="P1562" s="18">
        <f t="shared" si="450"/>
        <v>914403.44698865933</v>
      </c>
      <c r="Q1562" s="18">
        <f t="shared" si="441"/>
        <v>574831.11892714805</v>
      </c>
      <c r="R1562" s="18">
        <f t="shared" si="442"/>
        <v>715566.91358024697</v>
      </c>
      <c r="S1562" s="18">
        <f t="shared" si="443"/>
        <v>0</v>
      </c>
      <c r="T1562" s="18">
        <f t="shared" si="444"/>
        <v>0</v>
      </c>
      <c r="U1562" s="18">
        <v>792.22222222222069</v>
      </c>
      <c r="V1562" s="18"/>
      <c r="W1562" s="18"/>
      <c r="X1562" s="18">
        <f>76</f>
        <v>76</v>
      </c>
      <c r="Y1562" s="18">
        <f t="shared" si="445"/>
        <v>258074.96932674857</v>
      </c>
      <c r="Z1562" s="17"/>
      <c r="AA1562" s="17"/>
      <c r="AB1562" s="17"/>
      <c r="AC1562" s="17"/>
      <c r="AD1562" s="17"/>
      <c r="AE1562" s="17"/>
      <c r="AF1562" s="25"/>
      <c r="AT1562">
        <f t="shared" si="436"/>
        <v>1</v>
      </c>
    </row>
    <row r="1563" spans="1:46" x14ac:dyDescent="0.25">
      <c r="A1563" s="7" t="s">
        <v>54</v>
      </c>
      <c r="B1563" s="7">
        <v>1560</v>
      </c>
      <c r="C1563" s="7">
        <v>83</v>
      </c>
      <c r="D1563" s="28">
        <f t="shared" si="437"/>
        <v>28.333333333333332</v>
      </c>
      <c r="E1563" s="13">
        <v>102</v>
      </c>
      <c r="F1563" s="17">
        <f t="shared" si="446"/>
        <v>0.44444444444444287</v>
      </c>
      <c r="G1563" s="17">
        <f t="shared" si="447"/>
        <v>1.5999999999999943</v>
      </c>
      <c r="H1563" s="17">
        <f t="shared" si="433"/>
        <v>817.77777777777487</v>
      </c>
      <c r="I1563" s="27">
        <f t="shared" si="434"/>
        <v>309.42768402777773</v>
      </c>
      <c r="J1563" s="17">
        <f t="shared" si="435"/>
        <v>270.75599999999997</v>
      </c>
      <c r="K1563" s="17">
        <f t="shared" si="438"/>
        <v>1397.9614618055525</v>
      </c>
      <c r="L1563" s="17">
        <f t="shared" si="439"/>
        <v>39608.908084490657</v>
      </c>
      <c r="M1563" s="18">
        <f t="shared" si="448"/>
        <v>61789896.611805424</v>
      </c>
      <c r="N1563" s="18">
        <f t="shared" si="440"/>
        <v>1</v>
      </c>
      <c r="O1563" s="18">
        <f t="shared" si="449"/>
        <v>339572.32806151127</v>
      </c>
      <c r="P1563" s="18">
        <f t="shared" si="450"/>
        <v>915766.22149725503</v>
      </c>
      <c r="Q1563" s="18">
        <f t="shared" si="441"/>
        <v>576193.89343574375</v>
      </c>
      <c r="R1563" s="18">
        <f t="shared" si="442"/>
        <v>738555.5555555555</v>
      </c>
      <c r="S1563" s="18">
        <f t="shared" si="443"/>
        <v>0</v>
      </c>
      <c r="T1563" s="18">
        <f t="shared" si="444"/>
        <v>0</v>
      </c>
      <c r="U1563" s="18">
        <v>817.77777777777487</v>
      </c>
      <c r="V1563" s="18"/>
      <c r="W1563" s="18"/>
      <c r="X1563" s="18">
        <f>76</f>
        <v>76</v>
      </c>
      <c r="Y1563" s="18">
        <f t="shared" si="445"/>
        <v>258074.96932674857</v>
      </c>
      <c r="Z1563" s="17"/>
      <c r="AA1563" s="17"/>
      <c r="AB1563" s="17"/>
      <c r="AC1563" s="17"/>
      <c r="AD1563" s="17"/>
      <c r="AE1563" s="17"/>
      <c r="AF1563" s="25"/>
      <c r="AT1563">
        <f t="shared" si="436"/>
        <v>1</v>
      </c>
    </row>
    <row r="1564" spans="1:46" x14ac:dyDescent="0.25">
      <c r="A1564" s="7" t="s">
        <v>54</v>
      </c>
      <c r="B1564" s="7">
        <v>1561</v>
      </c>
      <c r="C1564" s="7">
        <v>84</v>
      </c>
      <c r="D1564" s="28">
        <f t="shared" si="437"/>
        <v>28.777777777777775</v>
      </c>
      <c r="E1564" s="13">
        <v>103.6</v>
      </c>
      <c r="F1564" s="17">
        <f t="shared" si="446"/>
        <v>0.44444444444444481</v>
      </c>
      <c r="G1564" s="17">
        <f t="shared" si="447"/>
        <v>1.6000000000000014</v>
      </c>
      <c r="H1564" s="17">
        <f t="shared" si="433"/>
        <v>817.7777777777784</v>
      </c>
      <c r="I1564" s="27">
        <f t="shared" si="434"/>
        <v>319.21135674382708</v>
      </c>
      <c r="J1564" s="17">
        <f t="shared" si="435"/>
        <v>270.75599999999997</v>
      </c>
      <c r="K1564" s="17">
        <f t="shared" si="438"/>
        <v>1407.7451345216055</v>
      </c>
      <c r="L1564" s="17">
        <f t="shared" si="439"/>
        <v>40511.776649010644</v>
      </c>
      <c r="M1564" s="18">
        <f t="shared" si="448"/>
        <v>63238883.349105619</v>
      </c>
      <c r="N1564" s="18">
        <f t="shared" si="440"/>
        <v>1</v>
      </c>
      <c r="O1564" s="18">
        <f t="shared" si="449"/>
        <v>339572.32806151127</v>
      </c>
      <c r="P1564" s="18">
        <f t="shared" si="450"/>
        <v>917164.18295906053</v>
      </c>
      <c r="Q1564" s="18">
        <f t="shared" si="441"/>
        <v>577591.85489754926</v>
      </c>
      <c r="R1564" s="18">
        <f t="shared" si="442"/>
        <v>761907.65432098741</v>
      </c>
      <c r="S1564" s="18">
        <f t="shared" si="443"/>
        <v>0</v>
      </c>
      <c r="T1564" s="18">
        <f t="shared" si="444"/>
        <v>0</v>
      </c>
      <c r="U1564" s="18">
        <v>817.7777777777784</v>
      </c>
      <c r="V1564" s="18"/>
      <c r="W1564" s="18"/>
      <c r="X1564" s="18">
        <f>76</f>
        <v>76</v>
      </c>
      <c r="Y1564" s="18">
        <f t="shared" si="445"/>
        <v>258074.96932674857</v>
      </c>
      <c r="Z1564" s="17"/>
      <c r="AA1564" s="17"/>
      <c r="AB1564" s="17"/>
      <c r="AC1564" s="17"/>
      <c r="AD1564" s="17"/>
      <c r="AE1564" s="17"/>
      <c r="AF1564" s="25"/>
      <c r="AT1564">
        <f t="shared" si="436"/>
        <v>1</v>
      </c>
    </row>
    <row r="1565" spans="1:46" x14ac:dyDescent="0.25">
      <c r="A1565" s="7" t="s">
        <v>54</v>
      </c>
      <c r="B1565" s="7">
        <v>1562</v>
      </c>
      <c r="C1565" s="7">
        <v>85</v>
      </c>
      <c r="D1565" s="28">
        <f t="shared" si="437"/>
        <v>29.222222222222221</v>
      </c>
      <c r="E1565" s="13">
        <v>105.2</v>
      </c>
      <c r="F1565" s="17">
        <f t="shared" si="446"/>
        <v>0.44444444444444481</v>
      </c>
      <c r="G1565" s="17">
        <f t="shared" si="447"/>
        <v>1.6000000000000014</v>
      </c>
      <c r="H1565" s="17">
        <f t="shared" si="433"/>
        <v>817.7777777777784</v>
      </c>
      <c r="I1565" s="27">
        <f t="shared" si="434"/>
        <v>329.14730452160489</v>
      </c>
      <c r="J1565" s="17">
        <f t="shared" si="435"/>
        <v>270.75599999999997</v>
      </c>
      <c r="K1565" s="17">
        <f t="shared" si="438"/>
        <v>1417.6810822993834</v>
      </c>
      <c r="L1565" s="17">
        <f t="shared" si="439"/>
        <v>41427.791627193095</v>
      </c>
      <c r="M1565" s="18">
        <f t="shared" si="448"/>
        <v>64710210.521675617</v>
      </c>
      <c r="N1565" s="18">
        <f t="shared" si="440"/>
        <v>1</v>
      </c>
      <c r="O1565" s="18">
        <f t="shared" si="449"/>
        <v>339572.32806151127</v>
      </c>
      <c r="P1565" s="18">
        <f t="shared" si="450"/>
        <v>918571.92809358216</v>
      </c>
      <c r="Q1565" s="18">
        <f t="shared" si="441"/>
        <v>578999.60003207088</v>
      </c>
      <c r="R1565" s="18">
        <f t="shared" si="442"/>
        <v>785623.20987654314</v>
      </c>
      <c r="S1565" s="18">
        <f t="shared" si="443"/>
        <v>0</v>
      </c>
      <c r="T1565" s="18">
        <f t="shared" si="444"/>
        <v>0</v>
      </c>
      <c r="U1565" s="18">
        <v>817.7777777777784</v>
      </c>
      <c r="V1565" s="18"/>
      <c r="W1565" s="18"/>
      <c r="X1565" s="18">
        <f>76</f>
        <v>76</v>
      </c>
      <c r="Y1565" s="18">
        <f t="shared" si="445"/>
        <v>258074.96932674857</v>
      </c>
      <c r="Z1565" s="17"/>
      <c r="AA1565" s="17"/>
      <c r="AB1565" s="17"/>
      <c r="AC1565" s="17"/>
      <c r="AD1565" s="17"/>
      <c r="AE1565" s="17"/>
      <c r="AF1565" s="25"/>
      <c r="AT1565">
        <f t="shared" si="436"/>
        <v>1</v>
      </c>
    </row>
    <row r="1566" spans="1:46" x14ac:dyDescent="0.25">
      <c r="A1566" s="7" t="s">
        <v>54</v>
      </c>
      <c r="B1566" s="7">
        <v>1563</v>
      </c>
      <c r="C1566" s="7">
        <v>86</v>
      </c>
      <c r="D1566" s="28">
        <f t="shared" si="437"/>
        <v>29.666666666666664</v>
      </c>
      <c r="E1566" s="13">
        <v>106.8</v>
      </c>
      <c r="F1566" s="17">
        <f t="shared" si="446"/>
        <v>0.45833333333333293</v>
      </c>
      <c r="G1566" s="17">
        <f t="shared" si="447"/>
        <v>1.6499999999999986</v>
      </c>
      <c r="H1566" s="17">
        <f t="shared" si="433"/>
        <v>843.33333333333258</v>
      </c>
      <c r="I1566" s="27">
        <f t="shared" si="434"/>
        <v>339.23552736111105</v>
      </c>
      <c r="J1566" s="17">
        <f t="shared" si="435"/>
        <v>270.75599999999997</v>
      </c>
      <c r="K1566" s="17">
        <f t="shared" si="438"/>
        <v>1453.3248606944435</v>
      </c>
      <c r="L1566" s="17">
        <f t="shared" si="439"/>
        <v>43115.304200601822</v>
      </c>
      <c r="M1566" s="18">
        <f t="shared" si="448"/>
        <v>67389220.465540648</v>
      </c>
      <c r="N1566" s="18">
        <f t="shared" si="440"/>
        <v>1</v>
      </c>
      <c r="O1566" s="18">
        <f t="shared" si="449"/>
        <v>339572.32806151127</v>
      </c>
      <c r="P1566" s="18">
        <f t="shared" si="450"/>
        <v>919989.60917588149</v>
      </c>
      <c r="Q1566" s="18">
        <f t="shared" si="441"/>
        <v>580417.28111437021</v>
      </c>
      <c r="R1566" s="18">
        <f t="shared" si="442"/>
        <v>809702.22222222213</v>
      </c>
      <c r="S1566" s="18">
        <f t="shared" si="443"/>
        <v>0</v>
      </c>
      <c r="T1566" s="18">
        <f t="shared" si="444"/>
        <v>0</v>
      </c>
      <c r="U1566" s="18">
        <v>843.33333333333258</v>
      </c>
      <c r="V1566" s="18"/>
      <c r="W1566" s="18"/>
      <c r="X1566" s="18">
        <f>76</f>
        <v>76</v>
      </c>
      <c r="Y1566" s="18">
        <f t="shared" si="445"/>
        <v>258074.96932674857</v>
      </c>
      <c r="Z1566" s="17"/>
      <c r="AA1566" s="17"/>
      <c r="AB1566" s="17"/>
      <c r="AC1566" s="17"/>
      <c r="AD1566" s="17"/>
      <c r="AE1566" s="17"/>
      <c r="AF1566" s="25"/>
      <c r="AT1566">
        <f t="shared" si="436"/>
        <v>1</v>
      </c>
    </row>
    <row r="1567" spans="1:46" x14ac:dyDescent="0.25">
      <c r="A1567" s="7" t="s">
        <v>54</v>
      </c>
      <c r="B1567" s="7">
        <v>1564</v>
      </c>
      <c r="C1567" s="7">
        <v>87</v>
      </c>
      <c r="D1567" s="28">
        <f t="shared" si="437"/>
        <v>30.138888888888889</v>
      </c>
      <c r="E1567" s="13">
        <v>108.5</v>
      </c>
      <c r="F1567" s="17">
        <f t="shared" si="446"/>
        <v>0.47222222222222299</v>
      </c>
      <c r="G1567" s="17">
        <f t="shared" si="447"/>
        <v>1.7000000000000028</v>
      </c>
      <c r="H1567" s="17">
        <f t="shared" si="433"/>
        <v>868.88888888889028</v>
      </c>
      <c r="I1567" s="27">
        <f t="shared" si="434"/>
        <v>350.12111238908182</v>
      </c>
      <c r="J1567" s="17">
        <f t="shared" si="435"/>
        <v>270.75599999999997</v>
      </c>
      <c r="K1567" s="17">
        <f t="shared" si="438"/>
        <v>1489.766001277972</v>
      </c>
      <c r="L1567" s="17">
        <f t="shared" si="439"/>
        <v>44899.891982961104</v>
      </c>
      <c r="M1567" s="18">
        <f t="shared" si="448"/>
        <v>70223431.061351165</v>
      </c>
      <c r="N1567" s="18">
        <f t="shared" si="440"/>
        <v>1</v>
      </c>
      <c r="O1567" s="18">
        <f t="shared" si="449"/>
        <v>339572.32806151127</v>
      </c>
      <c r="P1567" s="18">
        <f t="shared" si="450"/>
        <v>921442.93403657596</v>
      </c>
      <c r="Q1567" s="18">
        <f t="shared" si="441"/>
        <v>581870.60597506468</v>
      </c>
      <c r="R1567" s="18">
        <f t="shared" si="442"/>
        <v>835684.41358024697</v>
      </c>
      <c r="S1567" s="18">
        <f t="shared" si="443"/>
        <v>0</v>
      </c>
      <c r="T1567" s="18">
        <f t="shared" si="444"/>
        <v>0</v>
      </c>
      <c r="U1567" s="18">
        <v>868.88888888889028</v>
      </c>
      <c r="V1567" s="18"/>
      <c r="W1567" s="18"/>
      <c r="X1567" s="18">
        <f>76</f>
        <v>76</v>
      </c>
      <c r="Y1567" s="18">
        <f t="shared" si="445"/>
        <v>258074.96932674857</v>
      </c>
      <c r="Z1567" s="17"/>
      <c r="AA1567" s="17"/>
      <c r="AB1567" s="17"/>
      <c r="AC1567" s="17"/>
      <c r="AD1567" s="17"/>
      <c r="AE1567" s="17"/>
      <c r="AF1567" s="25"/>
      <c r="AT1567">
        <f t="shared" si="436"/>
        <v>1</v>
      </c>
    </row>
    <row r="1568" spans="1:46" x14ac:dyDescent="0.25">
      <c r="A1568" s="7" t="s">
        <v>54</v>
      </c>
      <c r="B1568" s="7">
        <v>1565</v>
      </c>
      <c r="C1568" s="7">
        <v>88</v>
      </c>
      <c r="D1568" s="28">
        <f t="shared" si="437"/>
        <v>30.611111111111111</v>
      </c>
      <c r="E1568" s="13">
        <v>110.2</v>
      </c>
      <c r="F1568" s="17">
        <f t="shared" si="446"/>
        <v>0.47222222222222299</v>
      </c>
      <c r="G1568" s="17">
        <f t="shared" si="447"/>
        <v>1.7000000000000028</v>
      </c>
      <c r="H1568" s="17">
        <f t="shared" si="433"/>
        <v>868.88888888889028</v>
      </c>
      <c r="I1568" s="27">
        <f t="shared" si="434"/>
        <v>361.17860168595678</v>
      </c>
      <c r="J1568" s="17">
        <f t="shared" si="435"/>
        <v>270.75599999999997</v>
      </c>
      <c r="K1568" s="17">
        <f t="shared" si="438"/>
        <v>1500.8234905748468</v>
      </c>
      <c r="L1568" s="17">
        <f t="shared" si="439"/>
        <v>45941.874628152254</v>
      </c>
      <c r="M1568" s="18">
        <f t="shared" si="448"/>
        <v>71899033.793058276</v>
      </c>
      <c r="N1568" s="18">
        <f t="shared" si="440"/>
        <v>1</v>
      </c>
      <c r="O1568" s="18">
        <f t="shared" si="449"/>
        <v>339572.32806151127</v>
      </c>
      <c r="P1568" s="18">
        <f t="shared" si="450"/>
        <v>922932.70003785391</v>
      </c>
      <c r="Q1568" s="18">
        <f t="shared" si="441"/>
        <v>583360.37197634263</v>
      </c>
      <c r="R1568" s="18">
        <f t="shared" si="442"/>
        <v>862076.91358024685</v>
      </c>
      <c r="S1568" s="18">
        <f t="shared" si="443"/>
        <v>0</v>
      </c>
      <c r="T1568" s="18">
        <f t="shared" si="444"/>
        <v>0</v>
      </c>
      <c r="U1568" s="18">
        <v>868.88888888889028</v>
      </c>
      <c r="V1568" s="18"/>
      <c r="W1568" s="18"/>
      <c r="X1568" s="18">
        <f>76</f>
        <v>76</v>
      </c>
      <c r="Y1568" s="18">
        <f t="shared" si="445"/>
        <v>258074.96932674857</v>
      </c>
      <c r="Z1568" s="17"/>
      <c r="AA1568" s="17"/>
      <c r="AB1568" s="17"/>
      <c r="AC1568" s="17"/>
      <c r="AD1568" s="17"/>
      <c r="AE1568" s="17"/>
      <c r="AF1568" s="25"/>
      <c r="AT1568">
        <f t="shared" si="436"/>
        <v>1</v>
      </c>
    </row>
    <row r="1569" spans="1:46" x14ac:dyDescent="0.25">
      <c r="A1569" s="7" t="s">
        <v>54</v>
      </c>
      <c r="B1569" s="7">
        <v>1566</v>
      </c>
      <c r="C1569" s="7">
        <v>89</v>
      </c>
      <c r="D1569" s="28">
        <f t="shared" si="437"/>
        <v>31.083333333333336</v>
      </c>
      <c r="E1569" s="13">
        <v>111.9</v>
      </c>
      <c r="F1569" s="17">
        <f t="shared" si="446"/>
        <v>0.4861111111111111</v>
      </c>
      <c r="G1569" s="17">
        <f t="shared" si="447"/>
        <v>1.75</v>
      </c>
      <c r="H1569" s="17">
        <f t="shared" si="433"/>
        <v>894.44444444444446</v>
      </c>
      <c r="I1569" s="27">
        <f t="shared" si="434"/>
        <v>372.40799525173617</v>
      </c>
      <c r="J1569" s="17">
        <f t="shared" si="435"/>
        <v>270.75599999999997</v>
      </c>
      <c r="K1569" s="17">
        <f t="shared" si="438"/>
        <v>1537.6084396961805</v>
      </c>
      <c r="L1569" s="17">
        <f t="shared" si="439"/>
        <v>47793.995667222945</v>
      </c>
      <c r="M1569" s="18">
        <f t="shared" si="448"/>
        <v>74845397.214871138</v>
      </c>
      <c r="N1569" s="18">
        <f t="shared" si="440"/>
        <v>1</v>
      </c>
      <c r="O1569" s="18">
        <f t="shared" si="449"/>
        <v>339572.32806151127</v>
      </c>
      <c r="P1569" s="18">
        <f t="shared" si="450"/>
        <v>924433.52352842875</v>
      </c>
      <c r="Q1569" s="18">
        <f t="shared" si="441"/>
        <v>584861.19546691747</v>
      </c>
      <c r="R1569" s="18">
        <f t="shared" si="442"/>
        <v>888879.72222222236</v>
      </c>
      <c r="S1569" s="18">
        <f t="shared" si="443"/>
        <v>0</v>
      </c>
      <c r="T1569" s="18">
        <f t="shared" si="444"/>
        <v>0</v>
      </c>
      <c r="U1569" s="18">
        <v>894.44444444444446</v>
      </c>
      <c r="V1569" s="18"/>
      <c r="W1569" s="18"/>
      <c r="X1569" s="18">
        <f>76</f>
        <v>76</v>
      </c>
      <c r="Y1569" s="18">
        <f t="shared" si="445"/>
        <v>258074.96932674857</v>
      </c>
      <c r="Z1569" s="17"/>
      <c r="AA1569" s="17"/>
      <c r="AB1569" s="17"/>
      <c r="AC1569" s="17"/>
      <c r="AD1569" s="17"/>
      <c r="AE1569" s="17"/>
      <c r="AF1569" s="25"/>
      <c r="AT1569">
        <f t="shared" si="436"/>
        <v>1</v>
      </c>
    </row>
    <row r="1570" spans="1:46" x14ac:dyDescent="0.25">
      <c r="A1570" s="7" t="s">
        <v>54</v>
      </c>
      <c r="B1570" s="7">
        <v>1567</v>
      </c>
      <c r="C1570" s="7">
        <v>90</v>
      </c>
      <c r="D1570" s="28">
        <f t="shared" si="437"/>
        <v>31.583333333333332</v>
      </c>
      <c r="E1570" s="13">
        <v>113.7</v>
      </c>
      <c r="F1570" s="17">
        <f t="shared" si="446"/>
        <v>0.47222222222222104</v>
      </c>
      <c r="G1570" s="17">
        <f t="shared" si="447"/>
        <v>1.6999999999999957</v>
      </c>
      <c r="H1570" s="17">
        <f t="shared" si="433"/>
        <v>868.88888888888675</v>
      </c>
      <c r="I1570" s="27">
        <f t="shared" si="434"/>
        <v>384.48531108506938</v>
      </c>
      <c r="J1570" s="17">
        <f t="shared" si="435"/>
        <v>270.75599999999997</v>
      </c>
      <c r="K1570" s="17">
        <f t="shared" si="438"/>
        <v>1524.1301999739562</v>
      </c>
      <c r="L1570" s="17">
        <f t="shared" si="439"/>
        <v>48137.112149177447</v>
      </c>
      <c r="M1570" s="18">
        <f t="shared" si="448"/>
        <v>75430854.737761065</v>
      </c>
      <c r="N1570" s="18">
        <f t="shared" si="440"/>
        <v>1</v>
      </c>
      <c r="O1570" s="18">
        <f t="shared" si="449"/>
        <v>339572.32806151127</v>
      </c>
      <c r="P1570" s="18">
        <f t="shared" si="450"/>
        <v>925971.13196812489</v>
      </c>
      <c r="Q1570" s="18">
        <f t="shared" si="441"/>
        <v>586398.80390661361</v>
      </c>
      <c r="R1570" s="18">
        <f t="shared" si="442"/>
        <v>917706.38888888876</v>
      </c>
      <c r="S1570" s="18">
        <f t="shared" si="443"/>
        <v>0</v>
      </c>
      <c r="T1570" s="18">
        <f t="shared" si="444"/>
        <v>0</v>
      </c>
      <c r="U1570" s="18">
        <v>868.88888888888675</v>
      </c>
      <c r="V1570" s="18"/>
      <c r="W1570" s="18"/>
      <c r="X1570" s="18">
        <f>76</f>
        <v>76</v>
      </c>
      <c r="Y1570" s="18">
        <f t="shared" si="445"/>
        <v>258074.96932674857</v>
      </c>
      <c r="Z1570" s="17"/>
      <c r="AA1570" s="17"/>
      <c r="AB1570" s="17"/>
      <c r="AC1570" s="17"/>
      <c r="AD1570" s="17"/>
      <c r="AE1570" s="17"/>
      <c r="AF1570" s="25"/>
      <c r="AT1570">
        <f t="shared" si="436"/>
        <v>1</v>
      </c>
    </row>
    <row r="1571" spans="1:46" x14ac:dyDescent="0.25">
      <c r="A1571" s="7" t="s">
        <v>54</v>
      </c>
      <c r="B1571" s="7">
        <v>1568</v>
      </c>
      <c r="C1571" s="7">
        <v>91</v>
      </c>
      <c r="D1571" s="28">
        <f t="shared" si="437"/>
        <v>32.027777777777779</v>
      </c>
      <c r="E1571" s="13">
        <v>115.3</v>
      </c>
      <c r="F1571" s="17">
        <f t="shared" si="446"/>
        <v>0.43055555555555475</v>
      </c>
      <c r="G1571" s="17">
        <f t="shared" si="447"/>
        <v>1.5499999999999972</v>
      </c>
      <c r="H1571" s="17">
        <f t="shared" si="433"/>
        <v>792.22222222222069</v>
      </c>
      <c r="I1571" s="27">
        <f t="shared" si="434"/>
        <v>395.38249519000777</v>
      </c>
      <c r="J1571" s="17">
        <f t="shared" si="435"/>
        <v>270.75599999999997</v>
      </c>
      <c r="K1571" s="17">
        <f t="shared" si="438"/>
        <v>1458.3607174122285</v>
      </c>
      <c r="L1571" s="17">
        <f t="shared" si="439"/>
        <v>46708.052977119427</v>
      </c>
      <c r="M1571" s="18">
        <f t="shared" si="448"/>
        <v>73238227.068123266</v>
      </c>
      <c r="N1571" s="18">
        <f t="shared" si="440"/>
        <v>1</v>
      </c>
      <c r="O1571" s="18">
        <f t="shared" si="449"/>
        <v>339572.32806151127</v>
      </c>
      <c r="P1571" s="18">
        <f t="shared" si="450"/>
        <v>927495.26216809882</v>
      </c>
      <c r="Q1571" s="18">
        <f t="shared" si="441"/>
        <v>587922.93410658755</v>
      </c>
      <c r="R1571" s="18">
        <f t="shared" si="442"/>
        <v>943716.26543209888</v>
      </c>
      <c r="S1571" s="18">
        <f t="shared" si="443"/>
        <v>0</v>
      </c>
      <c r="T1571" s="18">
        <f t="shared" si="444"/>
        <v>0</v>
      </c>
      <c r="U1571" s="18">
        <v>792.22222222222069</v>
      </c>
      <c r="V1571" s="18"/>
      <c r="W1571" s="18"/>
      <c r="X1571" s="18">
        <f>76</f>
        <v>76</v>
      </c>
      <c r="Y1571" s="18">
        <f t="shared" si="445"/>
        <v>258074.96932674857</v>
      </c>
      <c r="Z1571" s="17"/>
      <c r="AA1571" s="17"/>
      <c r="AB1571" s="17"/>
      <c r="AC1571" s="17"/>
      <c r="AD1571" s="17"/>
      <c r="AE1571" s="17"/>
      <c r="AF1571" s="25"/>
      <c r="AT1571">
        <f t="shared" si="436"/>
        <v>1</v>
      </c>
    </row>
    <row r="1572" spans="1:46" x14ac:dyDescent="0.25">
      <c r="A1572" s="7" t="s">
        <v>54</v>
      </c>
      <c r="B1572" s="7">
        <v>1569</v>
      </c>
      <c r="C1572" s="7">
        <v>92</v>
      </c>
      <c r="D1572" s="28">
        <f t="shared" si="437"/>
        <v>32.444444444444443</v>
      </c>
      <c r="E1572" s="13">
        <v>116.8</v>
      </c>
      <c r="F1572" s="17">
        <f t="shared" si="446"/>
        <v>0.40277777777777857</v>
      </c>
      <c r="G1572" s="17">
        <f t="shared" si="447"/>
        <v>1.4500000000000028</v>
      </c>
      <c r="H1572" s="17">
        <f t="shared" si="433"/>
        <v>741.11111111111256</v>
      </c>
      <c r="I1572" s="27">
        <f t="shared" si="434"/>
        <v>405.73690197530857</v>
      </c>
      <c r="J1572" s="17">
        <f t="shared" si="435"/>
        <v>270.75599999999997</v>
      </c>
      <c r="K1572" s="17">
        <f t="shared" si="438"/>
        <v>1417.6040130864212</v>
      </c>
      <c r="L1572" s="17">
        <f t="shared" si="439"/>
        <v>45993.374646803888</v>
      </c>
      <c r="M1572" s="18">
        <f t="shared" si="448"/>
        <v>72163604.820835307</v>
      </c>
      <c r="N1572" s="18">
        <f t="shared" si="440"/>
        <v>1</v>
      </c>
      <c r="O1572" s="18">
        <f t="shared" si="449"/>
        <v>339572.32806151127</v>
      </c>
      <c r="P1572" s="18">
        <f t="shared" si="450"/>
        <v>928953.62288551102</v>
      </c>
      <c r="Q1572" s="18">
        <f t="shared" si="441"/>
        <v>589381.29482399975</v>
      </c>
      <c r="R1572" s="18">
        <f t="shared" si="442"/>
        <v>968430.61728395044</v>
      </c>
      <c r="S1572" s="18">
        <f t="shared" si="443"/>
        <v>0</v>
      </c>
      <c r="T1572" s="18">
        <f t="shared" si="444"/>
        <v>0</v>
      </c>
      <c r="U1572" s="18">
        <v>741.11111111111256</v>
      </c>
      <c r="V1572" s="18"/>
      <c r="W1572" s="18"/>
      <c r="X1572" s="18">
        <f>76</f>
        <v>76</v>
      </c>
      <c r="Y1572" s="18">
        <f t="shared" si="445"/>
        <v>258074.96932674857</v>
      </c>
      <c r="Z1572" s="17"/>
      <c r="AA1572" s="17"/>
      <c r="AB1572" s="17"/>
      <c r="AC1572" s="17"/>
      <c r="AD1572" s="17"/>
      <c r="AE1572" s="17"/>
      <c r="AF1572" s="25"/>
      <c r="AT1572">
        <f t="shared" si="436"/>
        <v>1</v>
      </c>
    </row>
    <row r="1573" spans="1:46" x14ac:dyDescent="0.25">
      <c r="A1573" s="7" t="s">
        <v>54</v>
      </c>
      <c r="B1573" s="7">
        <v>1570</v>
      </c>
      <c r="C1573" s="7">
        <v>93</v>
      </c>
      <c r="D1573" s="28">
        <f t="shared" si="437"/>
        <v>32.833333333333336</v>
      </c>
      <c r="E1573" s="13">
        <v>118.2</v>
      </c>
      <c r="F1573" s="17">
        <f t="shared" si="446"/>
        <v>0.37500000000000039</v>
      </c>
      <c r="G1573" s="17">
        <f t="shared" si="447"/>
        <v>1.3500000000000014</v>
      </c>
      <c r="H1573" s="17">
        <f t="shared" si="433"/>
        <v>690.00000000000068</v>
      </c>
      <c r="I1573" s="27">
        <f t="shared" si="434"/>
        <v>415.5217643402778</v>
      </c>
      <c r="J1573" s="17">
        <f t="shared" si="435"/>
        <v>270.75599999999997</v>
      </c>
      <c r="K1573" s="17">
        <f t="shared" si="438"/>
        <v>1376.2777643402783</v>
      </c>
      <c r="L1573" s="17">
        <f t="shared" si="439"/>
        <v>45187.786595839141</v>
      </c>
      <c r="M1573" s="18">
        <f t="shared" si="448"/>
        <v>70944824.955467448</v>
      </c>
      <c r="N1573" s="18">
        <f t="shared" si="440"/>
        <v>1</v>
      </c>
      <c r="O1573" s="18">
        <f t="shared" si="449"/>
        <v>339572.32806151127</v>
      </c>
      <c r="P1573" s="18">
        <f t="shared" si="450"/>
        <v>930371.22689859744</v>
      </c>
      <c r="Q1573" s="18">
        <f t="shared" si="441"/>
        <v>590798.89883708616</v>
      </c>
      <c r="R1573" s="18">
        <f t="shared" si="442"/>
        <v>991785.55555555562</v>
      </c>
      <c r="S1573" s="18">
        <f t="shared" si="443"/>
        <v>0</v>
      </c>
      <c r="T1573" s="18">
        <f t="shared" si="444"/>
        <v>0</v>
      </c>
      <c r="U1573" s="18">
        <v>690.00000000000068</v>
      </c>
      <c r="V1573" s="18"/>
      <c r="W1573" s="18"/>
      <c r="X1573" s="18">
        <f>76</f>
        <v>76</v>
      </c>
      <c r="Y1573" s="18">
        <f t="shared" si="445"/>
        <v>258074.96932674857</v>
      </c>
      <c r="Z1573" s="17"/>
      <c r="AA1573" s="17"/>
      <c r="AB1573" s="17"/>
      <c r="AC1573" s="17"/>
      <c r="AD1573" s="17"/>
      <c r="AE1573" s="17"/>
      <c r="AF1573" s="25"/>
      <c r="AT1573">
        <f t="shared" si="436"/>
        <v>1</v>
      </c>
    </row>
    <row r="1574" spans="1:46" x14ac:dyDescent="0.25">
      <c r="A1574" s="7" t="s">
        <v>54</v>
      </c>
      <c r="B1574" s="7">
        <v>1571</v>
      </c>
      <c r="C1574" s="7">
        <v>94</v>
      </c>
      <c r="D1574" s="28">
        <f t="shared" si="437"/>
        <v>33.194444444444443</v>
      </c>
      <c r="E1574" s="13">
        <v>119.5</v>
      </c>
      <c r="F1574" s="17">
        <f t="shared" si="446"/>
        <v>0.34722222222222221</v>
      </c>
      <c r="G1574" s="17">
        <f t="shared" si="447"/>
        <v>1.25</v>
      </c>
      <c r="H1574" s="17">
        <f t="shared" si="433"/>
        <v>638.88888888888891</v>
      </c>
      <c r="I1574" s="27">
        <f t="shared" si="434"/>
        <v>424.71209965760028</v>
      </c>
      <c r="J1574" s="17">
        <f t="shared" si="435"/>
        <v>270.75599999999997</v>
      </c>
      <c r="K1574" s="17">
        <f t="shared" si="438"/>
        <v>1334.356988546489</v>
      </c>
      <c r="L1574" s="17">
        <f t="shared" si="439"/>
        <v>44293.238925362617</v>
      </c>
      <c r="M1574" s="18">
        <f t="shared" si="448"/>
        <v>69584678.351744667</v>
      </c>
      <c r="N1574" s="18">
        <f t="shared" si="440"/>
        <v>1</v>
      </c>
      <c r="O1574" s="18">
        <f t="shared" si="449"/>
        <v>339572.32806151127</v>
      </c>
      <c r="P1574" s="18">
        <f t="shared" si="450"/>
        <v>931747.50466293772</v>
      </c>
      <c r="Q1574" s="18">
        <f t="shared" si="441"/>
        <v>592175.17660142644</v>
      </c>
      <c r="R1574" s="18">
        <f t="shared" si="442"/>
        <v>1013721.4506172838</v>
      </c>
      <c r="S1574" s="18">
        <f t="shared" si="443"/>
        <v>0</v>
      </c>
      <c r="T1574" s="18">
        <f t="shared" si="444"/>
        <v>0</v>
      </c>
      <c r="U1574" s="18">
        <v>638.88888888888891</v>
      </c>
      <c r="V1574" s="18"/>
      <c r="W1574" s="18"/>
      <c r="X1574" s="18">
        <f>76</f>
        <v>76</v>
      </c>
      <c r="Y1574" s="18">
        <f t="shared" si="445"/>
        <v>258074.96932674857</v>
      </c>
      <c r="Z1574" s="17"/>
      <c r="AA1574" s="17"/>
      <c r="AB1574" s="17"/>
      <c r="AC1574" s="17"/>
      <c r="AD1574" s="17"/>
      <c r="AE1574" s="17"/>
      <c r="AF1574" s="25"/>
      <c r="AT1574">
        <f t="shared" si="436"/>
        <v>1</v>
      </c>
    </row>
    <row r="1575" spans="1:46" x14ac:dyDescent="0.25">
      <c r="A1575" s="7" t="s">
        <v>54</v>
      </c>
      <c r="B1575" s="7">
        <v>1572</v>
      </c>
      <c r="C1575" s="7">
        <v>95</v>
      </c>
      <c r="D1575" s="28">
        <f t="shared" si="437"/>
        <v>33.527777777777779</v>
      </c>
      <c r="E1575" s="13">
        <v>120.7</v>
      </c>
      <c r="F1575" s="17">
        <f t="shared" si="446"/>
        <v>0.31944444444444403</v>
      </c>
      <c r="G1575" s="17">
        <f t="shared" si="447"/>
        <v>1.1499999999999986</v>
      </c>
      <c r="H1575" s="17">
        <f t="shared" si="433"/>
        <v>587.77777777777703</v>
      </c>
      <c r="I1575" s="27">
        <f t="shared" si="434"/>
        <v>433.28470977334104</v>
      </c>
      <c r="J1575" s="17">
        <f t="shared" si="435"/>
        <v>270.75599999999997</v>
      </c>
      <c r="K1575" s="17">
        <f t="shared" si="438"/>
        <v>1291.8184875511179</v>
      </c>
      <c r="L1575" s="17">
        <f t="shared" si="439"/>
        <v>43311.803179838869</v>
      </c>
      <c r="M1575" s="18">
        <f t="shared" si="448"/>
        <v>68086154.598706707</v>
      </c>
      <c r="N1575" s="18">
        <f t="shared" si="440"/>
        <v>1</v>
      </c>
      <c r="O1575" s="18">
        <f t="shared" si="449"/>
        <v>339572.32806151127</v>
      </c>
      <c r="P1575" s="18">
        <f t="shared" si="450"/>
        <v>933081.86165148416</v>
      </c>
      <c r="Q1575" s="18">
        <f t="shared" si="441"/>
        <v>593509.53358997288</v>
      </c>
      <c r="R1575" s="18">
        <f t="shared" si="442"/>
        <v>1034182.9320987655</v>
      </c>
      <c r="S1575" s="18">
        <f t="shared" si="443"/>
        <v>0</v>
      </c>
      <c r="T1575" s="18">
        <f t="shared" si="444"/>
        <v>0</v>
      </c>
      <c r="U1575" s="18">
        <v>587.77777777777703</v>
      </c>
      <c r="V1575" s="18"/>
      <c r="W1575" s="18"/>
      <c r="X1575" s="18">
        <f>76</f>
        <v>76</v>
      </c>
      <c r="Y1575" s="18">
        <f t="shared" si="445"/>
        <v>258074.96932674857</v>
      </c>
      <c r="Z1575" s="17"/>
      <c r="AA1575" s="17"/>
      <c r="AB1575" s="17"/>
      <c r="AC1575" s="17"/>
      <c r="AD1575" s="17"/>
      <c r="AE1575" s="17"/>
      <c r="AF1575" s="25"/>
      <c r="AT1575">
        <f t="shared" si="436"/>
        <v>1</v>
      </c>
    </row>
    <row r="1576" spans="1:46" x14ac:dyDescent="0.25">
      <c r="A1576" s="7" t="s">
        <v>54</v>
      </c>
      <c r="B1576" s="7">
        <v>1573</v>
      </c>
      <c r="C1576" s="7">
        <v>96</v>
      </c>
      <c r="D1576" s="28">
        <f t="shared" si="437"/>
        <v>33.833333333333329</v>
      </c>
      <c r="E1576" s="13">
        <v>121.8</v>
      </c>
      <c r="F1576" s="17">
        <f t="shared" si="446"/>
        <v>0.26388888888888767</v>
      </c>
      <c r="G1576" s="17">
        <f t="shared" si="447"/>
        <v>0.94999999999999574</v>
      </c>
      <c r="H1576" s="17">
        <f t="shared" si="433"/>
        <v>485.55555555555333</v>
      </c>
      <c r="I1576" s="27">
        <f t="shared" si="434"/>
        <v>441.21818100694429</v>
      </c>
      <c r="J1576" s="17">
        <f t="shared" si="435"/>
        <v>270.75599999999997</v>
      </c>
      <c r="K1576" s="17">
        <f t="shared" si="438"/>
        <v>1197.5297365624974</v>
      </c>
      <c r="L1576" s="17">
        <f t="shared" si="439"/>
        <v>40516.422753697821</v>
      </c>
      <c r="M1576" s="18">
        <f t="shared" si="448"/>
        <v>63732332.991566673</v>
      </c>
      <c r="N1576" s="18">
        <f t="shared" si="440"/>
        <v>1</v>
      </c>
      <c r="O1576" s="18">
        <f t="shared" si="449"/>
        <v>339572.32806151127</v>
      </c>
      <c r="P1576" s="18">
        <f t="shared" si="450"/>
        <v>934373.68013903522</v>
      </c>
      <c r="Q1576" s="18">
        <f t="shared" si="441"/>
        <v>594801.35207752394</v>
      </c>
      <c r="R1576" s="18">
        <f t="shared" si="442"/>
        <v>1053118.8888888885</v>
      </c>
      <c r="S1576" s="18">
        <f t="shared" si="443"/>
        <v>0</v>
      </c>
      <c r="T1576" s="18">
        <f t="shared" si="444"/>
        <v>0</v>
      </c>
      <c r="U1576" s="18">
        <v>485.55555555555333</v>
      </c>
      <c r="V1576" s="18"/>
      <c r="W1576" s="18"/>
      <c r="X1576" s="18">
        <f>76</f>
        <v>76</v>
      </c>
      <c r="Y1576" s="18">
        <f t="shared" si="445"/>
        <v>258074.96932674857</v>
      </c>
      <c r="Z1576" s="17"/>
      <c r="AA1576" s="17"/>
      <c r="AB1576" s="17"/>
      <c r="AC1576" s="17"/>
      <c r="AD1576" s="17"/>
      <c r="AE1576" s="17"/>
      <c r="AF1576" s="25"/>
      <c r="AT1576">
        <f t="shared" si="436"/>
        <v>1</v>
      </c>
    </row>
    <row r="1577" spans="1:46" x14ac:dyDescent="0.25">
      <c r="A1577" s="7" t="s">
        <v>54</v>
      </c>
      <c r="B1577" s="7">
        <v>1574</v>
      </c>
      <c r="C1577" s="7">
        <v>97</v>
      </c>
      <c r="D1577" s="28">
        <f t="shared" si="437"/>
        <v>34.05555555555555</v>
      </c>
      <c r="E1577" s="13">
        <v>122.6</v>
      </c>
      <c r="F1577" s="17">
        <f t="shared" si="446"/>
        <v>0.19444444444444522</v>
      </c>
      <c r="G1577" s="17">
        <f t="shared" si="447"/>
        <v>0.70000000000000284</v>
      </c>
      <c r="H1577" s="17">
        <f t="shared" si="433"/>
        <v>357.77777777777919</v>
      </c>
      <c r="I1577" s="27">
        <f t="shared" si="434"/>
        <v>447.0331849266974</v>
      </c>
      <c r="J1577" s="17">
        <f t="shared" si="435"/>
        <v>270.75599999999997</v>
      </c>
      <c r="K1577" s="17">
        <f t="shared" si="438"/>
        <v>1075.5669627044767</v>
      </c>
      <c r="L1577" s="17">
        <f t="shared" si="439"/>
        <v>36629.030452102452</v>
      </c>
      <c r="M1577" s="18">
        <f t="shared" si="448"/>
        <v>57654093.931609258</v>
      </c>
      <c r="N1577" s="18">
        <f t="shared" si="440"/>
        <v>1</v>
      </c>
      <c r="O1577" s="18">
        <f t="shared" si="449"/>
        <v>339572.32806151127</v>
      </c>
      <c r="P1577" s="18">
        <f t="shared" si="450"/>
        <v>935571.20987559773</v>
      </c>
      <c r="Q1577" s="18">
        <f t="shared" si="441"/>
        <v>595998.88181408646</v>
      </c>
      <c r="R1577" s="18">
        <f t="shared" si="442"/>
        <v>1066998.3950617281</v>
      </c>
      <c r="S1577" s="18">
        <f t="shared" si="443"/>
        <v>0</v>
      </c>
      <c r="T1577" s="18">
        <f t="shared" si="444"/>
        <v>0</v>
      </c>
      <c r="U1577" s="18">
        <v>357.77777777777919</v>
      </c>
      <c r="V1577" s="18"/>
      <c r="W1577" s="18"/>
      <c r="X1577" s="18">
        <f>76</f>
        <v>76</v>
      </c>
      <c r="Y1577" s="18">
        <f t="shared" si="445"/>
        <v>258074.96932674857</v>
      </c>
      <c r="Z1577" s="17"/>
      <c r="AA1577" s="17"/>
      <c r="AB1577" s="17"/>
      <c r="AC1577" s="17"/>
      <c r="AD1577" s="17"/>
      <c r="AE1577" s="17"/>
      <c r="AF1577" s="25"/>
      <c r="AT1577">
        <f t="shared" si="436"/>
        <v>1</v>
      </c>
    </row>
    <row r="1578" spans="1:46" x14ac:dyDescent="0.25">
      <c r="A1578" s="7" t="s">
        <v>54</v>
      </c>
      <c r="B1578" s="7">
        <v>1575</v>
      </c>
      <c r="C1578" s="7">
        <v>98</v>
      </c>
      <c r="D1578" s="28">
        <f t="shared" si="437"/>
        <v>34.222222222222221</v>
      </c>
      <c r="E1578" s="13">
        <v>123.2</v>
      </c>
      <c r="F1578" s="17">
        <f t="shared" si="446"/>
        <v>0.1388888888888889</v>
      </c>
      <c r="G1578" s="17">
        <f t="shared" si="447"/>
        <v>0.5</v>
      </c>
      <c r="H1578" s="17">
        <f t="shared" si="433"/>
        <v>255.55555555555557</v>
      </c>
      <c r="I1578" s="27">
        <f t="shared" si="434"/>
        <v>451.41942049382715</v>
      </c>
      <c r="J1578" s="17">
        <f t="shared" si="435"/>
        <v>270.75599999999997</v>
      </c>
      <c r="K1578" s="17">
        <f t="shared" si="438"/>
        <v>977.73097604938266</v>
      </c>
      <c r="L1578" s="17">
        <f t="shared" si="439"/>
        <v>33460.126735912207</v>
      </c>
      <c r="M1578" s="18">
        <f t="shared" si="448"/>
        <v>52699699.609061725</v>
      </c>
      <c r="N1578" s="18">
        <f t="shared" si="440"/>
        <v>1</v>
      </c>
      <c r="O1578" s="18">
        <f t="shared" si="449"/>
        <v>339572.32806151127</v>
      </c>
      <c r="P1578" s="18">
        <f t="shared" si="450"/>
        <v>936646.77683830226</v>
      </c>
      <c r="Q1578" s="18">
        <f t="shared" si="441"/>
        <v>597074.44877679099</v>
      </c>
      <c r="R1578" s="18">
        <f t="shared" si="442"/>
        <v>1077467.6543209876</v>
      </c>
      <c r="S1578" s="18">
        <f t="shared" si="443"/>
        <v>0</v>
      </c>
      <c r="T1578" s="18">
        <f t="shared" si="444"/>
        <v>0</v>
      </c>
      <c r="U1578" s="18">
        <v>255.55555555555557</v>
      </c>
      <c r="V1578" s="18"/>
      <c r="W1578" s="18"/>
      <c r="X1578" s="18">
        <f>76</f>
        <v>76</v>
      </c>
      <c r="Y1578" s="18">
        <f t="shared" si="445"/>
        <v>258074.96932674857</v>
      </c>
      <c r="Z1578" s="17"/>
      <c r="AA1578" s="17"/>
      <c r="AB1578" s="17"/>
      <c r="AC1578" s="17"/>
      <c r="AD1578" s="17"/>
      <c r="AE1578" s="17"/>
      <c r="AF1578" s="25"/>
      <c r="AT1578">
        <f t="shared" si="436"/>
        <v>1</v>
      </c>
    </row>
    <row r="1579" spans="1:46" x14ac:dyDescent="0.25">
      <c r="A1579" s="7" t="s">
        <v>54</v>
      </c>
      <c r="B1579" s="7">
        <v>1576</v>
      </c>
      <c r="C1579" s="7">
        <v>99</v>
      </c>
      <c r="D1579" s="28">
        <f t="shared" si="437"/>
        <v>34.333333333333329</v>
      </c>
      <c r="E1579" s="13">
        <v>123.6</v>
      </c>
      <c r="F1579" s="17">
        <f t="shared" si="446"/>
        <v>6.9444444444444448E-2</v>
      </c>
      <c r="G1579" s="17">
        <f t="shared" si="447"/>
        <v>0.25</v>
      </c>
      <c r="H1579" s="17">
        <f t="shared" si="433"/>
        <v>127.77777777777779</v>
      </c>
      <c r="I1579" s="27">
        <f t="shared" si="434"/>
        <v>454.35547402777763</v>
      </c>
      <c r="J1579" s="17">
        <f t="shared" si="435"/>
        <v>270.75599999999997</v>
      </c>
      <c r="K1579" s="17">
        <f t="shared" si="438"/>
        <v>852.88925180555543</v>
      </c>
      <c r="L1579" s="17">
        <f t="shared" si="439"/>
        <v>29282.5309786574</v>
      </c>
      <c r="M1579" s="18">
        <f t="shared" si="448"/>
        <v>46149268.822364062</v>
      </c>
      <c r="N1579" s="18">
        <f t="shared" si="440"/>
        <v>1</v>
      </c>
      <c r="O1579" s="18">
        <f t="shared" si="449"/>
        <v>339572.32806151127</v>
      </c>
      <c r="P1579" s="18">
        <f t="shared" si="450"/>
        <v>937624.5078143517</v>
      </c>
      <c r="Q1579" s="18">
        <f t="shared" si="441"/>
        <v>598052.17975284043</v>
      </c>
      <c r="R1579" s="18">
        <f t="shared" si="442"/>
        <v>1084475.5555555553</v>
      </c>
      <c r="S1579" s="18">
        <f t="shared" si="443"/>
        <v>0</v>
      </c>
      <c r="T1579" s="18">
        <f t="shared" si="444"/>
        <v>0</v>
      </c>
      <c r="U1579" s="18">
        <v>127.77777777777779</v>
      </c>
      <c r="V1579" s="18"/>
      <c r="W1579" s="18"/>
      <c r="X1579" s="18">
        <f>76</f>
        <v>76</v>
      </c>
      <c r="Y1579" s="18">
        <f t="shared" si="445"/>
        <v>258074.96932674857</v>
      </c>
      <c r="Z1579" s="17"/>
      <c r="AA1579" s="17"/>
      <c r="AB1579" s="17"/>
      <c r="AC1579" s="17"/>
      <c r="AD1579" s="17"/>
      <c r="AE1579" s="17"/>
      <c r="AF1579" s="25"/>
      <c r="AT1579">
        <f t="shared" si="436"/>
        <v>1</v>
      </c>
    </row>
    <row r="1580" spans="1:46" x14ac:dyDescent="0.25">
      <c r="A1580" s="7" t="s">
        <v>54</v>
      </c>
      <c r="B1580" s="7">
        <v>1577</v>
      </c>
      <c r="C1580" s="7">
        <v>100</v>
      </c>
      <c r="D1580" s="28">
        <f t="shared" si="437"/>
        <v>34.361111111111114</v>
      </c>
      <c r="E1580" s="13">
        <v>123.7</v>
      </c>
      <c r="F1580" s="17">
        <f t="shared" si="446"/>
        <v>0</v>
      </c>
      <c r="G1580" s="17">
        <f t="shared" si="447"/>
        <v>0</v>
      </c>
      <c r="H1580" s="17">
        <f t="shared" si="433"/>
        <v>0</v>
      </c>
      <c r="I1580" s="27">
        <f t="shared" si="434"/>
        <v>455.09097447241521</v>
      </c>
      <c r="J1580" s="17">
        <f t="shared" si="435"/>
        <v>270.75599999999997</v>
      </c>
      <c r="K1580" s="17">
        <f t="shared" si="438"/>
        <v>725.84697447241524</v>
      </c>
      <c r="L1580" s="17">
        <f t="shared" si="439"/>
        <v>24940.908539510492</v>
      </c>
      <c r="M1580" s="18">
        <f t="shared" si="448"/>
        <v>39331812.766808048</v>
      </c>
      <c r="N1580" s="18">
        <f t="shared" si="440"/>
        <v>1</v>
      </c>
      <c r="O1580" s="18">
        <f t="shared" si="449"/>
        <v>339572.32806151127</v>
      </c>
      <c r="P1580" s="18">
        <f t="shared" si="450"/>
        <v>938477.39706615731</v>
      </c>
      <c r="Q1580" s="18">
        <f t="shared" si="441"/>
        <v>598905.06900464604</v>
      </c>
      <c r="R1580" s="18">
        <f t="shared" si="442"/>
        <v>1086231.0802469139</v>
      </c>
      <c r="S1580" s="18">
        <f t="shared" si="443"/>
        <v>0</v>
      </c>
      <c r="T1580" s="18">
        <f t="shared" si="444"/>
        <v>0</v>
      </c>
      <c r="U1580" s="18">
        <v>0</v>
      </c>
      <c r="V1580" s="18"/>
      <c r="W1580" s="18"/>
      <c r="X1580" s="18">
        <f>76</f>
        <v>76</v>
      </c>
      <c r="Y1580" s="18">
        <f t="shared" si="445"/>
        <v>258074.96932674857</v>
      </c>
      <c r="Z1580" s="17"/>
      <c r="AA1580" s="17"/>
      <c r="AB1580" s="17"/>
      <c r="AC1580" s="17"/>
      <c r="AD1580" s="17"/>
      <c r="AE1580" s="17"/>
      <c r="AF1580" s="25"/>
      <c r="AT1580">
        <f t="shared" si="436"/>
        <v>1</v>
      </c>
    </row>
    <row r="1581" spans="1:46" x14ac:dyDescent="0.25">
      <c r="A1581" s="7" t="s">
        <v>54</v>
      </c>
      <c r="B1581" s="7">
        <v>1578</v>
      </c>
      <c r="C1581" s="7">
        <v>101</v>
      </c>
      <c r="D1581" s="28">
        <f t="shared" si="437"/>
        <v>34.333333333333329</v>
      </c>
      <c r="E1581" s="13">
        <v>123.6</v>
      </c>
      <c r="F1581" s="17">
        <f t="shared" si="446"/>
        <v>-5.5555555555556344E-2</v>
      </c>
      <c r="G1581" s="17">
        <f t="shared" si="447"/>
        <v>-0.20000000000000284</v>
      </c>
      <c r="H1581" s="17">
        <f t="shared" si="433"/>
        <v>-102.22222222222368</v>
      </c>
      <c r="I1581" s="27">
        <f t="shared" si="434"/>
        <v>454.35547402777763</v>
      </c>
      <c r="J1581" s="17">
        <f t="shared" si="435"/>
        <v>270.75599999999997</v>
      </c>
      <c r="K1581" s="17">
        <f t="shared" si="438"/>
        <v>622.88925180555395</v>
      </c>
      <c r="L1581" s="17">
        <f t="shared" si="439"/>
        <v>21385.864311990681</v>
      </c>
      <c r="M1581" s="18">
        <f t="shared" si="448"/>
        <v>33746893.884321295</v>
      </c>
      <c r="N1581" s="18">
        <f t="shared" si="440"/>
        <v>1</v>
      </c>
      <c r="O1581" s="18">
        <f t="shared" si="449"/>
        <v>339572.32806151127</v>
      </c>
      <c r="P1581" s="18">
        <f t="shared" si="450"/>
        <v>939203.24404062971</v>
      </c>
      <c r="Q1581" s="18">
        <f t="shared" si="441"/>
        <v>599630.91597911844</v>
      </c>
      <c r="R1581" s="18">
        <f t="shared" si="442"/>
        <v>1084475.5555555553</v>
      </c>
      <c r="S1581" s="18">
        <f t="shared" si="443"/>
        <v>0</v>
      </c>
      <c r="T1581" s="18">
        <f t="shared" si="444"/>
        <v>0</v>
      </c>
      <c r="U1581" s="18">
        <v>-102.22222222222368</v>
      </c>
      <c r="V1581" s="18"/>
      <c r="W1581" s="18"/>
      <c r="X1581" s="18">
        <f>76</f>
        <v>76</v>
      </c>
      <c r="Y1581" s="18">
        <f t="shared" si="445"/>
        <v>258074.96932674857</v>
      </c>
      <c r="Z1581" s="17"/>
      <c r="AA1581" s="17"/>
      <c r="AB1581" s="17"/>
      <c r="AC1581" s="17"/>
      <c r="AD1581" s="17"/>
      <c r="AE1581" s="17"/>
      <c r="AF1581" s="25"/>
      <c r="AT1581">
        <f t="shared" si="436"/>
        <v>1</v>
      </c>
    </row>
    <row r="1582" spans="1:46" x14ac:dyDescent="0.25">
      <c r="A1582" s="7" t="s">
        <v>54</v>
      </c>
      <c r="B1582" s="7">
        <v>1579</v>
      </c>
      <c r="C1582" s="7">
        <v>102</v>
      </c>
      <c r="D1582" s="28">
        <f t="shared" si="437"/>
        <v>34.25</v>
      </c>
      <c r="E1582" s="13">
        <v>123.3</v>
      </c>
      <c r="F1582" s="17">
        <f t="shared" si="446"/>
        <v>-8.3333333333332538E-2</v>
      </c>
      <c r="G1582" s="17">
        <f t="shared" si="447"/>
        <v>-0.29999999999999716</v>
      </c>
      <c r="H1582" s="17">
        <f t="shared" si="433"/>
        <v>-153.33333333333186</v>
      </c>
      <c r="I1582" s="27">
        <f t="shared" si="434"/>
        <v>452.15254164062497</v>
      </c>
      <c r="J1582" s="17">
        <f t="shared" si="435"/>
        <v>270.75599999999997</v>
      </c>
      <c r="K1582" s="17">
        <f t="shared" si="438"/>
        <v>569.57520830729311</v>
      </c>
      <c r="L1582" s="17">
        <f t="shared" si="439"/>
        <v>19507.950884524787</v>
      </c>
      <c r="M1582" s="18">
        <f t="shared" si="448"/>
        <v>30803054.446664639</v>
      </c>
      <c r="N1582" s="18">
        <f t="shared" si="440"/>
        <v>1</v>
      </c>
      <c r="O1582" s="18">
        <f t="shared" si="449"/>
        <v>339572.32806151127</v>
      </c>
      <c r="P1582" s="18">
        <f t="shared" si="450"/>
        <v>939826.13329243532</v>
      </c>
      <c r="Q1582" s="18">
        <f t="shared" si="441"/>
        <v>600253.80523092404</v>
      </c>
      <c r="R1582" s="18">
        <f t="shared" si="442"/>
        <v>1079217.5</v>
      </c>
      <c r="S1582" s="18">
        <f t="shared" si="443"/>
        <v>0</v>
      </c>
      <c r="T1582" s="18">
        <f t="shared" si="444"/>
        <v>0</v>
      </c>
      <c r="U1582" s="18">
        <v>-153.33333333333186</v>
      </c>
      <c r="V1582" s="18"/>
      <c r="W1582" s="18"/>
      <c r="X1582" s="18">
        <f>76</f>
        <v>76</v>
      </c>
      <c r="Y1582" s="18">
        <f t="shared" si="445"/>
        <v>258074.96932674857</v>
      </c>
      <c r="Z1582" s="17"/>
      <c r="AA1582" s="17"/>
      <c r="AB1582" s="17"/>
      <c r="AC1582" s="17"/>
      <c r="AD1582" s="17"/>
      <c r="AE1582" s="17"/>
      <c r="AF1582" s="25"/>
      <c r="AT1582">
        <f t="shared" si="436"/>
        <v>1</v>
      </c>
    </row>
    <row r="1583" spans="1:46" x14ac:dyDescent="0.25">
      <c r="A1583" s="7" t="s">
        <v>54</v>
      </c>
      <c r="B1583" s="7">
        <v>1580</v>
      </c>
      <c r="C1583" s="7">
        <v>103</v>
      </c>
      <c r="D1583" s="28">
        <f t="shared" si="437"/>
        <v>34.166666666666664</v>
      </c>
      <c r="E1583" s="13">
        <v>123</v>
      </c>
      <c r="F1583" s="17">
        <f t="shared" si="446"/>
        <v>-0.11111111111111072</v>
      </c>
      <c r="G1583" s="17">
        <f t="shared" si="447"/>
        <v>-0.39999999999999858</v>
      </c>
      <c r="H1583" s="17">
        <f t="shared" si="433"/>
        <v>-204.44444444444372</v>
      </c>
      <c r="I1583" s="27">
        <f t="shared" si="434"/>
        <v>449.95496267361102</v>
      </c>
      <c r="J1583" s="17">
        <f t="shared" si="435"/>
        <v>270.75599999999997</v>
      </c>
      <c r="K1583" s="17">
        <f t="shared" si="438"/>
        <v>516.26651822916733</v>
      </c>
      <c r="L1583" s="17">
        <f t="shared" si="439"/>
        <v>17639.10603949655</v>
      </c>
      <c r="M1583" s="18">
        <f t="shared" si="448"/>
        <v>27869787.542404547</v>
      </c>
      <c r="N1583" s="18">
        <f t="shared" si="440"/>
        <v>1</v>
      </c>
      <c r="O1583" s="18">
        <f t="shared" si="449"/>
        <v>339572.32806151127</v>
      </c>
      <c r="P1583" s="18">
        <f t="shared" si="450"/>
        <v>940395.70850074256</v>
      </c>
      <c r="Q1583" s="18">
        <f t="shared" si="441"/>
        <v>600823.38043923129</v>
      </c>
      <c r="R1583" s="18">
        <f t="shared" si="442"/>
        <v>1073972.222222222</v>
      </c>
      <c r="S1583" s="18">
        <f t="shared" si="443"/>
        <v>0</v>
      </c>
      <c r="T1583" s="18">
        <f t="shared" si="444"/>
        <v>0</v>
      </c>
      <c r="U1583" s="18">
        <v>-204.44444444444372</v>
      </c>
      <c r="V1583" s="18"/>
      <c r="W1583" s="18"/>
      <c r="X1583" s="18">
        <f>76</f>
        <v>76</v>
      </c>
      <c r="Y1583" s="18">
        <f t="shared" si="445"/>
        <v>258074.96932674857</v>
      </c>
      <c r="Z1583" s="17"/>
      <c r="AA1583" s="17"/>
      <c r="AB1583" s="17"/>
      <c r="AC1583" s="17"/>
      <c r="AD1583" s="17"/>
      <c r="AE1583" s="17"/>
      <c r="AF1583" s="25"/>
      <c r="AT1583">
        <f t="shared" si="436"/>
        <v>1</v>
      </c>
    </row>
    <row r="1584" spans="1:46" x14ac:dyDescent="0.25">
      <c r="A1584" s="7" t="s">
        <v>54</v>
      </c>
      <c r="B1584" s="7">
        <v>1581</v>
      </c>
      <c r="C1584" s="7">
        <v>104</v>
      </c>
      <c r="D1584" s="28">
        <f t="shared" si="437"/>
        <v>34.027777777777779</v>
      </c>
      <c r="E1584" s="13">
        <v>122.5</v>
      </c>
      <c r="F1584" s="17">
        <f t="shared" si="446"/>
        <v>-0.12500000000000078</v>
      </c>
      <c r="G1584" s="17">
        <f t="shared" si="447"/>
        <v>-0.45000000000000284</v>
      </c>
      <c r="H1584" s="17">
        <f t="shared" si="433"/>
        <v>-230.00000000000142</v>
      </c>
      <c r="I1584" s="27">
        <f t="shared" si="434"/>
        <v>446.30422755111886</v>
      </c>
      <c r="J1584" s="17">
        <f t="shared" si="435"/>
        <v>270.75599999999997</v>
      </c>
      <c r="K1584" s="17">
        <f t="shared" si="438"/>
        <v>487.06022755111741</v>
      </c>
      <c r="L1584" s="17">
        <f t="shared" si="439"/>
        <v>16573.577187503302</v>
      </c>
      <c r="M1584" s="18">
        <f t="shared" si="448"/>
        <v>26202825.533442721</v>
      </c>
      <c r="N1584" s="18">
        <f t="shared" si="440"/>
        <v>1</v>
      </c>
      <c r="O1584" s="18">
        <f t="shared" si="449"/>
        <v>339572.32806151127</v>
      </c>
      <c r="P1584" s="18">
        <f t="shared" si="450"/>
        <v>940911.97501897172</v>
      </c>
      <c r="Q1584" s="18">
        <f t="shared" si="441"/>
        <v>601339.64695746044</v>
      </c>
      <c r="R1584" s="18">
        <f t="shared" si="442"/>
        <v>1065258.4876543211</v>
      </c>
      <c r="S1584" s="18">
        <f t="shared" si="443"/>
        <v>0</v>
      </c>
      <c r="T1584" s="18">
        <f t="shared" si="444"/>
        <v>0</v>
      </c>
      <c r="U1584" s="18">
        <v>-230.00000000000142</v>
      </c>
      <c r="V1584" s="18"/>
      <c r="W1584" s="18"/>
      <c r="X1584" s="18">
        <f>76</f>
        <v>76</v>
      </c>
      <c r="Y1584" s="18">
        <f t="shared" si="445"/>
        <v>258074.96932674857</v>
      </c>
      <c r="Z1584" s="17"/>
      <c r="AA1584" s="17"/>
      <c r="AB1584" s="17"/>
      <c r="AC1584" s="17"/>
      <c r="AD1584" s="17"/>
      <c r="AE1584" s="17"/>
      <c r="AF1584" s="25"/>
      <c r="AT1584">
        <f t="shared" si="436"/>
        <v>1</v>
      </c>
    </row>
    <row r="1585" spans="1:46" x14ac:dyDescent="0.25">
      <c r="A1585" s="7" t="s">
        <v>54</v>
      </c>
      <c r="B1585" s="7">
        <v>1582</v>
      </c>
      <c r="C1585" s="7">
        <v>105</v>
      </c>
      <c r="D1585" s="28">
        <f t="shared" si="437"/>
        <v>33.916666666666664</v>
      </c>
      <c r="E1585" s="13">
        <v>122.1</v>
      </c>
      <c r="F1585" s="17">
        <f t="shared" si="446"/>
        <v>-0.1388888888888889</v>
      </c>
      <c r="G1585" s="17">
        <f t="shared" si="447"/>
        <v>-0.5</v>
      </c>
      <c r="H1585" s="17">
        <f t="shared" si="433"/>
        <v>-255.55555555555557</v>
      </c>
      <c r="I1585" s="27">
        <f t="shared" si="434"/>
        <v>443.39434629340269</v>
      </c>
      <c r="J1585" s="17">
        <f t="shared" si="435"/>
        <v>270.75599999999997</v>
      </c>
      <c r="K1585" s="17">
        <f t="shared" si="438"/>
        <v>458.59479073784712</v>
      </c>
      <c r="L1585" s="17">
        <f t="shared" si="439"/>
        <v>15554.006652525313</v>
      </c>
      <c r="M1585" s="18">
        <f t="shared" si="448"/>
        <v>24606438.524295047</v>
      </c>
      <c r="N1585" s="18">
        <f t="shared" si="440"/>
        <v>1</v>
      </c>
      <c r="O1585" s="18">
        <f t="shared" si="449"/>
        <v>339572.32806151127</v>
      </c>
      <c r="P1585" s="18">
        <f t="shared" si="450"/>
        <v>941399.03524652286</v>
      </c>
      <c r="Q1585" s="18">
        <f t="shared" si="441"/>
        <v>601826.70718501159</v>
      </c>
      <c r="R1585" s="18">
        <f t="shared" si="442"/>
        <v>1058313.0555555555</v>
      </c>
      <c r="S1585" s="18">
        <f t="shared" si="443"/>
        <v>0</v>
      </c>
      <c r="T1585" s="18">
        <f t="shared" si="444"/>
        <v>0</v>
      </c>
      <c r="U1585" s="18">
        <v>-255.55555555555557</v>
      </c>
      <c r="V1585" s="18"/>
      <c r="W1585" s="18"/>
      <c r="X1585" s="18">
        <f>76</f>
        <v>76</v>
      </c>
      <c r="Y1585" s="18">
        <f t="shared" si="445"/>
        <v>258074.96932674857</v>
      </c>
      <c r="Z1585" s="17"/>
      <c r="AA1585" s="17"/>
      <c r="AB1585" s="17"/>
      <c r="AC1585" s="17"/>
      <c r="AD1585" s="17"/>
      <c r="AE1585" s="17"/>
      <c r="AF1585" s="25"/>
      <c r="AT1585">
        <f t="shared" si="436"/>
        <v>1</v>
      </c>
    </row>
    <row r="1586" spans="1:46" x14ac:dyDescent="0.25">
      <c r="A1586" s="7" t="s">
        <v>54</v>
      </c>
      <c r="B1586" s="7">
        <v>1583</v>
      </c>
      <c r="C1586" s="7">
        <v>106</v>
      </c>
      <c r="D1586" s="28">
        <f t="shared" si="437"/>
        <v>33.75</v>
      </c>
      <c r="E1586" s="13">
        <v>121.5</v>
      </c>
      <c r="F1586" s="17">
        <f t="shared" si="446"/>
        <v>-0.18055555555555516</v>
      </c>
      <c r="G1586" s="17">
        <f t="shared" si="447"/>
        <v>-0.64999999999999858</v>
      </c>
      <c r="H1586" s="17">
        <f t="shared" si="433"/>
        <v>-332.22222222222149</v>
      </c>
      <c r="I1586" s="27">
        <f t="shared" si="434"/>
        <v>439.04736914062499</v>
      </c>
      <c r="J1586" s="17">
        <f t="shared" si="435"/>
        <v>270.75599999999997</v>
      </c>
      <c r="K1586" s="17">
        <f t="shared" si="438"/>
        <v>377.58114691840348</v>
      </c>
      <c r="L1586" s="17">
        <f t="shared" si="439"/>
        <v>12743.363708496117</v>
      </c>
      <c r="M1586" s="18">
        <f t="shared" si="448"/>
        <v>20172744.750549354</v>
      </c>
      <c r="N1586" s="18">
        <f t="shared" si="440"/>
        <v>1</v>
      </c>
      <c r="O1586" s="18">
        <f t="shared" si="449"/>
        <v>339572.32806151127</v>
      </c>
      <c r="P1586" s="18">
        <f t="shared" si="450"/>
        <v>941857.63003726071</v>
      </c>
      <c r="Q1586" s="18">
        <f t="shared" si="441"/>
        <v>602285.30197574943</v>
      </c>
      <c r="R1586" s="18">
        <f t="shared" si="442"/>
        <v>1047937.5</v>
      </c>
      <c r="S1586" s="18">
        <f t="shared" si="443"/>
        <v>0</v>
      </c>
      <c r="T1586" s="18">
        <f t="shared" si="444"/>
        <v>0</v>
      </c>
      <c r="U1586" s="18">
        <v>-332.22222222222149</v>
      </c>
      <c r="V1586" s="18"/>
      <c r="W1586" s="18"/>
      <c r="X1586" s="18">
        <f>76</f>
        <v>76</v>
      </c>
      <c r="Y1586" s="18">
        <f t="shared" si="445"/>
        <v>258074.96932674857</v>
      </c>
      <c r="Z1586" s="17"/>
      <c r="AA1586" s="17"/>
      <c r="AB1586" s="17"/>
      <c r="AC1586" s="17"/>
      <c r="AD1586" s="17"/>
      <c r="AE1586" s="17"/>
      <c r="AF1586" s="25"/>
      <c r="AT1586">
        <f t="shared" si="436"/>
        <v>1</v>
      </c>
    </row>
    <row r="1587" spans="1:46" x14ac:dyDescent="0.25">
      <c r="A1587" s="7" t="s">
        <v>54</v>
      </c>
      <c r="B1587" s="7">
        <v>1584</v>
      </c>
      <c r="C1587" s="7">
        <v>107</v>
      </c>
      <c r="D1587" s="28">
        <f t="shared" si="437"/>
        <v>33.555555555555557</v>
      </c>
      <c r="E1587" s="13">
        <v>120.8</v>
      </c>
      <c r="F1587" s="17">
        <f t="shared" si="446"/>
        <v>-0.20833333333333331</v>
      </c>
      <c r="G1587" s="17">
        <f t="shared" si="447"/>
        <v>-0.75</v>
      </c>
      <c r="H1587" s="17">
        <f t="shared" si="433"/>
        <v>-383.33333333333331</v>
      </c>
      <c r="I1587" s="27">
        <f t="shared" si="434"/>
        <v>434.00296030864206</v>
      </c>
      <c r="J1587" s="17">
        <f t="shared" si="435"/>
        <v>270.75599999999997</v>
      </c>
      <c r="K1587" s="17">
        <f t="shared" si="438"/>
        <v>321.42562697530872</v>
      </c>
      <c r="L1587" s="17">
        <f t="shared" si="439"/>
        <v>10785.615482949248</v>
      </c>
      <c r="M1587" s="18">
        <f t="shared" si="448"/>
        <v>17084414.924991608</v>
      </c>
      <c r="N1587" s="18">
        <f t="shared" si="440"/>
        <v>1</v>
      </c>
      <c r="O1587" s="18">
        <f t="shared" si="449"/>
        <v>339572.32806151127</v>
      </c>
      <c r="P1587" s="18">
        <f t="shared" si="450"/>
        <v>942235.21118417906</v>
      </c>
      <c r="Q1587" s="18">
        <f t="shared" si="441"/>
        <v>602662.88312266779</v>
      </c>
      <c r="R1587" s="18">
        <f t="shared" si="442"/>
        <v>1035897.2839506174</v>
      </c>
      <c r="S1587" s="18">
        <f t="shared" si="443"/>
        <v>0</v>
      </c>
      <c r="T1587" s="18">
        <f t="shared" si="444"/>
        <v>0</v>
      </c>
      <c r="U1587" s="18">
        <v>-383.33333333333331</v>
      </c>
      <c r="V1587" s="18"/>
      <c r="W1587" s="18"/>
      <c r="X1587" s="18">
        <f>76</f>
        <v>76</v>
      </c>
      <c r="Y1587" s="18">
        <f t="shared" si="445"/>
        <v>258074.96932674857</v>
      </c>
      <c r="Z1587" s="17"/>
      <c r="AA1587" s="17"/>
      <c r="AB1587" s="17"/>
      <c r="AC1587" s="17"/>
      <c r="AD1587" s="17"/>
      <c r="AE1587" s="17"/>
      <c r="AF1587" s="25"/>
      <c r="AT1587">
        <f t="shared" si="436"/>
        <v>1</v>
      </c>
    </row>
    <row r="1588" spans="1:46" x14ac:dyDescent="0.25">
      <c r="A1588" s="7" t="s">
        <v>54</v>
      </c>
      <c r="B1588" s="7">
        <v>1585</v>
      </c>
      <c r="C1588" s="7">
        <v>108</v>
      </c>
      <c r="D1588" s="28">
        <f t="shared" si="437"/>
        <v>33.333333333333336</v>
      </c>
      <c r="E1588" s="13">
        <v>120</v>
      </c>
      <c r="F1588" s="17">
        <f t="shared" si="446"/>
        <v>-0.23611111111111149</v>
      </c>
      <c r="G1588" s="17">
        <f t="shared" si="447"/>
        <v>-0.85000000000000142</v>
      </c>
      <c r="H1588" s="17">
        <f t="shared" si="433"/>
        <v>-434.44444444444514</v>
      </c>
      <c r="I1588" s="27">
        <f t="shared" si="434"/>
        <v>428.27361111111117</v>
      </c>
      <c r="J1588" s="17">
        <f t="shared" si="435"/>
        <v>270.75599999999997</v>
      </c>
      <c r="K1588" s="17">
        <f t="shared" si="438"/>
        <v>264.585166666666</v>
      </c>
      <c r="L1588" s="17">
        <f t="shared" si="439"/>
        <v>8819.5055555555336</v>
      </c>
      <c r="M1588" s="18">
        <f t="shared" si="448"/>
        <v>13978916.305555521</v>
      </c>
      <c r="N1588" s="18">
        <f t="shared" si="440"/>
        <v>1</v>
      </c>
      <c r="O1588" s="18">
        <f t="shared" si="449"/>
        <v>339572.32806151127</v>
      </c>
      <c r="P1588" s="18">
        <f t="shared" si="450"/>
        <v>942556.63681115431</v>
      </c>
      <c r="Q1588" s="18">
        <f t="shared" si="441"/>
        <v>602984.30874964304</v>
      </c>
      <c r="R1588" s="18">
        <f t="shared" si="442"/>
        <v>1022222.2222222224</v>
      </c>
      <c r="S1588" s="18">
        <f t="shared" si="443"/>
        <v>0</v>
      </c>
      <c r="T1588" s="18">
        <f t="shared" si="444"/>
        <v>0</v>
      </c>
      <c r="U1588" s="18">
        <v>-434.44444444444514</v>
      </c>
      <c r="V1588" s="18"/>
      <c r="W1588" s="18"/>
      <c r="X1588" s="18">
        <f>76</f>
        <v>76</v>
      </c>
      <c r="Y1588" s="18">
        <f t="shared" si="445"/>
        <v>258074.96932674857</v>
      </c>
      <c r="Z1588" s="17"/>
      <c r="AA1588" s="17"/>
      <c r="AB1588" s="17"/>
      <c r="AC1588" s="17"/>
      <c r="AD1588" s="17"/>
      <c r="AE1588" s="17"/>
      <c r="AF1588" s="25"/>
      <c r="AT1588">
        <f t="shared" si="436"/>
        <v>1</v>
      </c>
    </row>
    <row r="1589" spans="1:46" x14ac:dyDescent="0.25">
      <c r="A1589" s="7" t="s">
        <v>54</v>
      </c>
      <c r="B1589" s="7">
        <v>1586</v>
      </c>
      <c r="C1589" s="7">
        <v>109</v>
      </c>
      <c r="D1589" s="28">
        <f t="shared" si="437"/>
        <v>33.083333333333329</v>
      </c>
      <c r="E1589" s="13">
        <v>119.1</v>
      </c>
      <c r="F1589" s="17">
        <f t="shared" si="446"/>
        <v>-0.26388888888888967</v>
      </c>
      <c r="G1589" s="17">
        <f t="shared" si="447"/>
        <v>-0.95000000000000284</v>
      </c>
      <c r="H1589" s="17">
        <f t="shared" si="433"/>
        <v>-485.55555555555702</v>
      </c>
      <c r="I1589" s="27">
        <f t="shared" si="434"/>
        <v>421.87359733506929</v>
      </c>
      <c r="J1589" s="17">
        <f t="shared" si="435"/>
        <v>270.75599999999997</v>
      </c>
      <c r="K1589" s="17">
        <f t="shared" si="438"/>
        <v>207.07404177951224</v>
      </c>
      <c r="L1589" s="17">
        <f t="shared" si="439"/>
        <v>6850.6995488721959</v>
      </c>
      <c r="M1589" s="18">
        <f t="shared" si="448"/>
        <v>10865209.484511303</v>
      </c>
      <c r="N1589" s="18">
        <f t="shared" si="440"/>
        <v>1</v>
      </c>
      <c r="O1589" s="18">
        <f t="shared" si="449"/>
        <v>339572.32806151127</v>
      </c>
      <c r="P1589" s="18">
        <f t="shared" si="450"/>
        <v>942821.22197782097</v>
      </c>
      <c r="Q1589" s="18">
        <f t="shared" si="441"/>
        <v>603248.89391630969</v>
      </c>
      <c r="R1589" s="18">
        <f t="shared" si="442"/>
        <v>1006946.3888888886</v>
      </c>
      <c r="S1589" s="18">
        <f t="shared" si="443"/>
        <v>0</v>
      </c>
      <c r="T1589" s="18">
        <f t="shared" si="444"/>
        <v>0</v>
      </c>
      <c r="U1589" s="18">
        <v>-485.55555555555702</v>
      </c>
      <c r="V1589" s="18"/>
      <c r="W1589" s="18"/>
      <c r="X1589" s="18">
        <f>76</f>
        <v>76</v>
      </c>
      <c r="Y1589" s="18">
        <f t="shared" si="445"/>
        <v>258074.96932674857</v>
      </c>
      <c r="Z1589" s="17"/>
      <c r="AA1589" s="17"/>
      <c r="AB1589" s="17"/>
      <c r="AC1589" s="17"/>
      <c r="AD1589" s="17"/>
      <c r="AE1589" s="17"/>
      <c r="AF1589" s="25"/>
      <c r="AT1589">
        <f t="shared" si="436"/>
        <v>1</v>
      </c>
    </row>
    <row r="1590" spans="1:46" x14ac:dyDescent="0.25">
      <c r="A1590" s="7" t="s">
        <v>54</v>
      </c>
      <c r="B1590" s="7">
        <v>1587</v>
      </c>
      <c r="C1590" s="7">
        <v>110</v>
      </c>
      <c r="D1590" s="28">
        <f t="shared" si="437"/>
        <v>32.80555555555555</v>
      </c>
      <c r="E1590" s="13">
        <v>118.1</v>
      </c>
      <c r="F1590" s="17">
        <f t="shared" si="446"/>
        <v>-0.27777777777777779</v>
      </c>
      <c r="G1590" s="17">
        <f t="shared" si="447"/>
        <v>-1</v>
      </c>
      <c r="H1590" s="17">
        <f t="shared" si="433"/>
        <v>-511.11111111111114</v>
      </c>
      <c r="I1590" s="27">
        <f t="shared" si="434"/>
        <v>414.81897924093346</v>
      </c>
      <c r="J1590" s="17">
        <f t="shared" si="435"/>
        <v>270.75599999999997</v>
      </c>
      <c r="K1590" s="17">
        <f t="shared" si="438"/>
        <v>174.46386812982229</v>
      </c>
      <c r="L1590" s="17">
        <f t="shared" si="439"/>
        <v>5723.3841183700024</v>
      </c>
      <c r="M1590" s="18">
        <f t="shared" si="448"/>
        <v>9083010.5958531946</v>
      </c>
      <c r="N1590" s="18">
        <f t="shared" si="440"/>
        <v>1</v>
      </c>
      <c r="O1590" s="18">
        <f t="shared" si="449"/>
        <v>339572.32806151127</v>
      </c>
      <c r="P1590" s="18">
        <f t="shared" si="450"/>
        <v>943028.29601960047</v>
      </c>
      <c r="Q1590" s="18">
        <f t="shared" si="441"/>
        <v>603455.9679580892</v>
      </c>
      <c r="R1590" s="18">
        <f t="shared" si="442"/>
        <v>990108.11728395021</v>
      </c>
      <c r="S1590" s="18">
        <f t="shared" si="443"/>
        <v>0</v>
      </c>
      <c r="T1590" s="18">
        <f t="shared" si="444"/>
        <v>0</v>
      </c>
      <c r="U1590" s="18">
        <v>-511.11111111111114</v>
      </c>
      <c r="V1590" s="18"/>
      <c r="W1590" s="18"/>
      <c r="X1590" s="18">
        <f>76</f>
        <v>76</v>
      </c>
      <c r="Y1590" s="18">
        <f t="shared" si="445"/>
        <v>258074.96932674857</v>
      </c>
      <c r="Z1590" s="17"/>
      <c r="AA1590" s="17"/>
      <c r="AB1590" s="17"/>
      <c r="AC1590" s="17"/>
      <c r="AD1590" s="17"/>
      <c r="AE1590" s="17"/>
      <c r="AF1590" s="25"/>
      <c r="AT1590">
        <f t="shared" si="436"/>
        <v>1</v>
      </c>
    </row>
    <row r="1591" spans="1:46" x14ac:dyDescent="0.25">
      <c r="A1591" s="7" t="s">
        <v>54</v>
      </c>
      <c r="B1591" s="7">
        <v>1588</v>
      </c>
      <c r="C1591" s="7">
        <v>111</v>
      </c>
      <c r="D1591" s="28">
        <f t="shared" si="437"/>
        <v>32.527777777777779</v>
      </c>
      <c r="E1591" s="13">
        <v>117.1</v>
      </c>
      <c r="F1591" s="17">
        <f t="shared" si="446"/>
        <v>-0.26388888888888767</v>
      </c>
      <c r="G1591" s="17">
        <f t="shared" si="447"/>
        <v>-0.94999999999999574</v>
      </c>
      <c r="H1591" s="17">
        <f t="shared" si="433"/>
        <v>-485.55555555555333</v>
      </c>
      <c r="I1591" s="27">
        <f t="shared" si="434"/>
        <v>407.82384359278547</v>
      </c>
      <c r="J1591" s="17">
        <f t="shared" si="435"/>
        <v>270.75599999999997</v>
      </c>
      <c r="K1591" s="17">
        <f t="shared" si="438"/>
        <v>193.02428803723211</v>
      </c>
      <c r="L1591" s="17">
        <f t="shared" si="439"/>
        <v>6278.6511469888555</v>
      </c>
      <c r="M1591" s="18">
        <f t="shared" si="448"/>
        <v>9970498.0214183033</v>
      </c>
      <c r="N1591" s="18">
        <f t="shared" si="440"/>
        <v>1</v>
      </c>
      <c r="O1591" s="18">
        <f t="shared" si="449"/>
        <v>339572.32806151127</v>
      </c>
      <c r="P1591" s="18">
        <f t="shared" si="450"/>
        <v>943202.75988773024</v>
      </c>
      <c r="Q1591" s="18">
        <f t="shared" si="441"/>
        <v>603630.43182621896</v>
      </c>
      <c r="R1591" s="18">
        <f t="shared" si="442"/>
        <v>973411.82098765427</v>
      </c>
      <c r="S1591" s="18">
        <f t="shared" si="443"/>
        <v>0</v>
      </c>
      <c r="T1591" s="18">
        <f t="shared" si="444"/>
        <v>0</v>
      </c>
      <c r="U1591" s="18">
        <v>-485.55555555555333</v>
      </c>
      <c r="V1591" s="18"/>
      <c r="W1591" s="18"/>
      <c r="X1591" s="18">
        <f>76</f>
        <v>76</v>
      </c>
      <c r="Y1591" s="18">
        <f t="shared" si="445"/>
        <v>258074.96932674857</v>
      </c>
      <c r="Z1591" s="17"/>
      <c r="AA1591" s="17"/>
      <c r="AB1591" s="17"/>
      <c r="AC1591" s="17"/>
      <c r="AD1591" s="17"/>
      <c r="AE1591" s="17"/>
      <c r="AF1591" s="25"/>
      <c r="AT1591">
        <f t="shared" si="436"/>
        <v>1</v>
      </c>
    </row>
    <row r="1592" spans="1:46" x14ac:dyDescent="0.25">
      <c r="A1592" s="7" t="s">
        <v>54</v>
      </c>
      <c r="B1592" s="7">
        <v>1589</v>
      </c>
      <c r="C1592" s="7">
        <v>112</v>
      </c>
      <c r="D1592" s="28">
        <f t="shared" si="437"/>
        <v>32.277777777777779</v>
      </c>
      <c r="E1592" s="13">
        <v>116.2</v>
      </c>
      <c r="F1592" s="17">
        <f t="shared" si="446"/>
        <v>-0.22222222222222143</v>
      </c>
      <c r="G1592" s="17">
        <f t="shared" si="447"/>
        <v>-0.79999999999999716</v>
      </c>
      <c r="H1592" s="17">
        <f t="shared" si="433"/>
        <v>-408.88888888888744</v>
      </c>
      <c r="I1592" s="27">
        <f t="shared" si="434"/>
        <v>401.57907900077163</v>
      </c>
      <c r="J1592" s="17">
        <f t="shared" si="435"/>
        <v>270.75599999999997</v>
      </c>
      <c r="K1592" s="17">
        <f t="shared" si="438"/>
        <v>263.44619011188416</v>
      </c>
      <c r="L1592" s="17">
        <f t="shared" si="439"/>
        <v>8503.457580833594</v>
      </c>
      <c r="M1592" s="18">
        <f t="shared" si="448"/>
        <v>13511994.095944582</v>
      </c>
      <c r="N1592" s="18">
        <f t="shared" si="440"/>
        <v>1</v>
      </c>
      <c r="O1592" s="18">
        <f t="shared" si="449"/>
        <v>339572.32806151127</v>
      </c>
      <c r="P1592" s="18">
        <f t="shared" si="450"/>
        <v>943395.78417576745</v>
      </c>
      <c r="Q1592" s="18">
        <f t="shared" si="441"/>
        <v>603823.45611425617</v>
      </c>
      <c r="R1592" s="18">
        <f t="shared" si="442"/>
        <v>958506.54320987663</v>
      </c>
      <c r="S1592" s="18">
        <f t="shared" si="443"/>
        <v>0</v>
      </c>
      <c r="T1592" s="18">
        <f t="shared" si="444"/>
        <v>0</v>
      </c>
      <c r="U1592" s="18">
        <v>-408.88888888888744</v>
      </c>
      <c r="V1592" s="18"/>
      <c r="W1592" s="18"/>
      <c r="X1592" s="18">
        <f>76</f>
        <v>76</v>
      </c>
      <c r="Y1592" s="18">
        <f t="shared" si="445"/>
        <v>258074.96932674857</v>
      </c>
      <c r="Z1592" s="17"/>
      <c r="AA1592" s="17"/>
      <c r="AB1592" s="17"/>
      <c r="AC1592" s="17"/>
      <c r="AD1592" s="17"/>
      <c r="AE1592" s="17"/>
      <c r="AF1592" s="25"/>
      <c r="AT1592">
        <f t="shared" si="436"/>
        <v>1</v>
      </c>
    </row>
    <row r="1593" spans="1:46" x14ac:dyDescent="0.25">
      <c r="A1593" s="7" t="s">
        <v>54</v>
      </c>
      <c r="B1593" s="7">
        <v>1590</v>
      </c>
      <c r="C1593" s="7">
        <v>113</v>
      </c>
      <c r="D1593" s="28">
        <f t="shared" si="437"/>
        <v>32.083333333333336</v>
      </c>
      <c r="E1593" s="13">
        <v>115.5</v>
      </c>
      <c r="F1593" s="17">
        <f t="shared" si="446"/>
        <v>-0.18055555555555516</v>
      </c>
      <c r="G1593" s="17">
        <f t="shared" si="447"/>
        <v>-0.64999999999999858</v>
      </c>
      <c r="H1593" s="17">
        <f t="shared" si="433"/>
        <v>-332.22222222222149</v>
      </c>
      <c r="I1593" s="27">
        <f t="shared" si="434"/>
        <v>396.75535004340281</v>
      </c>
      <c r="J1593" s="17">
        <f t="shared" si="435"/>
        <v>270.75599999999997</v>
      </c>
      <c r="K1593" s="17">
        <f t="shared" si="438"/>
        <v>335.2891278211813</v>
      </c>
      <c r="L1593" s="17">
        <f t="shared" si="439"/>
        <v>10757.192850929567</v>
      </c>
      <c r="M1593" s="18">
        <f t="shared" si="448"/>
        <v>17103936.632978011</v>
      </c>
      <c r="N1593" s="18">
        <f t="shared" si="440"/>
        <v>1</v>
      </c>
      <c r="O1593" s="18">
        <f t="shared" si="449"/>
        <v>339572.32806151127</v>
      </c>
      <c r="P1593" s="18">
        <f t="shared" si="450"/>
        <v>943659.23036587937</v>
      </c>
      <c r="Q1593" s="18">
        <f t="shared" si="441"/>
        <v>604086.90230436809</v>
      </c>
      <c r="R1593" s="18">
        <f t="shared" si="442"/>
        <v>946993.05555555562</v>
      </c>
      <c r="S1593" s="18">
        <f t="shared" si="443"/>
        <v>0</v>
      </c>
      <c r="T1593" s="18">
        <f t="shared" si="444"/>
        <v>0</v>
      </c>
      <c r="U1593" s="18">
        <v>-332.22222222222149</v>
      </c>
      <c r="V1593" s="18"/>
      <c r="W1593" s="18"/>
      <c r="X1593" s="18">
        <f>76</f>
        <v>76</v>
      </c>
      <c r="Y1593" s="18">
        <f t="shared" si="445"/>
        <v>258074.96932674857</v>
      </c>
      <c r="Z1593" s="17"/>
      <c r="AA1593" s="17"/>
      <c r="AB1593" s="17"/>
      <c r="AC1593" s="17"/>
      <c r="AD1593" s="17"/>
      <c r="AE1593" s="17"/>
      <c r="AF1593" s="25"/>
      <c r="AT1593">
        <f t="shared" si="436"/>
        <v>1</v>
      </c>
    </row>
    <row r="1594" spans="1:46" x14ac:dyDescent="0.25">
      <c r="A1594" s="7" t="s">
        <v>54</v>
      </c>
      <c r="B1594" s="7">
        <v>1591</v>
      </c>
      <c r="C1594" s="7">
        <v>114</v>
      </c>
      <c r="D1594" s="28">
        <f t="shared" si="437"/>
        <v>31.916666666666668</v>
      </c>
      <c r="E1594" s="13">
        <v>114.9</v>
      </c>
      <c r="F1594" s="17">
        <f t="shared" si="446"/>
        <v>-0.1388888888888889</v>
      </c>
      <c r="G1594" s="17">
        <f t="shared" si="447"/>
        <v>-0.5</v>
      </c>
      <c r="H1594" s="17">
        <f t="shared" si="433"/>
        <v>-255.55555555555557</v>
      </c>
      <c r="I1594" s="27">
        <f t="shared" si="434"/>
        <v>392.64392337673615</v>
      </c>
      <c r="J1594" s="17">
        <f t="shared" si="435"/>
        <v>270.75599999999997</v>
      </c>
      <c r="K1594" s="17">
        <f t="shared" si="438"/>
        <v>407.84436782118053</v>
      </c>
      <c r="L1594" s="17">
        <f t="shared" si="439"/>
        <v>13017.032739626013</v>
      </c>
      <c r="M1594" s="18">
        <f t="shared" si="448"/>
        <v>20710099.088744987</v>
      </c>
      <c r="N1594" s="18">
        <f t="shared" si="440"/>
        <v>1</v>
      </c>
      <c r="O1594" s="18">
        <f t="shared" si="449"/>
        <v>339572.32806151127</v>
      </c>
      <c r="P1594" s="18">
        <f t="shared" si="450"/>
        <v>943994.51949370059</v>
      </c>
      <c r="Q1594" s="18">
        <f t="shared" si="441"/>
        <v>604422.19143218931</v>
      </c>
      <c r="R1594" s="18">
        <f t="shared" si="442"/>
        <v>937179.72222222225</v>
      </c>
      <c r="S1594" s="18">
        <f t="shared" si="443"/>
        <v>0</v>
      </c>
      <c r="T1594" s="18">
        <f t="shared" si="444"/>
        <v>0</v>
      </c>
      <c r="U1594" s="18">
        <v>-255.55555555555557</v>
      </c>
      <c r="V1594" s="18"/>
      <c r="W1594" s="18"/>
      <c r="X1594" s="18">
        <f>76</f>
        <v>76</v>
      </c>
      <c r="Y1594" s="18">
        <f t="shared" si="445"/>
        <v>258074.96932674857</v>
      </c>
      <c r="Z1594" s="17"/>
      <c r="AA1594" s="17"/>
      <c r="AB1594" s="17"/>
      <c r="AC1594" s="17"/>
      <c r="AD1594" s="17"/>
      <c r="AE1594" s="17"/>
      <c r="AF1594" s="25"/>
      <c r="AT1594">
        <f t="shared" si="436"/>
        <v>1</v>
      </c>
    </row>
    <row r="1595" spans="1:46" x14ac:dyDescent="0.25">
      <c r="A1595" s="7" t="s">
        <v>54</v>
      </c>
      <c r="B1595" s="7">
        <v>1592</v>
      </c>
      <c r="C1595" s="7">
        <v>115</v>
      </c>
      <c r="D1595" s="28">
        <f t="shared" si="437"/>
        <v>31.805555555555554</v>
      </c>
      <c r="E1595" s="13">
        <v>114.5</v>
      </c>
      <c r="F1595" s="17">
        <f t="shared" si="446"/>
        <v>-0.11111111111111269</v>
      </c>
      <c r="G1595" s="17">
        <f t="shared" si="447"/>
        <v>-0.40000000000000568</v>
      </c>
      <c r="H1595" s="17">
        <f t="shared" si="433"/>
        <v>-204.44444444444736</v>
      </c>
      <c r="I1595" s="27">
        <f t="shared" si="434"/>
        <v>389.91486875482246</v>
      </c>
      <c r="J1595" s="17">
        <f t="shared" si="435"/>
        <v>270.75599999999997</v>
      </c>
      <c r="K1595" s="17">
        <f t="shared" si="438"/>
        <v>456.22642431037508</v>
      </c>
      <c r="L1595" s="17">
        <f t="shared" si="439"/>
        <v>14510.534884316095</v>
      </c>
      <c r="M1595" s="18">
        <f t="shared" si="448"/>
        <v>23100771.535831224</v>
      </c>
      <c r="N1595" s="18">
        <f t="shared" si="440"/>
        <v>1</v>
      </c>
      <c r="O1595" s="18">
        <f t="shared" si="449"/>
        <v>339572.32806151127</v>
      </c>
      <c r="P1595" s="18">
        <f t="shared" si="450"/>
        <v>944402.36386152182</v>
      </c>
      <c r="Q1595" s="18">
        <f t="shared" si="441"/>
        <v>604830.03580001055</v>
      </c>
      <c r="R1595" s="18">
        <f t="shared" si="442"/>
        <v>930665.89506172831</v>
      </c>
      <c r="S1595" s="18">
        <f t="shared" si="443"/>
        <v>0</v>
      </c>
      <c r="T1595" s="18">
        <f t="shared" si="444"/>
        <v>0</v>
      </c>
      <c r="U1595" s="18">
        <v>-204.44444444444736</v>
      </c>
      <c r="V1595" s="18"/>
      <c r="W1595" s="18"/>
      <c r="X1595" s="18">
        <f>76</f>
        <v>76</v>
      </c>
      <c r="Y1595" s="18">
        <f t="shared" si="445"/>
        <v>258074.96932674857</v>
      </c>
      <c r="Z1595" s="17"/>
      <c r="AA1595" s="17"/>
      <c r="AB1595" s="17"/>
      <c r="AC1595" s="17"/>
      <c r="AD1595" s="17"/>
      <c r="AE1595" s="17"/>
      <c r="AF1595" s="25"/>
      <c r="AT1595">
        <f t="shared" si="436"/>
        <v>1</v>
      </c>
    </row>
    <row r="1596" spans="1:46" x14ac:dyDescent="0.25">
      <c r="A1596" s="7" t="s">
        <v>54</v>
      </c>
      <c r="B1596" s="7">
        <v>1593</v>
      </c>
      <c r="C1596" s="7">
        <v>116</v>
      </c>
      <c r="D1596" s="28">
        <f t="shared" si="437"/>
        <v>31.694444444444443</v>
      </c>
      <c r="E1596" s="13">
        <v>114.1</v>
      </c>
      <c r="F1596" s="17">
        <f t="shared" si="446"/>
        <v>-8.3333333333332538E-2</v>
      </c>
      <c r="G1596" s="17">
        <f t="shared" si="447"/>
        <v>-0.29999999999999716</v>
      </c>
      <c r="H1596" s="17">
        <f t="shared" si="433"/>
        <v>-153.33333333333186</v>
      </c>
      <c r="I1596" s="27">
        <f t="shared" si="434"/>
        <v>387.19533132426693</v>
      </c>
      <c r="J1596" s="17">
        <f t="shared" si="435"/>
        <v>270.75599999999997</v>
      </c>
      <c r="K1596" s="17">
        <f t="shared" si="438"/>
        <v>504.61799799093501</v>
      </c>
      <c r="L1596" s="17">
        <f t="shared" si="439"/>
        <v>15993.587102990467</v>
      </c>
      <c r="M1596" s="18">
        <f t="shared" si="448"/>
        <v>25477784.255063813</v>
      </c>
      <c r="N1596" s="18">
        <f t="shared" si="440"/>
        <v>1</v>
      </c>
      <c r="O1596" s="18">
        <f t="shared" si="449"/>
        <v>339572.32806151127</v>
      </c>
      <c r="P1596" s="18">
        <f t="shared" si="450"/>
        <v>944858.59028583218</v>
      </c>
      <c r="Q1596" s="18">
        <f t="shared" si="441"/>
        <v>605286.2622243209</v>
      </c>
      <c r="R1596" s="18">
        <f t="shared" si="442"/>
        <v>924174.78395061719</v>
      </c>
      <c r="S1596" s="18">
        <f t="shared" si="443"/>
        <v>0</v>
      </c>
      <c r="T1596" s="18">
        <f t="shared" si="444"/>
        <v>0</v>
      </c>
      <c r="U1596" s="18">
        <v>-153.33333333333186</v>
      </c>
      <c r="V1596" s="18"/>
      <c r="W1596" s="18"/>
      <c r="X1596" s="18">
        <f>76</f>
        <v>76</v>
      </c>
      <c r="Y1596" s="18">
        <f t="shared" si="445"/>
        <v>258074.96932674857</v>
      </c>
      <c r="Z1596" s="17"/>
      <c r="AA1596" s="17"/>
      <c r="AB1596" s="17"/>
      <c r="AC1596" s="17"/>
      <c r="AD1596" s="17"/>
      <c r="AE1596" s="17"/>
      <c r="AF1596" s="25"/>
      <c r="AT1596">
        <f t="shared" si="436"/>
        <v>1</v>
      </c>
    </row>
    <row r="1597" spans="1:46" x14ac:dyDescent="0.25">
      <c r="A1597" s="7" t="s">
        <v>54</v>
      </c>
      <c r="B1597" s="7">
        <v>1594</v>
      </c>
      <c r="C1597" s="7">
        <v>117</v>
      </c>
      <c r="D1597" s="28">
        <f t="shared" si="437"/>
        <v>31.638888888888889</v>
      </c>
      <c r="E1597" s="13">
        <v>113.9</v>
      </c>
      <c r="F1597" s="17">
        <f t="shared" si="446"/>
        <v>-5.5555555555554373E-2</v>
      </c>
      <c r="G1597" s="17">
        <f t="shared" si="447"/>
        <v>-0.19999999999999574</v>
      </c>
      <c r="H1597" s="17">
        <f t="shared" si="433"/>
        <v>-102.22222222222004</v>
      </c>
      <c r="I1597" s="27">
        <f t="shared" si="434"/>
        <v>385.83913155574845</v>
      </c>
      <c r="J1597" s="17">
        <f t="shared" si="435"/>
        <v>270.75599999999997</v>
      </c>
      <c r="K1597" s="17">
        <f t="shared" si="438"/>
        <v>554.37290933352836</v>
      </c>
      <c r="L1597" s="17">
        <f t="shared" si="439"/>
        <v>17539.742881413578</v>
      </c>
      <c r="M1597" s="18">
        <f t="shared" si="448"/>
        <v>27958350.152973242</v>
      </c>
      <c r="N1597" s="18">
        <f t="shared" si="440"/>
        <v>1</v>
      </c>
      <c r="O1597" s="18">
        <f t="shared" si="449"/>
        <v>339572.32806151127</v>
      </c>
      <c r="P1597" s="18">
        <f t="shared" si="450"/>
        <v>945363.2082838231</v>
      </c>
      <c r="Q1597" s="18">
        <f t="shared" si="441"/>
        <v>605790.88022231183</v>
      </c>
      <c r="R1597" s="18">
        <f t="shared" si="442"/>
        <v>920937.74691358022</v>
      </c>
      <c r="S1597" s="18">
        <f t="shared" si="443"/>
        <v>0</v>
      </c>
      <c r="T1597" s="18">
        <f t="shared" si="444"/>
        <v>0</v>
      </c>
      <c r="U1597" s="18">
        <v>-102.22222222222004</v>
      </c>
      <c r="V1597" s="18"/>
      <c r="W1597" s="18"/>
      <c r="X1597" s="18">
        <f>76</f>
        <v>76</v>
      </c>
      <c r="Y1597" s="18">
        <f t="shared" si="445"/>
        <v>258074.96932674857</v>
      </c>
      <c r="Z1597" s="17"/>
      <c r="AA1597" s="17"/>
      <c r="AB1597" s="17"/>
      <c r="AC1597" s="17"/>
      <c r="AD1597" s="17"/>
      <c r="AE1597" s="17"/>
      <c r="AF1597" s="25"/>
      <c r="AT1597">
        <f t="shared" si="436"/>
        <v>1</v>
      </c>
    </row>
    <row r="1598" spans="1:46" x14ac:dyDescent="0.25">
      <c r="A1598" s="7" t="s">
        <v>54</v>
      </c>
      <c r="B1598" s="7">
        <v>1595</v>
      </c>
      <c r="C1598" s="7">
        <v>118</v>
      </c>
      <c r="D1598" s="28">
        <f t="shared" si="437"/>
        <v>31.583333333333332</v>
      </c>
      <c r="E1598" s="13">
        <v>113.7</v>
      </c>
      <c r="F1598" s="17">
        <f t="shared" si="446"/>
        <v>-8.3333333333334522E-2</v>
      </c>
      <c r="G1598" s="17">
        <f t="shared" si="447"/>
        <v>-0.30000000000000426</v>
      </c>
      <c r="H1598" s="17">
        <f t="shared" si="433"/>
        <v>-153.33333333333553</v>
      </c>
      <c r="I1598" s="27">
        <f t="shared" si="434"/>
        <v>384.48531108506938</v>
      </c>
      <c r="J1598" s="17">
        <f t="shared" si="435"/>
        <v>270.75599999999997</v>
      </c>
      <c r="K1598" s="17">
        <f t="shared" si="438"/>
        <v>501.90797775173382</v>
      </c>
      <c r="L1598" s="17">
        <f t="shared" si="439"/>
        <v>15851.926963992259</v>
      </c>
      <c r="M1598" s="18">
        <f t="shared" si="448"/>
        <v>25283823.507567652</v>
      </c>
      <c r="N1598" s="18">
        <f t="shared" si="440"/>
        <v>1</v>
      </c>
      <c r="O1598" s="18">
        <f t="shared" si="449"/>
        <v>339572.32806151127</v>
      </c>
      <c r="P1598" s="18">
        <f t="shared" si="450"/>
        <v>945917.58119315666</v>
      </c>
      <c r="Q1598" s="18">
        <f t="shared" si="441"/>
        <v>606345.25313164538</v>
      </c>
      <c r="R1598" s="18">
        <f t="shared" si="442"/>
        <v>917706.38888888876</v>
      </c>
      <c r="S1598" s="18">
        <f t="shared" si="443"/>
        <v>0</v>
      </c>
      <c r="T1598" s="18">
        <f t="shared" si="444"/>
        <v>0</v>
      </c>
      <c r="U1598" s="18">
        <v>-153.33333333333553</v>
      </c>
      <c r="V1598" s="18"/>
      <c r="W1598" s="18"/>
      <c r="X1598" s="18">
        <f>76</f>
        <v>76</v>
      </c>
      <c r="Y1598" s="18">
        <f t="shared" si="445"/>
        <v>258074.96932674857</v>
      </c>
      <c r="Z1598" s="17"/>
      <c r="AA1598" s="17"/>
      <c r="AB1598" s="17"/>
      <c r="AC1598" s="17"/>
      <c r="AD1598" s="17"/>
      <c r="AE1598" s="17"/>
      <c r="AF1598" s="25"/>
      <c r="AT1598">
        <f t="shared" si="436"/>
        <v>1</v>
      </c>
    </row>
    <row r="1599" spans="1:46" x14ac:dyDescent="0.25">
      <c r="A1599" s="7" t="s">
        <v>54</v>
      </c>
      <c r="B1599" s="7">
        <v>1596</v>
      </c>
      <c r="C1599" s="7">
        <v>119</v>
      </c>
      <c r="D1599" s="28">
        <f t="shared" si="437"/>
        <v>31.472222222222221</v>
      </c>
      <c r="E1599" s="13">
        <v>113.3</v>
      </c>
      <c r="F1599" s="17">
        <f t="shared" si="446"/>
        <v>-0.11111111111111072</v>
      </c>
      <c r="G1599" s="17">
        <f t="shared" si="447"/>
        <v>-0.39999999999999858</v>
      </c>
      <c r="H1599" s="17">
        <f t="shared" si="433"/>
        <v>-204.44444444444372</v>
      </c>
      <c r="I1599" s="27">
        <f t="shared" si="434"/>
        <v>381.78480803722994</v>
      </c>
      <c r="J1599" s="17">
        <f t="shared" si="435"/>
        <v>270.75599999999997</v>
      </c>
      <c r="K1599" s="17">
        <f t="shared" si="438"/>
        <v>448.09636359278619</v>
      </c>
      <c r="L1599" s="17">
        <f t="shared" si="439"/>
        <v>14102.588331961853</v>
      </c>
      <c r="M1599" s="18">
        <f t="shared" si="448"/>
        <v>22507730.977811117</v>
      </c>
      <c r="N1599" s="18">
        <f t="shared" si="440"/>
        <v>1</v>
      </c>
      <c r="O1599" s="18">
        <f t="shared" si="449"/>
        <v>339572.32806151127</v>
      </c>
      <c r="P1599" s="18">
        <f t="shared" si="450"/>
        <v>946419.48917090835</v>
      </c>
      <c r="Q1599" s="18">
        <f t="shared" si="441"/>
        <v>606847.16110939707</v>
      </c>
      <c r="R1599" s="18">
        <f t="shared" si="442"/>
        <v>911260.70987654314</v>
      </c>
      <c r="S1599" s="18">
        <f t="shared" si="443"/>
        <v>0</v>
      </c>
      <c r="T1599" s="18">
        <f t="shared" si="444"/>
        <v>0</v>
      </c>
      <c r="U1599" s="18">
        <v>-204.44444444444372</v>
      </c>
      <c r="V1599" s="18"/>
      <c r="W1599" s="18"/>
      <c r="X1599" s="18">
        <f>76</f>
        <v>76</v>
      </c>
      <c r="Y1599" s="18">
        <f t="shared" si="445"/>
        <v>258074.96932674857</v>
      </c>
      <c r="Z1599" s="17"/>
      <c r="AA1599" s="17"/>
      <c r="AB1599" s="17"/>
      <c r="AC1599" s="17"/>
      <c r="AD1599" s="17"/>
      <c r="AE1599" s="17"/>
      <c r="AF1599" s="25"/>
      <c r="AT1599">
        <f t="shared" si="436"/>
        <v>1</v>
      </c>
    </row>
    <row r="1600" spans="1:46" x14ac:dyDescent="0.25">
      <c r="A1600" s="7" t="s">
        <v>54</v>
      </c>
      <c r="B1600" s="7">
        <v>1597</v>
      </c>
      <c r="C1600" s="7">
        <v>120</v>
      </c>
      <c r="D1600" s="28">
        <f t="shared" si="437"/>
        <v>31.361111111111111</v>
      </c>
      <c r="E1600" s="13">
        <v>112.9</v>
      </c>
      <c r="F1600" s="17">
        <f t="shared" si="446"/>
        <v>-0.15277777777777699</v>
      </c>
      <c r="G1600" s="17">
        <f t="shared" si="447"/>
        <v>-0.54999999999999716</v>
      </c>
      <c r="H1600" s="17">
        <f t="shared" si="433"/>
        <v>-281.11111111110966</v>
      </c>
      <c r="I1600" s="27">
        <f t="shared" si="434"/>
        <v>379.09382218074848</v>
      </c>
      <c r="J1600" s="17">
        <f t="shared" si="435"/>
        <v>270.75599999999997</v>
      </c>
      <c r="K1600" s="17">
        <f t="shared" si="438"/>
        <v>368.73871106963878</v>
      </c>
      <c r="L1600" s="17">
        <f t="shared" si="439"/>
        <v>11564.055688822838</v>
      </c>
      <c r="M1600" s="18">
        <f t="shared" si="448"/>
        <v>18467796.935050074</v>
      </c>
      <c r="N1600" s="18">
        <f t="shared" si="440"/>
        <v>1</v>
      </c>
      <c r="O1600" s="18">
        <f t="shared" si="449"/>
        <v>339572.32806151127</v>
      </c>
      <c r="P1600" s="18">
        <f t="shared" si="450"/>
        <v>946867.58553450112</v>
      </c>
      <c r="Q1600" s="18">
        <f t="shared" si="441"/>
        <v>607295.25747298985</v>
      </c>
      <c r="R1600" s="18">
        <f t="shared" si="442"/>
        <v>904837.74691358022</v>
      </c>
      <c r="S1600" s="18">
        <f t="shared" si="443"/>
        <v>0</v>
      </c>
      <c r="T1600" s="18">
        <f t="shared" si="444"/>
        <v>0</v>
      </c>
      <c r="U1600" s="18">
        <v>-281.11111111110966</v>
      </c>
      <c r="V1600" s="18"/>
      <c r="W1600" s="18"/>
      <c r="X1600" s="18">
        <f>76</f>
        <v>76</v>
      </c>
      <c r="Y1600" s="18">
        <f t="shared" si="445"/>
        <v>258074.96932674857</v>
      </c>
      <c r="Z1600" s="17"/>
      <c r="AA1600" s="17"/>
      <c r="AB1600" s="17"/>
      <c r="AC1600" s="17"/>
      <c r="AD1600" s="17"/>
      <c r="AE1600" s="17"/>
      <c r="AF1600" s="25"/>
      <c r="AT1600">
        <f t="shared" si="436"/>
        <v>1</v>
      </c>
    </row>
    <row r="1601" spans="1:46" x14ac:dyDescent="0.25">
      <c r="A1601" s="7" t="s">
        <v>54</v>
      </c>
      <c r="B1601" s="7">
        <v>1598</v>
      </c>
      <c r="C1601" s="7">
        <v>121</v>
      </c>
      <c r="D1601" s="28">
        <f t="shared" si="437"/>
        <v>31.166666666666668</v>
      </c>
      <c r="E1601" s="13">
        <v>112.2</v>
      </c>
      <c r="F1601" s="17">
        <f t="shared" si="446"/>
        <v>-0.20833333333333331</v>
      </c>
      <c r="G1601" s="17">
        <f t="shared" si="447"/>
        <v>-0.75</v>
      </c>
      <c r="H1601" s="17">
        <f t="shared" si="433"/>
        <v>-383.33333333333331</v>
      </c>
      <c r="I1601" s="27">
        <f t="shared" si="434"/>
        <v>374.40749767361115</v>
      </c>
      <c r="J1601" s="17">
        <f t="shared" si="435"/>
        <v>270.75599999999997</v>
      </c>
      <c r="K1601" s="17">
        <f t="shared" si="438"/>
        <v>261.8301643402778</v>
      </c>
      <c r="L1601" s="17">
        <f t="shared" si="439"/>
        <v>8160.3734552719916</v>
      </c>
      <c r="M1601" s="18">
        <f t="shared" si="448"/>
        <v>13040276.781524643</v>
      </c>
      <c r="N1601" s="18">
        <f t="shared" si="440"/>
        <v>1</v>
      </c>
      <c r="O1601" s="18">
        <f t="shared" si="449"/>
        <v>339572.32806151127</v>
      </c>
      <c r="P1601" s="18">
        <f t="shared" si="450"/>
        <v>947236.32424557081</v>
      </c>
      <c r="Q1601" s="18">
        <f t="shared" si="441"/>
        <v>607663.99618405954</v>
      </c>
      <c r="R1601" s="18">
        <f t="shared" si="442"/>
        <v>893652.22222222225</v>
      </c>
      <c r="S1601" s="18">
        <f t="shared" si="443"/>
        <v>0</v>
      </c>
      <c r="T1601" s="18">
        <f t="shared" si="444"/>
        <v>0</v>
      </c>
      <c r="U1601" s="18">
        <v>-383.33333333333331</v>
      </c>
      <c r="V1601" s="18"/>
      <c r="W1601" s="18"/>
      <c r="X1601" s="18">
        <f>76</f>
        <v>76</v>
      </c>
      <c r="Y1601" s="18">
        <f t="shared" si="445"/>
        <v>258074.96932674857</v>
      </c>
      <c r="Z1601" s="17"/>
      <c r="AA1601" s="17"/>
      <c r="AB1601" s="17"/>
      <c r="AC1601" s="17"/>
      <c r="AD1601" s="17"/>
      <c r="AE1601" s="17"/>
      <c r="AF1601" s="25"/>
      <c r="AT1601">
        <f t="shared" si="436"/>
        <v>1</v>
      </c>
    </row>
    <row r="1602" spans="1:46" x14ac:dyDescent="0.25">
      <c r="A1602" s="7" t="s">
        <v>54</v>
      </c>
      <c r="B1602" s="7">
        <v>1599</v>
      </c>
      <c r="C1602" s="7">
        <v>122</v>
      </c>
      <c r="D1602" s="28">
        <f t="shared" si="437"/>
        <v>30.944444444444446</v>
      </c>
      <c r="E1602" s="13">
        <v>111.4</v>
      </c>
      <c r="F1602" s="17">
        <f t="shared" si="446"/>
        <v>-0.23611111111111149</v>
      </c>
      <c r="G1602" s="17">
        <f t="shared" si="447"/>
        <v>-0.85000000000000142</v>
      </c>
      <c r="H1602" s="17">
        <f t="shared" si="433"/>
        <v>-434.44444444444514</v>
      </c>
      <c r="I1602" s="27">
        <f t="shared" si="434"/>
        <v>369.08738770447536</v>
      </c>
      <c r="J1602" s="17">
        <f t="shared" si="435"/>
        <v>270.75599999999997</v>
      </c>
      <c r="K1602" s="17">
        <f t="shared" si="438"/>
        <v>205.39894326003019</v>
      </c>
      <c r="L1602" s="17">
        <f t="shared" si="439"/>
        <v>6355.9561886576012</v>
      </c>
      <c r="M1602" s="18">
        <f t="shared" si="448"/>
        <v>10163173.945663504</v>
      </c>
      <c r="N1602" s="18">
        <f t="shared" si="440"/>
        <v>1</v>
      </c>
      <c r="O1602" s="18">
        <f t="shared" si="449"/>
        <v>339572.32806151127</v>
      </c>
      <c r="P1602" s="18">
        <f t="shared" si="450"/>
        <v>947498.15440991113</v>
      </c>
      <c r="Q1602" s="18">
        <f t="shared" si="441"/>
        <v>607925.82634839986</v>
      </c>
      <c r="R1602" s="18">
        <f t="shared" si="442"/>
        <v>880953.95061728405</v>
      </c>
      <c r="S1602" s="18">
        <f t="shared" si="443"/>
        <v>0</v>
      </c>
      <c r="T1602" s="18">
        <f t="shared" si="444"/>
        <v>0</v>
      </c>
      <c r="U1602" s="18">
        <v>-434.44444444444514</v>
      </c>
      <c r="V1602" s="18"/>
      <c r="W1602" s="18"/>
      <c r="X1602" s="18">
        <f>76</f>
        <v>76</v>
      </c>
      <c r="Y1602" s="18">
        <f t="shared" si="445"/>
        <v>258074.96932674857</v>
      </c>
      <c r="Z1602" s="17"/>
      <c r="AA1602" s="17"/>
      <c r="AB1602" s="17"/>
      <c r="AC1602" s="17"/>
      <c r="AD1602" s="17"/>
      <c r="AE1602" s="17"/>
      <c r="AF1602" s="25"/>
      <c r="AT1602">
        <f t="shared" si="436"/>
        <v>1</v>
      </c>
    </row>
    <row r="1603" spans="1:46" x14ac:dyDescent="0.25">
      <c r="A1603" s="7" t="s">
        <v>54</v>
      </c>
      <c r="B1603" s="7">
        <v>1600</v>
      </c>
      <c r="C1603" s="7">
        <v>123</v>
      </c>
      <c r="D1603" s="28">
        <f t="shared" si="437"/>
        <v>30.694444444444443</v>
      </c>
      <c r="E1603" s="13">
        <v>110.5</v>
      </c>
      <c r="F1603" s="17">
        <f t="shared" si="446"/>
        <v>-0.26388888888888967</v>
      </c>
      <c r="G1603" s="17">
        <f t="shared" si="447"/>
        <v>-0.95000000000000284</v>
      </c>
      <c r="H1603" s="17">
        <f t="shared" ref="H1603:H1666" si="451">$AC$2*F1603</f>
        <v>-485.55555555555702</v>
      </c>
      <c r="I1603" s="27">
        <f t="shared" ref="I1603:I1666" si="452">1/2*$Z$2*$AA$2*$AB$2*D1603^2</f>
        <v>363.14776806037804</v>
      </c>
      <c r="J1603" s="17">
        <f t="shared" ref="J1603:J1666" si="453">$AC$2*$AE$2*9.81</f>
        <v>270.75599999999997</v>
      </c>
      <c r="K1603" s="17">
        <f t="shared" si="438"/>
        <v>148.34821250482099</v>
      </c>
      <c r="L1603" s="17">
        <f t="shared" si="439"/>
        <v>4553.4659671618665</v>
      </c>
      <c r="M1603" s="18">
        <f t="shared" si="448"/>
        <v>7285545.5474589868</v>
      </c>
      <c r="N1603" s="18">
        <f t="shared" si="440"/>
        <v>1</v>
      </c>
      <c r="O1603" s="18">
        <f t="shared" si="449"/>
        <v>339572.32806151127</v>
      </c>
      <c r="P1603" s="18">
        <f t="shared" si="450"/>
        <v>947703.55335317121</v>
      </c>
      <c r="Q1603" s="18">
        <f t="shared" si="441"/>
        <v>608131.22529165994</v>
      </c>
      <c r="R1603" s="18">
        <f t="shared" si="442"/>
        <v>866777.00617283944</v>
      </c>
      <c r="S1603" s="18">
        <f t="shared" si="443"/>
        <v>0</v>
      </c>
      <c r="T1603" s="18">
        <f t="shared" si="444"/>
        <v>0</v>
      </c>
      <c r="U1603" s="18">
        <v>-485.55555555555702</v>
      </c>
      <c r="V1603" s="18"/>
      <c r="W1603" s="18"/>
      <c r="X1603" s="18">
        <f>76</f>
        <v>76</v>
      </c>
      <c r="Y1603" s="18">
        <f t="shared" si="445"/>
        <v>258074.96932674857</v>
      </c>
      <c r="Z1603" s="17"/>
      <c r="AA1603" s="17"/>
      <c r="AB1603" s="17"/>
      <c r="AC1603" s="17"/>
      <c r="AD1603" s="17"/>
      <c r="AE1603" s="17"/>
      <c r="AF1603" s="25"/>
      <c r="AT1603">
        <f t="shared" ref="AT1603:AT1666" si="454">B1605-B1604</f>
        <v>1</v>
      </c>
    </row>
    <row r="1604" spans="1:46" x14ac:dyDescent="0.25">
      <c r="A1604" s="7" t="s">
        <v>54</v>
      </c>
      <c r="B1604" s="7">
        <v>1601</v>
      </c>
      <c r="C1604" s="7">
        <v>124</v>
      </c>
      <c r="D1604" s="28">
        <f t="shared" ref="D1604:D1667" si="455">E1604/3.6</f>
        <v>30.416666666666664</v>
      </c>
      <c r="E1604" s="13">
        <v>109.5</v>
      </c>
      <c r="F1604" s="17">
        <f t="shared" si="446"/>
        <v>-0.27777777777777779</v>
      </c>
      <c r="G1604" s="17">
        <f t="shared" si="447"/>
        <v>-1</v>
      </c>
      <c r="H1604" s="17">
        <f t="shared" si="451"/>
        <v>-511.11111111111114</v>
      </c>
      <c r="I1604" s="27">
        <f t="shared" si="452"/>
        <v>356.60469900173604</v>
      </c>
      <c r="J1604" s="17">
        <f t="shared" si="453"/>
        <v>270.75599999999997</v>
      </c>
      <c r="K1604" s="17">
        <f t="shared" ref="K1604:K1667" si="456">H1604+I1604+J1604</f>
        <v>116.24958789062487</v>
      </c>
      <c r="L1604" s="17">
        <f t="shared" ref="L1604:L1667" si="457">K1604*D1604</f>
        <v>3535.9249650065062</v>
      </c>
      <c r="M1604" s="18">
        <f t="shared" si="448"/>
        <v>5661015.8689754168</v>
      </c>
      <c r="N1604" s="18">
        <f t="shared" ref="N1604:N1667" si="458">B1605-B1604</f>
        <v>1</v>
      </c>
      <c r="O1604" s="18">
        <f t="shared" si="449"/>
        <v>339572.32806151127</v>
      </c>
      <c r="P1604" s="18">
        <f t="shared" si="450"/>
        <v>947851.90156567609</v>
      </c>
      <c r="Q1604" s="18">
        <f t="shared" ref="Q1604:Q1667" si="459">P1604-O1604</f>
        <v>608279.57350416481</v>
      </c>
      <c r="R1604" s="18">
        <f t="shared" ref="R1604:R1667" si="460">1/2*$AC$2*D1604^2</f>
        <v>851159.72222222213</v>
      </c>
      <c r="S1604" s="18">
        <f t="shared" ref="S1604:S1667" si="461">O1605-O1604</f>
        <v>0</v>
      </c>
      <c r="T1604" s="18">
        <f t="shared" ref="T1604:T1667" si="462">S1604/N1604</f>
        <v>0</v>
      </c>
      <c r="U1604" s="18">
        <v>-511.11111111111114</v>
      </c>
      <c r="V1604" s="18"/>
      <c r="W1604" s="18"/>
      <c r="X1604" s="18">
        <f>76</f>
        <v>76</v>
      </c>
      <c r="Y1604" s="18">
        <f t="shared" ref="Y1604:Y1667" si="463">O1604*0.76</f>
        <v>258074.96932674857</v>
      </c>
      <c r="Z1604" s="17"/>
      <c r="AA1604" s="17"/>
      <c r="AB1604" s="17"/>
      <c r="AC1604" s="17"/>
      <c r="AD1604" s="17"/>
      <c r="AE1604" s="17"/>
      <c r="AF1604" s="25"/>
      <c r="AT1604">
        <f t="shared" si="454"/>
        <v>1</v>
      </c>
    </row>
    <row r="1605" spans="1:46" x14ac:dyDescent="0.25">
      <c r="A1605" s="7" t="s">
        <v>54</v>
      </c>
      <c r="B1605" s="7">
        <v>1602</v>
      </c>
      <c r="C1605" s="7">
        <v>125</v>
      </c>
      <c r="D1605" s="28">
        <f t="shared" si="455"/>
        <v>30.138888888888889</v>
      </c>
      <c r="E1605" s="13">
        <v>108.5</v>
      </c>
      <c r="F1605" s="17">
        <f t="shared" ref="F1605:F1668" si="464">($E1606-$E1604)/2/3.6</f>
        <v>-0.24999999999999961</v>
      </c>
      <c r="G1605" s="17">
        <f t="shared" ref="G1605:G1668" si="465">($E1606-$E1604)/2</f>
        <v>-0.89999999999999858</v>
      </c>
      <c r="H1605" s="17">
        <f t="shared" si="451"/>
        <v>-459.99999999999926</v>
      </c>
      <c r="I1605" s="27">
        <f t="shared" si="452"/>
        <v>350.12111238908182</v>
      </c>
      <c r="J1605" s="17">
        <f t="shared" si="453"/>
        <v>270.75599999999997</v>
      </c>
      <c r="K1605" s="17">
        <f t="shared" si="456"/>
        <v>160.87711238908253</v>
      </c>
      <c r="L1605" s="17">
        <f t="shared" si="457"/>
        <v>4848.6574150598481</v>
      </c>
      <c r="M1605" s="18">
        <f t="shared" ref="M1605:M1668" si="466">L1605*B1605</f>
        <v>7767549.1789258765</v>
      </c>
      <c r="N1605" s="18">
        <f t="shared" si="458"/>
        <v>1</v>
      </c>
      <c r="O1605" s="18">
        <f t="shared" ref="O1605:O1668" si="467">O1604+IF(K1605&lt;0,ABS(K1605)*N1605,0)</f>
        <v>339572.32806151127</v>
      </c>
      <c r="P1605" s="18">
        <f t="shared" ref="P1605:P1668" si="468">P1604+IF(K1604&gt;0,K1604*N1604,0)</f>
        <v>947968.15115356667</v>
      </c>
      <c r="Q1605" s="18">
        <f t="shared" si="459"/>
        <v>608395.82309205539</v>
      </c>
      <c r="R1605" s="18">
        <f t="shared" si="460"/>
        <v>835684.41358024697</v>
      </c>
      <c r="S1605" s="18">
        <f t="shared" si="461"/>
        <v>0</v>
      </c>
      <c r="T1605" s="18">
        <f t="shared" si="462"/>
        <v>0</v>
      </c>
      <c r="U1605" s="18">
        <v>-459.99999999999926</v>
      </c>
      <c r="V1605" s="18"/>
      <c r="W1605" s="18"/>
      <c r="X1605" s="18">
        <f>76</f>
        <v>76</v>
      </c>
      <c r="Y1605" s="18">
        <f t="shared" si="463"/>
        <v>258074.96932674857</v>
      </c>
      <c r="Z1605" s="17"/>
      <c r="AA1605" s="17"/>
      <c r="AB1605" s="17"/>
      <c r="AC1605" s="17"/>
      <c r="AD1605" s="17"/>
      <c r="AE1605" s="17"/>
      <c r="AF1605" s="25"/>
      <c r="AT1605">
        <f t="shared" si="454"/>
        <v>1</v>
      </c>
    </row>
    <row r="1606" spans="1:46" x14ac:dyDescent="0.25">
      <c r="A1606" s="7" t="s">
        <v>54</v>
      </c>
      <c r="B1606" s="7">
        <v>1603</v>
      </c>
      <c r="C1606" s="7">
        <v>126</v>
      </c>
      <c r="D1606" s="28">
        <f t="shared" si="455"/>
        <v>29.916666666666668</v>
      </c>
      <c r="E1606" s="13">
        <v>107.7</v>
      </c>
      <c r="F1606" s="17">
        <f t="shared" si="464"/>
        <v>-0.19444444444444522</v>
      </c>
      <c r="G1606" s="17">
        <f t="shared" si="465"/>
        <v>-0.70000000000000284</v>
      </c>
      <c r="H1606" s="17">
        <f t="shared" si="451"/>
        <v>-357.77777777777919</v>
      </c>
      <c r="I1606" s="27">
        <f t="shared" si="452"/>
        <v>344.97707046006951</v>
      </c>
      <c r="J1606" s="17">
        <f t="shared" si="453"/>
        <v>270.75599999999997</v>
      </c>
      <c r="K1606" s="17">
        <f t="shared" si="456"/>
        <v>257.95529268229029</v>
      </c>
      <c r="L1606" s="17">
        <f t="shared" si="457"/>
        <v>7717.1625060785182</v>
      </c>
      <c r="M1606" s="18">
        <f t="shared" si="466"/>
        <v>12370611.497243864</v>
      </c>
      <c r="N1606" s="18">
        <f t="shared" si="458"/>
        <v>1</v>
      </c>
      <c r="O1606" s="18">
        <f t="shared" si="467"/>
        <v>339572.32806151127</v>
      </c>
      <c r="P1606" s="18">
        <f t="shared" si="468"/>
        <v>948129.02826595574</v>
      </c>
      <c r="Q1606" s="18">
        <f t="shared" si="459"/>
        <v>608556.70020444447</v>
      </c>
      <c r="R1606" s="18">
        <f t="shared" si="460"/>
        <v>823406.38888888899</v>
      </c>
      <c r="S1606" s="18">
        <f t="shared" si="461"/>
        <v>0</v>
      </c>
      <c r="T1606" s="18">
        <f t="shared" si="462"/>
        <v>0</v>
      </c>
      <c r="U1606" s="18">
        <v>-357.77777777777919</v>
      </c>
      <c r="V1606" s="18"/>
      <c r="W1606" s="18"/>
      <c r="X1606" s="18">
        <f>76</f>
        <v>76</v>
      </c>
      <c r="Y1606" s="18">
        <f t="shared" si="463"/>
        <v>258074.96932674857</v>
      </c>
      <c r="Z1606" s="17"/>
      <c r="AA1606" s="17"/>
      <c r="AB1606" s="17"/>
      <c r="AC1606" s="17"/>
      <c r="AD1606" s="17"/>
      <c r="AE1606" s="17"/>
      <c r="AF1606" s="25"/>
      <c r="AT1606">
        <f t="shared" si="454"/>
        <v>1</v>
      </c>
    </row>
    <row r="1607" spans="1:46" x14ac:dyDescent="0.25">
      <c r="A1607" s="7" t="s">
        <v>54</v>
      </c>
      <c r="B1607" s="7">
        <v>1604</v>
      </c>
      <c r="C1607" s="7">
        <v>127</v>
      </c>
      <c r="D1607" s="28">
        <f t="shared" si="455"/>
        <v>29.749999999999996</v>
      </c>
      <c r="E1607" s="13">
        <v>107.1</v>
      </c>
      <c r="F1607" s="17">
        <f t="shared" si="464"/>
        <v>-0.15277777777777896</v>
      </c>
      <c r="G1607" s="17">
        <f t="shared" si="465"/>
        <v>-0.55000000000000426</v>
      </c>
      <c r="H1607" s="17">
        <f t="shared" si="451"/>
        <v>-281.1111111111133</v>
      </c>
      <c r="I1607" s="27">
        <f t="shared" si="452"/>
        <v>341.14402164062489</v>
      </c>
      <c r="J1607" s="17">
        <f t="shared" si="453"/>
        <v>270.75599999999997</v>
      </c>
      <c r="K1607" s="17">
        <f t="shared" si="456"/>
        <v>330.78891052951155</v>
      </c>
      <c r="L1607" s="17">
        <f t="shared" si="457"/>
        <v>9840.9700882529669</v>
      </c>
      <c r="M1607" s="18">
        <f t="shared" si="466"/>
        <v>15784916.021557759</v>
      </c>
      <c r="N1607" s="18">
        <f t="shared" si="458"/>
        <v>1</v>
      </c>
      <c r="O1607" s="18">
        <f t="shared" si="467"/>
        <v>339572.32806151127</v>
      </c>
      <c r="P1607" s="18">
        <f t="shared" si="468"/>
        <v>948386.98355863802</v>
      </c>
      <c r="Q1607" s="18">
        <f t="shared" si="459"/>
        <v>608814.65549712675</v>
      </c>
      <c r="R1607" s="18">
        <f t="shared" si="460"/>
        <v>814257.49999999977</v>
      </c>
      <c r="S1607" s="18">
        <f t="shared" si="461"/>
        <v>0</v>
      </c>
      <c r="T1607" s="18">
        <f t="shared" si="462"/>
        <v>0</v>
      </c>
      <c r="U1607" s="18">
        <v>-281.1111111111133</v>
      </c>
      <c r="V1607" s="18"/>
      <c r="W1607" s="18"/>
      <c r="X1607" s="18">
        <f>76</f>
        <v>76</v>
      </c>
      <c r="Y1607" s="18">
        <f t="shared" si="463"/>
        <v>258074.96932674857</v>
      </c>
      <c r="Z1607" s="17"/>
      <c r="AA1607" s="17"/>
      <c r="AB1607" s="17"/>
      <c r="AC1607" s="17"/>
      <c r="AD1607" s="17"/>
      <c r="AE1607" s="17"/>
      <c r="AF1607" s="25"/>
      <c r="AT1607">
        <f t="shared" si="454"/>
        <v>1</v>
      </c>
    </row>
    <row r="1608" spans="1:46" x14ac:dyDescent="0.25">
      <c r="A1608" s="7" t="s">
        <v>54</v>
      </c>
      <c r="B1608" s="7">
        <v>1605</v>
      </c>
      <c r="C1608" s="7">
        <v>128</v>
      </c>
      <c r="D1608" s="28">
        <f t="shared" si="455"/>
        <v>29.611111111111107</v>
      </c>
      <c r="E1608" s="13">
        <v>106.6</v>
      </c>
      <c r="F1608" s="17">
        <f t="shared" si="464"/>
        <v>-9.7222222222220642E-2</v>
      </c>
      <c r="G1608" s="17">
        <f t="shared" si="465"/>
        <v>-0.34999999999999432</v>
      </c>
      <c r="H1608" s="17">
        <f t="shared" si="451"/>
        <v>-178.88888888888599</v>
      </c>
      <c r="I1608" s="27">
        <f t="shared" si="452"/>
        <v>337.9661719637345</v>
      </c>
      <c r="J1608" s="17">
        <f t="shared" si="453"/>
        <v>270.75599999999997</v>
      </c>
      <c r="K1608" s="17">
        <f t="shared" si="456"/>
        <v>429.83328307484851</v>
      </c>
      <c r="L1608" s="17">
        <f t="shared" si="457"/>
        <v>12727.841104383013</v>
      </c>
      <c r="M1608" s="18">
        <f t="shared" si="466"/>
        <v>20428184.972534735</v>
      </c>
      <c r="N1608" s="18">
        <f t="shared" si="458"/>
        <v>1</v>
      </c>
      <c r="O1608" s="18">
        <f t="shared" si="467"/>
        <v>339572.32806151127</v>
      </c>
      <c r="P1608" s="18">
        <f t="shared" si="468"/>
        <v>948717.77246916748</v>
      </c>
      <c r="Q1608" s="18">
        <f t="shared" si="459"/>
        <v>609145.44440765621</v>
      </c>
      <c r="R1608" s="18">
        <f t="shared" si="460"/>
        <v>806672.46913580224</v>
      </c>
      <c r="S1608" s="18">
        <f t="shared" si="461"/>
        <v>0</v>
      </c>
      <c r="T1608" s="18">
        <f t="shared" si="462"/>
        <v>0</v>
      </c>
      <c r="U1608" s="18">
        <v>-178.88888888888599</v>
      </c>
      <c r="V1608" s="18"/>
      <c r="W1608" s="18"/>
      <c r="X1608" s="18">
        <f>76</f>
        <v>76</v>
      </c>
      <c r="Y1608" s="18">
        <f t="shared" si="463"/>
        <v>258074.96932674857</v>
      </c>
      <c r="Z1608" s="17"/>
      <c r="AA1608" s="17"/>
      <c r="AB1608" s="17"/>
      <c r="AC1608" s="17"/>
      <c r="AD1608" s="17"/>
      <c r="AE1608" s="17"/>
      <c r="AF1608" s="25"/>
      <c r="AT1608">
        <f t="shared" si="454"/>
        <v>1</v>
      </c>
    </row>
    <row r="1609" spans="1:46" x14ac:dyDescent="0.25">
      <c r="A1609" s="7" t="s">
        <v>54</v>
      </c>
      <c r="B1609" s="7">
        <v>1606</v>
      </c>
      <c r="C1609" s="7">
        <v>129</v>
      </c>
      <c r="D1609" s="28">
        <f t="shared" si="455"/>
        <v>29.555555555555557</v>
      </c>
      <c r="E1609" s="13">
        <v>106.4</v>
      </c>
      <c r="F1609" s="17">
        <f t="shared" si="464"/>
        <v>-5.5555555555554373E-2</v>
      </c>
      <c r="G1609" s="17">
        <f t="shared" si="465"/>
        <v>-0.19999999999999574</v>
      </c>
      <c r="H1609" s="17">
        <f t="shared" si="451"/>
        <v>-102.22222222222004</v>
      </c>
      <c r="I1609" s="27">
        <f t="shared" si="452"/>
        <v>336.69919586419758</v>
      </c>
      <c r="J1609" s="17">
        <f t="shared" si="453"/>
        <v>270.75599999999997</v>
      </c>
      <c r="K1609" s="17">
        <f t="shared" si="456"/>
        <v>505.23297364197754</v>
      </c>
      <c r="L1609" s="17">
        <f t="shared" si="457"/>
        <v>14932.441220974004</v>
      </c>
      <c r="M1609" s="18">
        <f t="shared" si="466"/>
        <v>23981500.600884251</v>
      </c>
      <c r="N1609" s="18">
        <f t="shared" si="458"/>
        <v>1</v>
      </c>
      <c r="O1609" s="18">
        <f t="shared" si="467"/>
        <v>339572.32806151127</v>
      </c>
      <c r="P1609" s="18">
        <f t="shared" si="468"/>
        <v>949147.60575224238</v>
      </c>
      <c r="Q1609" s="18">
        <f t="shared" si="459"/>
        <v>609575.27769073111</v>
      </c>
      <c r="R1609" s="18">
        <f t="shared" si="460"/>
        <v>803648.39506172843</v>
      </c>
      <c r="S1609" s="18">
        <f t="shared" si="461"/>
        <v>0</v>
      </c>
      <c r="T1609" s="18">
        <f t="shared" si="462"/>
        <v>0</v>
      </c>
      <c r="U1609" s="18">
        <v>-102.22222222222004</v>
      </c>
      <c r="V1609" s="18"/>
      <c r="W1609" s="18"/>
      <c r="X1609" s="18">
        <f>76</f>
        <v>76</v>
      </c>
      <c r="Y1609" s="18">
        <f t="shared" si="463"/>
        <v>258074.96932674857</v>
      </c>
      <c r="Z1609" s="17"/>
      <c r="AA1609" s="17"/>
      <c r="AB1609" s="17"/>
      <c r="AC1609" s="17"/>
      <c r="AD1609" s="17"/>
      <c r="AE1609" s="17"/>
      <c r="AF1609" s="25"/>
      <c r="AT1609">
        <f t="shared" si="454"/>
        <v>1</v>
      </c>
    </row>
    <row r="1610" spans="1:46" x14ac:dyDescent="0.25">
      <c r="A1610" s="7" t="s">
        <v>54</v>
      </c>
      <c r="B1610" s="7">
        <v>1607</v>
      </c>
      <c r="C1610" s="7">
        <v>130</v>
      </c>
      <c r="D1610" s="28">
        <f t="shared" si="455"/>
        <v>29.5</v>
      </c>
      <c r="E1610" s="13">
        <v>106.2</v>
      </c>
      <c r="F1610" s="17">
        <f t="shared" si="464"/>
        <v>-2.7777777777778172E-2</v>
      </c>
      <c r="G1610" s="17">
        <f t="shared" si="465"/>
        <v>-0.10000000000000142</v>
      </c>
      <c r="H1610" s="17">
        <f t="shared" si="451"/>
        <v>-51.111111111111839</v>
      </c>
      <c r="I1610" s="27">
        <f t="shared" si="452"/>
        <v>335.43459906250001</v>
      </c>
      <c r="J1610" s="17">
        <f t="shared" si="453"/>
        <v>270.75599999999997</v>
      </c>
      <c r="K1610" s="17">
        <f t="shared" si="456"/>
        <v>555.07948795138816</v>
      </c>
      <c r="L1610" s="17">
        <f t="shared" si="457"/>
        <v>16374.844894565951</v>
      </c>
      <c r="M1610" s="18">
        <f t="shared" si="466"/>
        <v>26314375.745567482</v>
      </c>
      <c r="N1610" s="18">
        <f t="shared" si="458"/>
        <v>1</v>
      </c>
      <c r="O1610" s="18">
        <f t="shared" si="467"/>
        <v>339572.32806151127</v>
      </c>
      <c r="P1610" s="18">
        <f t="shared" si="468"/>
        <v>949652.83872588433</v>
      </c>
      <c r="Q1610" s="18">
        <f t="shared" si="459"/>
        <v>610080.51066437305</v>
      </c>
      <c r="R1610" s="18">
        <f t="shared" si="460"/>
        <v>800630</v>
      </c>
      <c r="S1610" s="18">
        <f t="shared" si="461"/>
        <v>0</v>
      </c>
      <c r="T1610" s="18">
        <f t="shared" si="462"/>
        <v>0</v>
      </c>
      <c r="U1610" s="18">
        <v>-51.111111111111839</v>
      </c>
      <c r="V1610" s="18"/>
      <c r="W1610" s="18"/>
      <c r="X1610" s="18">
        <f>76</f>
        <v>76</v>
      </c>
      <c r="Y1610" s="18">
        <f t="shared" si="463"/>
        <v>258074.96932674857</v>
      </c>
      <c r="Z1610" s="17"/>
      <c r="AA1610" s="17"/>
      <c r="AB1610" s="17"/>
      <c r="AC1610" s="17"/>
      <c r="AD1610" s="17"/>
      <c r="AE1610" s="17"/>
      <c r="AF1610" s="25"/>
      <c r="AT1610">
        <f t="shared" si="454"/>
        <v>1</v>
      </c>
    </row>
    <row r="1611" spans="1:46" x14ac:dyDescent="0.25">
      <c r="A1611" s="7" t="s">
        <v>54</v>
      </c>
      <c r="B1611" s="7">
        <v>1608</v>
      </c>
      <c r="C1611" s="7">
        <v>131</v>
      </c>
      <c r="D1611" s="28">
        <f t="shared" si="455"/>
        <v>29.5</v>
      </c>
      <c r="E1611" s="13">
        <v>106.2</v>
      </c>
      <c r="F1611" s="17">
        <f t="shared" si="464"/>
        <v>0</v>
      </c>
      <c r="G1611" s="17">
        <f t="shared" si="465"/>
        <v>0</v>
      </c>
      <c r="H1611" s="17">
        <f t="shared" si="451"/>
        <v>0</v>
      </c>
      <c r="I1611" s="27">
        <f t="shared" si="452"/>
        <v>335.43459906250001</v>
      </c>
      <c r="J1611" s="17">
        <f t="shared" si="453"/>
        <v>270.75599999999997</v>
      </c>
      <c r="K1611" s="17">
        <f t="shared" si="456"/>
        <v>606.19059906250004</v>
      </c>
      <c r="L1611" s="17">
        <f t="shared" si="457"/>
        <v>17882.62267234375</v>
      </c>
      <c r="M1611" s="18">
        <f t="shared" si="466"/>
        <v>28755257.257128749</v>
      </c>
      <c r="N1611" s="18">
        <f t="shared" si="458"/>
        <v>1</v>
      </c>
      <c r="O1611" s="18">
        <f t="shared" si="467"/>
        <v>339572.32806151127</v>
      </c>
      <c r="P1611" s="18">
        <f t="shared" si="468"/>
        <v>950207.91821383568</v>
      </c>
      <c r="Q1611" s="18">
        <f t="shared" si="459"/>
        <v>610635.59015232441</v>
      </c>
      <c r="R1611" s="18">
        <f t="shared" si="460"/>
        <v>800630</v>
      </c>
      <c r="S1611" s="18">
        <f t="shared" si="461"/>
        <v>0</v>
      </c>
      <c r="T1611" s="18">
        <f t="shared" si="462"/>
        <v>0</v>
      </c>
      <c r="U1611" s="18">
        <v>0</v>
      </c>
      <c r="V1611" s="18"/>
      <c r="W1611" s="18"/>
      <c r="X1611" s="18">
        <f>76</f>
        <v>76</v>
      </c>
      <c r="Y1611" s="18">
        <f t="shared" si="463"/>
        <v>258074.96932674857</v>
      </c>
      <c r="Z1611" s="17"/>
      <c r="AA1611" s="17"/>
      <c r="AB1611" s="17"/>
      <c r="AC1611" s="17"/>
      <c r="AD1611" s="17"/>
      <c r="AE1611" s="17"/>
      <c r="AF1611" s="25"/>
      <c r="AT1611">
        <f t="shared" si="454"/>
        <v>1</v>
      </c>
    </row>
    <row r="1612" spans="1:46" x14ac:dyDescent="0.25">
      <c r="A1612" s="7" t="s">
        <v>54</v>
      </c>
      <c r="B1612" s="7">
        <v>1609</v>
      </c>
      <c r="C1612" s="7">
        <v>132</v>
      </c>
      <c r="D1612" s="28">
        <f t="shared" si="455"/>
        <v>29.5</v>
      </c>
      <c r="E1612" s="13">
        <v>106.2</v>
      </c>
      <c r="F1612" s="17">
        <f t="shared" si="464"/>
        <v>2.7777777777778172E-2</v>
      </c>
      <c r="G1612" s="17">
        <f t="shared" si="465"/>
        <v>0.10000000000000142</v>
      </c>
      <c r="H1612" s="17">
        <f t="shared" si="451"/>
        <v>51.111111111111839</v>
      </c>
      <c r="I1612" s="27">
        <f t="shared" si="452"/>
        <v>335.43459906250001</v>
      </c>
      <c r="J1612" s="17">
        <f t="shared" si="453"/>
        <v>270.75599999999997</v>
      </c>
      <c r="K1612" s="17">
        <f t="shared" si="456"/>
        <v>657.30171017361181</v>
      </c>
      <c r="L1612" s="17">
        <f t="shared" si="457"/>
        <v>19390.40045012155</v>
      </c>
      <c r="M1612" s="18">
        <f t="shared" si="466"/>
        <v>31199154.324245572</v>
      </c>
      <c r="N1612" s="18">
        <f t="shared" si="458"/>
        <v>1</v>
      </c>
      <c r="O1612" s="18">
        <f t="shared" si="467"/>
        <v>339572.32806151127</v>
      </c>
      <c r="P1612" s="18">
        <f t="shared" si="468"/>
        <v>950814.10881289816</v>
      </c>
      <c r="Q1612" s="18">
        <f t="shared" si="459"/>
        <v>611241.78075138689</v>
      </c>
      <c r="R1612" s="18">
        <f t="shared" si="460"/>
        <v>800630</v>
      </c>
      <c r="S1612" s="18">
        <f t="shared" si="461"/>
        <v>0</v>
      </c>
      <c r="T1612" s="18">
        <f t="shared" si="462"/>
        <v>0</v>
      </c>
      <c r="U1612" s="18">
        <v>51.111111111111839</v>
      </c>
      <c r="V1612" s="18"/>
      <c r="W1612" s="18"/>
      <c r="X1612" s="18">
        <f>76</f>
        <v>76</v>
      </c>
      <c r="Y1612" s="18">
        <f t="shared" si="463"/>
        <v>258074.96932674857</v>
      </c>
      <c r="Z1612" s="17"/>
      <c r="AA1612" s="17"/>
      <c r="AB1612" s="17"/>
      <c r="AC1612" s="17"/>
      <c r="AD1612" s="17"/>
      <c r="AE1612" s="17"/>
      <c r="AF1612" s="25"/>
      <c r="AT1612">
        <f t="shared" si="454"/>
        <v>1</v>
      </c>
    </row>
    <row r="1613" spans="1:46" x14ac:dyDescent="0.25">
      <c r="A1613" s="7" t="s">
        <v>54</v>
      </c>
      <c r="B1613" s="7">
        <v>1610</v>
      </c>
      <c r="C1613" s="7">
        <v>133</v>
      </c>
      <c r="D1613" s="28">
        <f t="shared" si="455"/>
        <v>29.555555555555557</v>
      </c>
      <c r="E1613" s="13">
        <v>106.4</v>
      </c>
      <c r="F1613" s="17">
        <f t="shared" si="464"/>
        <v>4.1666666666666269E-2</v>
      </c>
      <c r="G1613" s="17">
        <f t="shared" si="465"/>
        <v>0.14999999999999858</v>
      </c>
      <c r="H1613" s="17">
        <f t="shared" si="451"/>
        <v>76.666666666665932</v>
      </c>
      <c r="I1613" s="27">
        <f t="shared" si="452"/>
        <v>336.69919586419758</v>
      </c>
      <c r="J1613" s="17">
        <f t="shared" si="453"/>
        <v>270.75599999999997</v>
      </c>
      <c r="K1613" s="17">
        <f t="shared" si="456"/>
        <v>684.1218625308635</v>
      </c>
      <c r="L1613" s="17">
        <f t="shared" si="457"/>
        <v>20219.601714801076</v>
      </c>
      <c r="M1613" s="18">
        <f t="shared" si="466"/>
        <v>32553558.760829732</v>
      </c>
      <c r="N1613" s="18">
        <f t="shared" si="458"/>
        <v>1</v>
      </c>
      <c r="O1613" s="18">
        <f t="shared" si="467"/>
        <v>339572.32806151127</v>
      </c>
      <c r="P1613" s="18">
        <f t="shared" si="468"/>
        <v>951471.41052307177</v>
      </c>
      <c r="Q1613" s="18">
        <f t="shared" si="459"/>
        <v>611899.08246156049</v>
      </c>
      <c r="R1613" s="18">
        <f t="shared" si="460"/>
        <v>803648.39506172843</v>
      </c>
      <c r="S1613" s="18">
        <f t="shared" si="461"/>
        <v>0</v>
      </c>
      <c r="T1613" s="18">
        <f t="shared" si="462"/>
        <v>0</v>
      </c>
      <c r="U1613" s="18">
        <v>76.666666666665932</v>
      </c>
      <c r="V1613" s="18"/>
      <c r="W1613" s="18"/>
      <c r="X1613" s="18">
        <f>76</f>
        <v>76</v>
      </c>
      <c r="Y1613" s="18">
        <f t="shared" si="463"/>
        <v>258074.96932674857</v>
      </c>
      <c r="Z1613" s="17"/>
      <c r="AA1613" s="17"/>
      <c r="AB1613" s="17"/>
      <c r="AC1613" s="17"/>
      <c r="AD1613" s="17"/>
      <c r="AE1613" s="17"/>
      <c r="AF1613" s="25"/>
      <c r="AT1613">
        <f t="shared" si="454"/>
        <v>1</v>
      </c>
    </row>
    <row r="1614" spans="1:46" x14ac:dyDescent="0.25">
      <c r="A1614" s="7" t="s">
        <v>54</v>
      </c>
      <c r="B1614" s="7">
        <v>1611</v>
      </c>
      <c r="C1614" s="7">
        <v>134</v>
      </c>
      <c r="D1614" s="28">
        <f t="shared" si="455"/>
        <v>29.583333333333332</v>
      </c>
      <c r="E1614" s="13">
        <v>106.5</v>
      </c>
      <c r="F1614" s="17">
        <f t="shared" si="464"/>
        <v>5.5555555555554373E-2</v>
      </c>
      <c r="G1614" s="17">
        <f t="shared" si="465"/>
        <v>0.19999999999999574</v>
      </c>
      <c r="H1614" s="17">
        <f t="shared" si="451"/>
        <v>102.22222222222004</v>
      </c>
      <c r="I1614" s="27">
        <f t="shared" si="452"/>
        <v>337.3323865017361</v>
      </c>
      <c r="J1614" s="17">
        <f t="shared" si="453"/>
        <v>270.75599999999997</v>
      </c>
      <c r="K1614" s="17">
        <f t="shared" si="456"/>
        <v>710.31060872395608</v>
      </c>
      <c r="L1614" s="17">
        <f t="shared" si="457"/>
        <v>21013.3555080837</v>
      </c>
      <c r="M1614" s="18">
        <f t="shared" si="466"/>
        <v>33852515.723522842</v>
      </c>
      <c r="N1614" s="18">
        <f t="shared" si="458"/>
        <v>1</v>
      </c>
      <c r="O1614" s="18">
        <f t="shared" si="467"/>
        <v>339572.32806151127</v>
      </c>
      <c r="P1614" s="18">
        <f t="shared" si="468"/>
        <v>952155.53238560259</v>
      </c>
      <c r="Q1614" s="18">
        <f t="shared" si="459"/>
        <v>612583.20432409132</v>
      </c>
      <c r="R1614" s="18">
        <f t="shared" si="460"/>
        <v>805159.72222222225</v>
      </c>
      <c r="S1614" s="18">
        <f t="shared" si="461"/>
        <v>0</v>
      </c>
      <c r="T1614" s="18">
        <f t="shared" si="462"/>
        <v>0</v>
      </c>
      <c r="U1614" s="18">
        <v>102.22222222222004</v>
      </c>
      <c r="V1614" s="18"/>
      <c r="W1614" s="18"/>
      <c r="X1614" s="18">
        <f>76</f>
        <v>76</v>
      </c>
      <c r="Y1614" s="18">
        <f t="shared" si="463"/>
        <v>258074.96932674857</v>
      </c>
      <c r="Z1614" s="17"/>
      <c r="AA1614" s="17"/>
      <c r="AB1614" s="17"/>
      <c r="AC1614" s="17"/>
      <c r="AD1614" s="17"/>
      <c r="AE1614" s="17"/>
      <c r="AF1614" s="25"/>
      <c r="AT1614">
        <f t="shared" si="454"/>
        <v>1</v>
      </c>
    </row>
    <row r="1615" spans="1:46" x14ac:dyDescent="0.25">
      <c r="A1615" s="7" t="s">
        <v>54</v>
      </c>
      <c r="B1615" s="7">
        <v>1612</v>
      </c>
      <c r="C1615" s="7">
        <v>135</v>
      </c>
      <c r="D1615" s="28">
        <f t="shared" si="455"/>
        <v>29.666666666666664</v>
      </c>
      <c r="E1615" s="13">
        <v>106.8</v>
      </c>
      <c r="F1615" s="17">
        <f t="shared" si="464"/>
        <v>9.7222222222222612E-2</v>
      </c>
      <c r="G1615" s="17">
        <f t="shared" si="465"/>
        <v>0.35000000000000142</v>
      </c>
      <c r="H1615" s="17">
        <f t="shared" si="451"/>
        <v>178.8888888888896</v>
      </c>
      <c r="I1615" s="27">
        <f t="shared" si="452"/>
        <v>339.23552736111105</v>
      </c>
      <c r="J1615" s="17">
        <f t="shared" si="453"/>
        <v>270.75599999999997</v>
      </c>
      <c r="K1615" s="17">
        <f t="shared" si="456"/>
        <v>788.88041625000062</v>
      </c>
      <c r="L1615" s="17">
        <f t="shared" si="457"/>
        <v>23403.452348750016</v>
      </c>
      <c r="M1615" s="18">
        <f t="shared" si="466"/>
        <v>37726365.186185025</v>
      </c>
      <c r="N1615" s="18">
        <f t="shared" si="458"/>
        <v>1</v>
      </c>
      <c r="O1615" s="18">
        <f t="shared" si="467"/>
        <v>339572.32806151127</v>
      </c>
      <c r="P1615" s="18">
        <f t="shared" si="468"/>
        <v>952865.84299432649</v>
      </c>
      <c r="Q1615" s="18">
        <f t="shared" si="459"/>
        <v>613293.51493281522</v>
      </c>
      <c r="R1615" s="18">
        <f t="shared" si="460"/>
        <v>809702.22222222213</v>
      </c>
      <c r="S1615" s="18">
        <f t="shared" si="461"/>
        <v>0</v>
      </c>
      <c r="T1615" s="18">
        <f t="shared" si="462"/>
        <v>0</v>
      </c>
      <c r="U1615" s="18">
        <v>178.8888888888896</v>
      </c>
      <c r="V1615" s="18"/>
      <c r="W1615" s="18"/>
      <c r="X1615" s="18">
        <f>76</f>
        <v>76</v>
      </c>
      <c r="Y1615" s="18">
        <f t="shared" si="463"/>
        <v>258074.96932674857</v>
      </c>
      <c r="Z1615" s="17"/>
      <c r="AA1615" s="17"/>
      <c r="AB1615" s="17"/>
      <c r="AC1615" s="17"/>
      <c r="AD1615" s="17"/>
      <c r="AE1615" s="17"/>
      <c r="AF1615" s="25"/>
      <c r="AT1615">
        <f t="shared" si="454"/>
        <v>1</v>
      </c>
    </row>
    <row r="1616" spans="1:46" x14ac:dyDescent="0.25">
      <c r="A1616" s="7" t="s">
        <v>54</v>
      </c>
      <c r="B1616" s="7">
        <v>1613</v>
      </c>
      <c r="C1616" s="7">
        <v>136</v>
      </c>
      <c r="D1616" s="28">
        <f t="shared" si="455"/>
        <v>29.777777777777779</v>
      </c>
      <c r="E1616" s="13">
        <v>107.2</v>
      </c>
      <c r="F1616" s="17">
        <f t="shared" si="464"/>
        <v>0.1388888888888889</v>
      </c>
      <c r="G1616" s="17">
        <f t="shared" si="465"/>
        <v>0.5</v>
      </c>
      <c r="H1616" s="17">
        <f t="shared" si="451"/>
        <v>255.55555555555557</v>
      </c>
      <c r="I1616" s="27">
        <f t="shared" si="452"/>
        <v>341.78137604938269</v>
      </c>
      <c r="J1616" s="17">
        <f t="shared" si="453"/>
        <v>270.75599999999997</v>
      </c>
      <c r="K1616" s="17">
        <f t="shared" si="456"/>
        <v>868.09293160493826</v>
      </c>
      <c r="L1616" s="17">
        <f t="shared" si="457"/>
        <v>25849.878407791497</v>
      </c>
      <c r="M1616" s="18">
        <f t="shared" si="466"/>
        <v>41695853.871767685</v>
      </c>
      <c r="N1616" s="18">
        <f t="shared" si="458"/>
        <v>1</v>
      </c>
      <c r="O1616" s="18">
        <f t="shared" si="467"/>
        <v>339572.32806151127</v>
      </c>
      <c r="P1616" s="18">
        <f t="shared" si="468"/>
        <v>953654.72341057647</v>
      </c>
      <c r="Q1616" s="18">
        <f t="shared" si="459"/>
        <v>614082.39534906519</v>
      </c>
      <c r="R1616" s="18">
        <f t="shared" si="460"/>
        <v>815778.76543209876</v>
      </c>
      <c r="S1616" s="18">
        <f t="shared" si="461"/>
        <v>0</v>
      </c>
      <c r="T1616" s="18">
        <f t="shared" si="462"/>
        <v>0</v>
      </c>
      <c r="U1616" s="18">
        <v>255.55555555555557</v>
      </c>
      <c r="V1616" s="18"/>
      <c r="W1616" s="18"/>
      <c r="X1616" s="18">
        <f>76</f>
        <v>76</v>
      </c>
      <c r="Y1616" s="18">
        <f t="shared" si="463"/>
        <v>258074.96932674857</v>
      </c>
      <c r="Z1616" s="17"/>
      <c r="AA1616" s="17"/>
      <c r="AB1616" s="17"/>
      <c r="AC1616" s="17"/>
      <c r="AD1616" s="17"/>
      <c r="AE1616" s="17"/>
      <c r="AF1616" s="25"/>
      <c r="AT1616">
        <f t="shared" si="454"/>
        <v>1</v>
      </c>
    </row>
    <row r="1617" spans="1:46" x14ac:dyDescent="0.25">
      <c r="A1617" s="7" t="s">
        <v>54</v>
      </c>
      <c r="B1617" s="7">
        <v>1614</v>
      </c>
      <c r="C1617" s="7">
        <v>137</v>
      </c>
      <c r="D1617" s="28">
        <f t="shared" si="455"/>
        <v>29.944444444444443</v>
      </c>
      <c r="E1617" s="13">
        <v>107.8</v>
      </c>
      <c r="F1617" s="17">
        <f t="shared" si="464"/>
        <v>0.18055555555555516</v>
      </c>
      <c r="G1617" s="17">
        <f t="shared" si="465"/>
        <v>0.64999999999999858</v>
      </c>
      <c r="H1617" s="17">
        <f t="shared" si="451"/>
        <v>332.22222222222149</v>
      </c>
      <c r="I1617" s="27">
        <f t="shared" si="452"/>
        <v>345.61799381558637</v>
      </c>
      <c r="J1617" s="17">
        <f t="shared" si="453"/>
        <v>270.75599999999997</v>
      </c>
      <c r="K1617" s="17">
        <f t="shared" si="456"/>
        <v>948.59621603780784</v>
      </c>
      <c r="L1617" s="17">
        <f t="shared" si="457"/>
        <v>28405.186691354356</v>
      </c>
      <c r="M1617" s="18">
        <f t="shared" si="466"/>
        <v>45845971.31984593</v>
      </c>
      <c r="N1617" s="18">
        <f t="shared" si="458"/>
        <v>1</v>
      </c>
      <c r="O1617" s="18">
        <f t="shared" si="467"/>
        <v>339572.32806151127</v>
      </c>
      <c r="P1617" s="18">
        <f t="shared" si="468"/>
        <v>954522.81634218141</v>
      </c>
      <c r="Q1617" s="18">
        <f t="shared" si="459"/>
        <v>614950.48828067014</v>
      </c>
      <c r="R1617" s="18">
        <f t="shared" si="460"/>
        <v>824936.17283950606</v>
      </c>
      <c r="S1617" s="18">
        <f t="shared" si="461"/>
        <v>0</v>
      </c>
      <c r="T1617" s="18">
        <f t="shared" si="462"/>
        <v>0</v>
      </c>
      <c r="U1617" s="18">
        <v>332.22222222222149</v>
      </c>
      <c r="V1617" s="18"/>
      <c r="W1617" s="18"/>
      <c r="X1617" s="18">
        <f>76</f>
        <v>76</v>
      </c>
      <c r="Y1617" s="18">
        <f t="shared" si="463"/>
        <v>258074.96932674857</v>
      </c>
      <c r="Z1617" s="17"/>
      <c r="AA1617" s="17"/>
      <c r="AB1617" s="17"/>
      <c r="AC1617" s="17"/>
      <c r="AD1617" s="17"/>
      <c r="AE1617" s="17"/>
      <c r="AF1617" s="25"/>
      <c r="AT1617">
        <f t="shared" si="454"/>
        <v>1</v>
      </c>
    </row>
    <row r="1618" spans="1:46" x14ac:dyDescent="0.25">
      <c r="A1618" s="7" t="s">
        <v>54</v>
      </c>
      <c r="B1618" s="7">
        <v>1615</v>
      </c>
      <c r="C1618" s="7">
        <v>138</v>
      </c>
      <c r="D1618" s="28">
        <f t="shared" si="455"/>
        <v>30.138888888888889</v>
      </c>
      <c r="E1618" s="13">
        <v>108.5</v>
      </c>
      <c r="F1618" s="17">
        <f t="shared" si="464"/>
        <v>0.2222222222222234</v>
      </c>
      <c r="G1618" s="17">
        <f t="shared" si="465"/>
        <v>0.80000000000000426</v>
      </c>
      <c r="H1618" s="17">
        <f t="shared" si="451"/>
        <v>408.88888888889107</v>
      </c>
      <c r="I1618" s="27">
        <f t="shared" si="452"/>
        <v>350.12111238908182</v>
      </c>
      <c r="J1618" s="17">
        <f t="shared" si="453"/>
        <v>270.75599999999997</v>
      </c>
      <c r="K1618" s="17">
        <f t="shared" si="456"/>
        <v>1029.7660012779729</v>
      </c>
      <c r="L1618" s="17">
        <f t="shared" si="457"/>
        <v>31036.003094072239</v>
      </c>
      <c r="M1618" s="18">
        <f t="shared" si="466"/>
        <v>50123144.996926665</v>
      </c>
      <c r="N1618" s="18">
        <f t="shared" si="458"/>
        <v>1</v>
      </c>
      <c r="O1618" s="18">
        <f t="shared" si="467"/>
        <v>339572.32806151127</v>
      </c>
      <c r="P1618" s="18">
        <f t="shared" si="468"/>
        <v>955471.41255821916</v>
      </c>
      <c r="Q1618" s="18">
        <f t="shared" si="459"/>
        <v>615899.08449670789</v>
      </c>
      <c r="R1618" s="18">
        <f t="shared" si="460"/>
        <v>835684.41358024697</v>
      </c>
      <c r="S1618" s="18">
        <f t="shared" si="461"/>
        <v>0</v>
      </c>
      <c r="T1618" s="18">
        <f t="shared" si="462"/>
        <v>0</v>
      </c>
      <c r="U1618" s="18">
        <v>408.88888888889107</v>
      </c>
      <c r="V1618" s="18"/>
      <c r="W1618" s="18"/>
      <c r="X1618" s="18">
        <f>76</f>
        <v>76</v>
      </c>
      <c r="Y1618" s="18">
        <f t="shared" si="463"/>
        <v>258074.96932674857</v>
      </c>
      <c r="Z1618" s="17"/>
      <c r="AA1618" s="17"/>
      <c r="AB1618" s="17"/>
      <c r="AC1618" s="17"/>
      <c r="AD1618" s="17"/>
      <c r="AE1618" s="17"/>
      <c r="AF1618" s="25"/>
      <c r="AT1618">
        <f t="shared" si="454"/>
        <v>1</v>
      </c>
    </row>
    <row r="1619" spans="1:46" x14ac:dyDescent="0.25">
      <c r="A1619" s="7" t="s">
        <v>54</v>
      </c>
      <c r="B1619" s="7">
        <v>1616</v>
      </c>
      <c r="C1619" s="7">
        <v>139</v>
      </c>
      <c r="D1619" s="28">
        <f t="shared" si="455"/>
        <v>30.388888888888889</v>
      </c>
      <c r="E1619" s="13">
        <v>109.4</v>
      </c>
      <c r="F1619" s="17">
        <f t="shared" si="464"/>
        <v>0.27777777777777779</v>
      </c>
      <c r="G1619" s="17">
        <f t="shared" si="465"/>
        <v>1</v>
      </c>
      <c r="H1619" s="17">
        <f t="shared" si="451"/>
        <v>511.11111111111114</v>
      </c>
      <c r="I1619" s="27">
        <f t="shared" si="452"/>
        <v>355.95366363040125</v>
      </c>
      <c r="J1619" s="17">
        <f t="shared" si="453"/>
        <v>270.75599999999997</v>
      </c>
      <c r="K1619" s="17">
        <f t="shared" si="456"/>
        <v>1137.8207747415122</v>
      </c>
      <c r="L1619" s="17">
        <f t="shared" si="457"/>
        <v>34577.109099089284</v>
      </c>
      <c r="M1619" s="18">
        <f t="shared" si="466"/>
        <v>55876608.304128282</v>
      </c>
      <c r="N1619" s="18">
        <f t="shared" si="458"/>
        <v>1</v>
      </c>
      <c r="O1619" s="18">
        <f t="shared" si="467"/>
        <v>339572.32806151127</v>
      </c>
      <c r="P1619" s="18">
        <f t="shared" si="468"/>
        <v>956501.17855949712</v>
      </c>
      <c r="Q1619" s="18">
        <f t="shared" si="459"/>
        <v>616928.85049798584</v>
      </c>
      <c r="R1619" s="18">
        <f t="shared" si="460"/>
        <v>849605.80246913584</v>
      </c>
      <c r="S1619" s="18">
        <f t="shared" si="461"/>
        <v>0</v>
      </c>
      <c r="T1619" s="18">
        <f t="shared" si="462"/>
        <v>0</v>
      </c>
      <c r="U1619" s="18">
        <v>511.11111111111114</v>
      </c>
      <c r="V1619" s="18"/>
      <c r="W1619" s="18"/>
      <c r="X1619" s="18">
        <f>76</f>
        <v>76</v>
      </c>
      <c r="Y1619" s="18">
        <f t="shared" si="463"/>
        <v>258074.96932674857</v>
      </c>
      <c r="Z1619" s="17"/>
      <c r="AA1619" s="17"/>
      <c r="AB1619" s="17"/>
      <c r="AC1619" s="17"/>
      <c r="AD1619" s="17"/>
      <c r="AE1619" s="17"/>
      <c r="AF1619" s="25"/>
      <c r="AT1619">
        <f t="shared" si="454"/>
        <v>1</v>
      </c>
    </row>
    <row r="1620" spans="1:46" x14ac:dyDescent="0.25">
      <c r="A1620" s="7" t="s">
        <v>54</v>
      </c>
      <c r="B1620" s="7">
        <v>1617</v>
      </c>
      <c r="C1620" s="7">
        <v>140</v>
      </c>
      <c r="D1620" s="28">
        <f t="shared" si="455"/>
        <v>30.694444444444443</v>
      </c>
      <c r="E1620" s="13">
        <v>110.5</v>
      </c>
      <c r="F1620" s="17">
        <f t="shared" si="464"/>
        <v>0.31944444444444403</v>
      </c>
      <c r="G1620" s="17">
        <f t="shared" si="465"/>
        <v>1.1499999999999986</v>
      </c>
      <c r="H1620" s="17">
        <f t="shared" si="451"/>
        <v>587.77777777777703</v>
      </c>
      <c r="I1620" s="27">
        <f t="shared" si="452"/>
        <v>363.14776806037804</v>
      </c>
      <c r="J1620" s="17">
        <f t="shared" si="453"/>
        <v>270.75599999999997</v>
      </c>
      <c r="K1620" s="17">
        <f t="shared" si="456"/>
        <v>1221.6815458381552</v>
      </c>
      <c r="L1620" s="17">
        <f t="shared" si="457"/>
        <v>37498.836337532259</v>
      </c>
      <c r="M1620" s="18">
        <f t="shared" si="466"/>
        <v>60635618.357789665</v>
      </c>
      <c r="N1620" s="18">
        <f t="shared" si="458"/>
        <v>1</v>
      </c>
      <c r="O1620" s="18">
        <f t="shared" si="467"/>
        <v>339572.32806151127</v>
      </c>
      <c r="P1620" s="18">
        <f t="shared" si="468"/>
        <v>957638.99933423859</v>
      </c>
      <c r="Q1620" s="18">
        <f t="shared" si="459"/>
        <v>618066.67127272731</v>
      </c>
      <c r="R1620" s="18">
        <f t="shared" si="460"/>
        <v>866777.00617283944</v>
      </c>
      <c r="S1620" s="18">
        <f t="shared" si="461"/>
        <v>0</v>
      </c>
      <c r="T1620" s="18">
        <f t="shared" si="462"/>
        <v>0</v>
      </c>
      <c r="U1620" s="18">
        <v>587.77777777777703</v>
      </c>
      <c r="V1620" s="18"/>
      <c r="W1620" s="18"/>
      <c r="X1620" s="18">
        <f>76</f>
        <v>76</v>
      </c>
      <c r="Y1620" s="18">
        <f t="shared" si="463"/>
        <v>258074.96932674857</v>
      </c>
      <c r="Z1620" s="17"/>
      <c r="AA1620" s="17"/>
      <c r="AB1620" s="17"/>
      <c r="AC1620" s="17"/>
      <c r="AD1620" s="17"/>
      <c r="AE1620" s="17"/>
      <c r="AF1620" s="25"/>
      <c r="AT1620">
        <f t="shared" si="454"/>
        <v>1</v>
      </c>
    </row>
    <row r="1621" spans="1:46" x14ac:dyDescent="0.25">
      <c r="A1621" s="7" t="s">
        <v>54</v>
      </c>
      <c r="B1621" s="7">
        <v>1618</v>
      </c>
      <c r="C1621" s="7">
        <v>141</v>
      </c>
      <c r="D1621" s="28">
        <f t="shared" si="455"/>
        <v>31.027777777777779</v>
      </c>
      <c r="E1621" s="13">
        <v>111.7</v>
      </c>
      <c r="F1621" s="17">
        <f t="shared" si="464"/>
        <v>0.34722222222222221</v>
      </c>
      <c r="G1621" s="17">
        <f t="shared" si="465"/>
        <v>1.25</v>
      </c>
      <c r="H1621" s="17">
        <f t="shared" si="451"/>
        <v>638.88888888888891</v>
      </c>
      <c r="I1621" s="27">
        <f t="shared" si="452"/>
        <v>371.07796775945218</v>
      </c>
      <c r="J1621" s="17">
        <f t="shared" si="453"/>
        <v>270.75599999999997</v>
      </c>
      <c r="K1621" s="17">
        <f t="shared" si="456"/>
        <v>1280.7228566483409</v>
      </c>
      <c r="L1621" s="17">
        <f t="shared" si="457"/>
        <v>39737.984191005467</v>
      </c>
      <c r="M1621" s="18">
        <f t="shared" si="466"/>
        <v>64296058.421046846</v>
      </c>
      <c r="N1621" s="18">
        <f t="shared" si="458"/>
        <v>1</v>
      </c>
      <c r="O1621" s="18">
        <f t="shared" si="467"/>
        <v>339572.32806151127</v>
      </c>
      <c r="P1621" s="18">
        <f t="shared" si="468"/>
        <v>958860.68088007672</v>
      </c>
      <c r="Q1621" s="18">
        <f t="shared" si="459"/>
        <v>619288.35281856544</v>
      </c>
      <c r="R1621" s="18">
        <f t="shared" si="460"/>
        <v>885705.15432098764</v>
      </c>
      <c r="S1621" s="18">
        <f t="shared" si="461"/>
        <v>0</v>
      </c>
      <c r="T1621" s="18">
        <f t="shared" si="462"/>
        <v>0</v>
      </c>
      <c r="U1621" s="18">
        <v>638.88888888888891</v>
      </c>
      <c r="V1621" s="18"/>
      <c r="W1621" s="18"/>
      <c r="X1621" s="18">
        <f>76</f>
        <v>76</v>
      </c>
      <c r="Y1621" s="18">
        <f t="shared" si="463"/>
        <v>258074.96932674857</v>
      </c>
      <c r="Z1621" s="17"/>
      <c r="AA1621" s="17"/>
      <c r="AB1621" s="17"/>
      <c r="AC1621" s="17"/>
      <c r="AD1621" s="17"/>
      <c r="AE1621" s="17"/>
      <c r="AF1621" s="25"/>
      <c r="AT1621">
        <f t="shared" si="454"/>
        <v>1</v>
      </c>
    </row>
    <row r="1622" spans="1:46" x14ac:dyDescent="0.25">
      <c r="A1622" s="7" t="s">
        <v>54</v>
      </c>
      <c r="B1622" s="7">
        <v>1619</v>
      </c>
      <c r="C1622" s="7">
        <v>142</v>
      </c>
      <c r="D1622" s="28">
        <f t="shared" si="455"/>
        <v>31.388888888888889</v>
      </c>
      <c r="E1622" s="13">
        <v>113</v>
      </c>
      <c r="F1622" s="17">
        <f t="shared" si="464"/>
        <v>0.33333333333333215</v>
      </c>
      <c r="G1622" s="17">
        <f t="shared" si="465"/>
        <v>1.1999999999999957</v>
      </c>
      <c r="H1622" s="17">
        <f t="shared" si="451"/>
        <v>613.33333333333121</v>
      </c>
      <c r="I1622" s="27">
        <f t="shared" si="452"/>
        <v>379.76567640817899</v>
      </c>
      <c r="J1622" s="17">
        <f t="shared" si="453"/>
        <v>270.75599999999997</v>
      </c>
      <c r="K1622" s="17">
        <f t="shared" si="456"/>
        <v>1263.85500974151</v>
      </c>
      <c r="L1622" s="17">
        <f t="shared" si="457"/>
        <v>39671.00447244184</v>
      </c>
      <c r="M1622" s="18">
        <f t="shared" si="466"/>
        <v>64227356.240883343</v>
      </c>
      <c r="N1622" s="18">
        <f t="shared" si="458"/>
        <v>1</v>
      </c>
      <c r="O1622" s="18">
        <f t="shared" si="467"/>
        <v>339572.32806151127</v>
      </c>
      <c r="P1622" s="18">
        <f t="shared" si="468"/>
        <v>960141.4037367251</v>
      </c>
      <c r="Q1622" s="18">
        <f t="shared" si="459"/>
        <v>620569.07567521383</v>
      </c>
      <c r="R1622" s="18">
        <f t="shared" si="460"/>
        <v>906441.35802469135</v>
      </c>
      <c r="S1622" s="18">
        <f t="shared" si="461"/>
        <v>0</v>
      </c>
      <c r="T1622" s="18">
        <f t="shared" si="462"/>
        <v>0</v>
      </c>
      <c r="U1622" s="18">
        <v>613.33333333333121</v>
      </c>
      <c r="V1622" s="18"/>
      <c r="W1622" s="18"/>
      <c r="X1622" s="18">
        <f>76</f>
        <v>76</v>
      </c>
      <c r="Y1622" s="18">
        <f t="shared" si="463"/>
        <v>258074.96932674857</v>
      </c>
      <c r="Z1622" s="17"/>
      <c r="AA1622" s="17"/>
      <c r="AB1622" s="17"/>
      <c r="AC1622" s="17"/>
      <c r="AD1622" s="17"/>
      <c r="AE1622" s="17"/>
      <c r="AF1622" s="25"/>
      <c r="AT1622">
        <f t="shared" si="454"/>
        <v>1</v>
      </c>
    </row>
    <row r="1623" spans="1:46" x14ac:dyDescent="0.25">
      <c r="A1623" s="7" t="s">
        <v>54</v>
      </c>
      <c r="B1623" s="7">
        <v>1620</v>
      </c>
      <c r="C1623" s="7">
        <v>143</v>
      </c>
      <c r="D1623" s="28">
        <f t="shared" si="455"/>
        <v>31.694444444444443</v>
      </c>
      <c r="E1623" s="13">
        <v>114.1</v>
      </c>
      <c r="F1623" s="17">
        <f t="shared" si="464"/>
        <v>0.29166666666666585</v>
      </c>
      <c r="G1623" s="17">
        <f t="shared" si="465"/>
        <v>1.0499999999999972</v>
      </c>
      <c r="H1623" s="17">
        <f t="shared" si="451"/>
        <v>536.66666666666515</v>
      </c>
      <c r="I1623" s="27">
        <f t="shared" si="452"/>
        <v>387.19533132426693</v>
      </c>
      <c r="J1623" s="17">
        <f t="shared" si="453"/>
        <v>270.75599999999997</v>
      </c>
      <c r="K1623" s="17">
        <f t="shared" si="456"/>
        <v>1194.6179979909321</v>
      </c>
      <c r="L1623" s="17">
        <f t="shared" si="457"/>
        <v>37862.753769657036</v>
      </c>
      <c r="M1623" s="18">
        <f t="shared" si="466"/>
        <v>61337661.106844395</v>
      </c>
      <c r="N1623" s="18">
        <f t="shared" si="458"/>
        <v>1</v>
      </c>
      <c r="O1623" s="18">
        <f t="shared" si="467"/>
        <v>339572.32806151127</v>
      </c>
      <c r="P1623" s="18">
        <f t="shared" si="468"/>
        <v>961405.2587464666</v>
      </c>
      <c r="Q1623" s="18">
        <f t="shared" si="459"/>
        <v>621832.93068495532</v>
      </c>
      <c r="R1623" s="18">
        <f t="shared" si="460"/>
        <v>924174.78395061719</v>
      </c>
      <c r="S1623" s="18">
        <f t="shared" si="461"/>
        <v>0</v>
      </c>
      <c r="T1623" s="18">
        <f t="shared" si="462"/>
        <v>0</v>
      </c>
      <c r="U1623" s="18">
        <v>536.66666666666515</v>
      </c>
      <c r="V1623" s="18"/>
      <c r="W1623" s="18"/>
      <c r="X1623" s="18">
        <f>76</f>
        <v>76</v>
      </c>
      <c r="Y1623" s="18">
        <f t="shared" si="463"/>
        <v>258074.96932674857</v>
      </c>
      <c r="Z1623" s="17"/>
      <c r="AA1623" s="17"/>
      <c r="AB1623" s="17"/>
      <c r="AC1623" s="17"/>
      <c r="AD1623" s="17"/>
      <c r="AE1623" s="17"/>
      <c r="AF1623" s="25"/>
      <c r="AT1623">
        <f t="shared" si="454"/>
        <v>1</v>
      </c>
    </row>
    <row r="1624" spans="1:46" x14ac:dyDescent="0.25">
      <c r="A1624" s="7" t="s">
        <v>54</v>
      </c>
      <c r="B1624" s="7">
        <v>1621</v>
      </c>
      <c r="C1624" s="7">
        <v>144</v>
      </c>
      <c r="D1624" s="28">
        <f t="shared" si="455"/>
        <v>31.972222222222221</v>
      </c>
      <c r="E1624" s="13">
        <v>115.1</v>
      </c>
      <c r="F1624" s="17">
        <f t="shared" si="464"/>
        <v>0.25000000000000155</v>
      </c>
      <c r="G1624" s="17">
        <f t="shared" si="465"/>
        <v>0.90000000000000568</v>
      </c>
      <c r="H1624" s="17">
        <f t="shared" si="451"/>
        <v>460.00000000000284</v>
      </c>
      <c r="I1624" s="27">
        <f t="shared" si="452"/>
        <v>394.01201963445209</v>
      </c>
      <c r="J1624" s="17">
        <f t="shared" si="453"/>
        <v>270.75599999999997</v>
      </c>
      <c r="K1624" s="17">
        <f t="shared" si="456"/>
        <v>1124.768019634455</v>
      </c>
      <c r="L1624" s="17">
        <f t="shared" si="457"/>
        <v>35961.333072201603</v>
      </c>
      <c r="M1624" s="18">
        <f t="shared" si="466"/>
        <v>58293320.910038799</v>
      </c>
      <c r="N1624" s="18">
        <f t="shared" si="458"/>
        <v>1</v>
      </c>
      <c r="O1624" s="18">
        <f t="shared" si="467"/>
        <v>339572.32806151127</v>
      </c>
      <c r="P1624" s="18">
        <f t="shared" si="468"/>
        <v>962599.87674445752</v>
      </c>
      <c r="Q1624" s="18">
        <f t="shared" si="459"/>
        <v>623027.54868294625</v>
      </c>
      <c r="R1624" s="18">
        <f t="shared" si="460"/>
        <v>940445.15432098752</v>
      </c>
      <c r="S1624" s="18">
        <f t="shared" si="461"/>
        <v>0</v>
      </c>
      <c r="T1624" s="18">
        <f t="shared" si="462"/>
        <v>0</v>
      </c>
      <c r="U1624" s="18">
        <v>460.00000000000284</v>
      </c>
      <c r="V1624" s="18"/>
      <c r="W1624" s="18"/>
      <c r="X1624" s="18">
        <f>76</f>
        <v>76</v>
      </c>
      <c r="Y1624" s="18">
        <f t="shared" si="463"/>
        <v>258074.96932674857</v>
      </c>
      <c r="Z1624" s="17"/>
      <c r="AA1624" s="17"/>
      <c r="AB1624" s="17"/>
      <c r="AC1624" s="17"/>
      <c r="AD1624" s="17"/>
      <c r="AE1624" s="17"/>
      <c r="AF1624" s="25"/>
      <c r="AT1624">
        <f t="shared" si="454"/>
        <v>1</v>
      </c>
    </row>
    <row r="1625" spans="1:46" x14ac:dyDescent="0.25">
      <c r="A1625" s="7" t="s">
        <v>54</v>
      </c>
      <c r="B1625" s="7">
        <v>1622</v>
      </c>
      <c r="C1625" s="7">
        <v>145</v>
      </c>
      <c r="D1625" s="28">
        <f t="shared" si="455"/>
        <v>32.194444444444443</v>
      </c>
      <c r="E1625" s="13">
        <v>115.9</v>
      </c>
      <c r="F1625" s="17">
        <f t="shared" si="464"/>
        <v>0.19444444444444522</v>
      </c>
      <c r="G1625" s="17">
        <f t="shared" si="465"/>
        <v>0.70000000000000284</v>
      </c>
      <c r="H1625" s="17">
        <f t="shared" si="451"/>
        <v>357.77777777777919</v>
      </c>
      <c r="I1625" s="27">
        <f t="shared" si="452"/>
        <v>399.50819764371136</v>
      </c>
      <c r="J1625" s="17">
        <f t="shared" si="453"/>
        <v>270.75599999999997</v>
      </c>
      <c r="K1625" s="17">
        <f t="shared" si="456"/>
        <v>1028.0419754214904</v>
      </c>
      <c r="L1625" s="17">
        <f t="shared" si="457"/>
        <v>33097.240264264095</v>
      </c>
      <c r="M1625" s="18">
        <f t="shared" si="466"/>
        <v>53683723.708636366</v>
      </c>
      <c r="N1625" s="18">
        <f t="shared" si="458"/>
        <v>1</v>
      </c>
      <c r="O1625" s="18">
        <f t="shared" si="467"/>
        <v>339572.32806151127</v>
      </c>
      <c r="P1625" s="18">
        <f t="shared" si="468"/>
        <v>963724.64476409194</v>
      </c>
      <c r="Q1625" s="18">
        <f t="shared" si="459"/>
        <v>624152.31670258066</v>
      </c>
      <c r="R1625" s="18">
        <f t="shared" si="460"/>
        <v>953563.67283950606</v>
      </c>
      <c r="S1625" s="18">
        <f t="shared" si="461"/>
        <v>0</v>
      </c>
      <c r="T1625" s="18">
        <f t="shared" si="462"/>
        <v>0</v>
      </c>
      <c r="U1625" s="18">
        <v>357.77777777777919</v>
      </c>
      <c r="V1625" s="18"/>
      <c r="W1625" s="18"/>
      <c r="X1625" s="18">
        <f>76</f>
        <v>76</v>
      </c>
      <c r="Y1625" s="18">
        <f t="shared" si="463"/>
        <v>258074.96932674857</v>
      </c>
      <c r="Z1625" s="17"/>
      <c r="AA1625" s="17"/>
      <c r="AB1625" s="17"/>
      <c r="AC1625" s="17"/>
      <c r="AD1625" s="17"/>
      <c r="AE1625" s="17"/>
      <c r="AF1625" s="25"/>
      <c r="AT1625">
        <f t="shared" si="454"/>
        <v>1</v>
      </c>
    </row>
    <row r="1626" spans="1:46" x14ac:dyDescent="0.25">
      <c r="A1626" s="7" t="s">
        <v>54</v>
      </c>
      <c r="B1626" s="7">
        <v>1623</v>
      </c>
      <c r="C1626" s="7">
        <v>146</v>
      </c>
      <c r="D1626" s="28">
        <f t="shared" si="455"/>
        <v>32.361111111111107</v>
      </c>
      <c r="E1626" s="13">
        <v>116.5</v>
      </c>
      <c r="F1626" s="17">
        <f t="shared" si="464"/>
        <v>0.11111111111111072</v>
      </c>
      <c r="G1626" s="17">
        <f t="shared" si="465"/>
        <v>0.39999999999999858</v>
      </c>
      <c r="H1626" s="17">
        <f t="shared" si="451"/>
        <v>204.44444444444372</v>
      </c>
      <c r="I1626" s="27">
        <f t="shared" si="452"/>
        <v>403.65531377797055</v>
      </c>
      <c r="J1626" s="17">
        <f t="shared" si="453"/>
        <v>270.75599999999997</v>
      </c>
      <c r="K1626" s="17">
        <f t="shared" si="456"/>
        <v>878.85575822241424</v>
      </c>
      <c r="L1626" s="17">
        <f t="shared" si="457"/>
        <v>28440.748842475346</v>
      </c>
      <c r="M1626" s="18">
        <f t="shared" si="466"/>
        <v>46159335.371337488</v>
      </c>
      <c r="N1626" s="18">
        <f t="shared" si="458"/>
        <v>1</v>
      </c>
      <c r="O1626" s="18">
        <f t="shared" si="467"/>
        <v>339572.32806151127</v>
      </c>
      <c r="P1626" s="18">
        <f t="shared" si="468"/>
        <v>964752.68673951342</v>
      </c>
      <c r="Q1626" s="18">
        <f t="shared" si="459"/>
        <v>625180.35867800214</v>
      </c>
      <c r="R1626" s="18">
        <f t="shared" si="460"/>
        <v>963462.19135802449</v>
      </c>
      <c r="S1626" s="18">
        <f t="shared" si="461"/>
        <v>0</v>
      </c>
      <c r="T1626" s="18">
        <f t="shared" si="462"/>
        <v>0</v>
      </c>
      <c r="U1626" s="18">
        <v>204.44444444444372</v>
      </c>
      <c r="V1626" s="18"/>
      <c r="W1626" s="18"/>
      <c r="X1626" s="18">
        <f>76</f>
        <v>76</v>
      </c>
      <c r="Y1626" s="18">
        <f t="shared" si="463"/>
        <v>258074.96932674857</v>
      </c>
      <c r="Z1626" s="17"/>
      <c r="AA1626" s="17"/>
      <c r="AB1626" s="17"/>
      <c r="AC1626" s="17"/>
      <c r="AD1626" s="17"/>
      <c r="AE1626" s="17"/>
      <c r="AF1626" s="25"/>
      <c r="AT1626">
        <f t="shared" si="454"/>
        <v>1</v>
      </c>
    </row>
    <row r="1627" spans="1:46" x14ac:dyDescent="0.25">
      <c r="A1627" s="7" t="s">
        <v>54</v>
      </c>
      <c r="B1627" s="7">
        <v>1624</v>
      </c>
      <c r="C1627" s="7">
        <v>147</v>
      </c>
      <c r="D1627" s="28">
        <f t="shared" si="455"/>
        <v>32.416666666666664</v>
      </c>
      <c r="E1627" s="13">
        <v>116.7</v>
      </c>
      <c r="F1627" s="17">
        <f t="shared" si="464"/>
        <v>1.3888888888888099E-2</v>
      </c>
      <c r="G1627" s="17">
        <f t="shared" si="465"/>
        <v>4.9999999999997158E-2</v>
      </c>
      <c r="H1627" s="17">
        <f t="shared" si="451"/>
        <v>25.555555555554101</v>
      </c>
      <c r="I1627" s="27">
        <f t="shared" si="452"/>
        <v>405.04244441840268</v>
      </c>
      <c r="J1627" s="17">
        <f t="shared" si="453"/>
        <v>270.75599999999997</v>
      </c>
      <c r="K1627" s="17">
        <f t="shared" si="456"/>
        <v>701.35399997395677</v>
      </c>
      <c r="L1627" s="17">
        <f t="shared" si="457"/>
        <v>22735.558832489096</v>
      </c>
      <c r="M1627" s="18">
        <f t="shared" si="466"/>
        <v>36922547.543962292</v>
      </c>
      <c r="N1627" s="18">
        <f t="shared" si="458"/>
        <v>1</v>
      </c>
      <c r="O1627" s="18">
        <f t="shared" si="467"/>
        <v>339572.32806151127</v>
      </c>
      <c r="P1627" s="18">
        <f t="shared" si="468"/>
        <v>965631.54249773582</v>
      </c>
      <c r="Q1627" s="18">
        <f t="shared" si="459"/>
        <v>626059.21443622455</v>
      </c>
      <c r="R1627" s="18">
        <f t="shared" si="460"/>
        <v>966773.05555555539</v>
      </c>
      <c r="S1627" s="18">
        <f t="shared" si="461"/>
        <v>0</v>
      </c>
      <c r="T1627" s="18">
        <f t="shared" si="462"/>
        <v>0</v>
      </c>
      <c r="U1627" s="18">
        <v>25.555555555554101</v>
      </c>
      <c r="V1627" s="18"/>
      <c r="W1627" s="18"/>
      <c r="X1627" s="18">
        <f>76</f>
        <v>76</v>
      </c>
      <c r="Y1627" s="18">
        <f t="shared" si="463"/>
        <v>258074.96932674857</v>
      </c>
      <c r="Z1627" s="17"/>
      <c r="AA1627" s="17"/>
      <c r="AB1627" s="17"/>
      <c r="AC1627" s="17"/>
      <c r="AD1627" s="17"/>
      <c r="AE1627" s="17"/>
      <c r="AF1627" s="25"/>
      <c r="AT1627">
        <f t="shared" si="454"/>
        <v>1</v>
      </c>
    </row>
    <row r="1628" spans="1:46" x14ac:dyDescent="0.25">
      <c r="A1628" s="7" t="s">
        <v>54</v>
      </c>
      <c r="B1628" s="7">
        <v>1625</v>
      </c>
      <c r="C1628" s="7">
        <v>148</v>
      </c>
      <c r="D1628" s="28">
        <f t="shared" si="455"/>
        <v>32.388888888888886</v>
      </c>
      <c r="E1628" s="13">
        <v>116.6</v>
      </c>
      <c r="F1628" s="17">
        <f t="shared" si="464"/>
        <v>-6.9444444444444448E-2</v>
      </c>
      <c r="G1628" s="17">
        <f t="shared" si="465"/>
        <v>-0.25</v>
      </c>
      <c r="H1628" s="17">
        <f t="shared" si="451"/>
        <v>-127.77777777777779</v>
      </c>
      <c r="I1628" s="27">
        <f t="shared" si="452"/>
        <v>404.34858168595667</v>
      </c>
      <c r="J1628" s="17">
        <f t="shared" si="453"/>
        <v>270.75599999999997</v>
      </c>
      <c r="K1628" s="17">
        <f t="shared" si="456"/>
        <v>547.32680390817882</v>
      </c>
      <c r="L1628" s="17">
        <f t="shared" si="457"/>
        <v>17727.307037692677</v>
      </c>
      <c r="M1628" s="18">
        <f t="shared" si="466"/>
        <v>28806873.936250601</v>
      </c>
      <c r="N1628" s="18">
        <f t="shared" si="458"/>
        <v>1</v>
      </c>
      <c r="O1628" s="18">
        <f t="shared" si="467"/>
        <v>339572.32806151127</v>
      </c>
      <c r="P1628" s="18">
        <f t="shared" si="468"/>
        <v>966332.89649770979</v>
      </c>
      <c r="Q1628" s="18">
        <f t="shared" si="459"/>
        <v>626760.56843619852</v>
      </c>
      <c r="R1628" s="18">
        <f t="shared" si="460"/>
        <v>965116.91358024662</v>
      </c>
      <c r="S1628" s="18">
        <f t="shared" si="461"/>
        <v>0</v>
      </c>
      <c r="T1628" s="18">
        <f t="shared" si="462"/>
        <v>0</v>
      </c>
      <c r="U1628" s="18">
        <v>-127.77777777777779</v>
      </c>
      <c r="V1628" s="18"/>
      <c r="W1628" s="18"/>
      <c r="X1628" s="18">
        <f>76</f>
        <v>76</v>
      </c>
      <c r="Y1628" s="18">
        <f t="shared" si="463"/>
        <v>258074.96932674857</v>
      </c>
      <c r="Z1628" s="17"/>
      <c r="AA1628" s="17"/>
      <c r="AB1628" s="17"/>
      <c r="AC1628" s="17"/>
      <c r="AD1628" s="17"/>
      <c r="AE1628" s="17"/>
      <c r="AF1628" s="25"/>
      <c r="AT1628">
        <f t="shared" si="454"/>
        <v>1</v>
      </c>
    </row>
    <row r="1629" spans="1:46" x14ac:dyDescent="0.25">
      <c r="A1629" s="7" t="s">
        <v>54</v>
      </c>
      <c r="B1629" s="7">
        <v>1626</v>
      </c>
      <c r="C1629" s="7">
        <v>149</v>
      </c>
      <c r="D1629" s="28">
        <f t="shared" si="455"/>
        <v>32.277777777777779</v>
      </c>
      <c r="E1629" s="13">
        <v>116.2</v>
      </c>
      <c r="F1629" s="17">
        <f t="shared" si="464"/>
        <v>-0.19444444444444325</v>
      </c>
      <c r="G1629" s="17">
        <f t="shared" si="465"/>
        <v>-0.69999999999999574</v>
      </c>
      <c r="H1629" s="17">
        <f t="shared" si="451"/>
        <v>-357.77777777777561</v>
      </c>
      <c r="I1629" s="27">
        <f t="shared" si="452"/>
        <v>401.57907900077163</v>
      </c>
      <c r="J1629" s="17">
        <f t="shared" si="453"/>
        <v>270.75599999999997</v>
      </c>
      <c r="K1629" s="17">
        <f t="shared" si="456"/>
        <v>314.55730122299599</v>
      </c>
      <c r="L1629" s="17">
        <f t="shared" si="457"/>
        <v>10153.21066725337</v>
      </c>
      <c r="M1629" s="18">
        <f t="shared" si="466"/>
        <v>16509120.54495398</v>
      </c>
      <c r="N1629" s="18">
        <f t="shared" si="458"/>
        <v>1</v>
      </c>
      <c r="O1629" s="18">
        <f t="shared" si="467"/>
        <v>339572.32806151127</v>
      </c>
      <c r="P1629" s="18">
        <f t="shared" si="468"/>
        <v>966880.22330161801</v>
      </c>
      <c r="Q1629" s="18">
        <f t="shared" si="459"/>
        <v>627307.89524010674</v>
      </c>
      <c r="R1629" s="18">
        <f t="shared" si="460"/>
        <v>958506.54320987663</v>
      </c>
      <c r="S1629" s="18">
        <f t="shared" si="461"/>
        <v>0</v>
      </c>
      <c r="T1629" s="18">
        <f t="shared" si="462"/>
        <v>0</v>
      </c>
      <c r="U1629" s="18">
        <v>-357.77777777777561</v>
      </c>
      <c r="V1629" s="18"/>
      <c r="W1629" s="18"/>
      <c r="X1629" s="18">
        <f>76</f>
        <v>76</v>
      </c>
      <c r="Y1629" s="18">
        <f t="shared" si="463"/>
        <v>258074.96932674857</v>
      </c>
      <c r="Z1629" s="17"/>
      <c r="AA1629" s="17"/>
      <c r="AB1629" s="17"/>
      <c r="AC1629" s="17"/>
      <c r="AD1629" s="17"/>
      <c r="AE1629" s="17"/>
      <c r="AF1629" s="25"/>
      <c r="AT1629">
        <f t="shared" si="454"/>
        <v>1</v>
      </c>
    </row>
    <row r="1630" spans="1:46" x14ac:dyDescent="0.25">
      <c r="A1630" s="7" t="s">
        <v>54</v>
      </c>
      <c r="B1630" s="7">
        <v>1627</v>
      </c>
      <c r="C1630" s="7">
        <v>150</v>
      </c>
      <c r="D1630" s="28">
        <f t="shared" si="455"/>
        <v>32</v>
      </c>
      <c r="E1630" s="13">
        <v>115.2</v>
      </c>
      <c r="F1630" s="17">
        <f t="shared" si="464"/>
        <v>-0.33333333333333409</v>
      </c>
      <c r="G1630" s="17">
        <f t="shared" si="465"/>
        <v>-1.2000000000000028</v>
      </c>
      <c r="H1630" s="17">
        <f t="shared" si="451"/>
        <v>-613.33333333333474</v>
      </c>
      <c r="I1630" s="27">
        <f t="shared" si="452"/>
        <v>394.69695999999999</v>
      </c>
      <c r="J1630" s="17">
        <f t="shared" si="453"/>
        <v>270.75599999999997</v>
      </c>
      <c r="K1630" s="17">
        <f t="shared" si="456"/>
        <v>52.119626666665226</v>
      </c>
      <c r="L1630" s="17">
        <f t="shared" si="457"/>
        <v>1667.8280533332872</v>
      </c>
      <c r="M1630" s="18">
        <f t="shared" si="466"/>
        <v>2713556.2427732581</v>
      </c>
      <c r="N1630" s="18">
        <f t="shared" si="458"/>
        <v>1</v>
      </c>
      <c r="O1630" s="18">
        <f t="shared" si="467"/>
        <v>339572.32806151127</v>
      </c>
      <c r="P1630" s="18">
        <f t="shared" si="468"/>
        <v>967194.78060284106</v>
      </c>
      <c r="Q1630" s="18">
        <f t="shared" si="459"/>
        <v>627622.45254132978</v>
      </c>
      <c r="R1630" s="18">
        <f t="shared" si="460"/>
        <v>942080</v>
      </c>
      <c r="S1630" s="18">
        <f t="shared" si="461"/>
        <v>161.8598538695951</v>
      </c>
      <c r="T1630" s="18">
        <f t="shared" si="462"/>
        <v>161.8598538695951</v>
      </c>
      <c r="U1630" s="18">
        <v>-613.33333333333474</v>
      </c>
      <c r="V1630" s="18"/>
      <c r="W1630" s="18"/>
      <c r="X1630" s="18">
        <f>76</f>
        <v>76</v>
      </c>
      <c r="Y1630" s="18">
        <f t="shared" si="463"/>
        <v>258074.96932674857</v>
      </c>
      <c r="Z1630" s="17"/>
      <c r="AA1630" s="17"/>
      <c r="AB1630" s="17"/>
      <c r="AC1630" s="17"/>
      <c r="AD1630" s="17"/>
      <c r="AE1630" s="17"/>
      <c r="AF1630" s="25"/>
      <c r="AT1630">
        <f t="shared" si="454"/>
        <v>1</v>
      </c>
    </row>
    <row r="1631" spans="1:46" x14ac:dyDescent="0.25">
      <c r="A1631" s="7" t="s">
        <v>54</v>
      </c>
      <c r="B1631" s="7">
        <v>1628</v>
      </c>
      <c r="C1631" s="7">
        <v>151</v>
      </c>
      <c r="D1631" s="28">
        <f t="shared" si="455"/>
        <v>31.611111111111111</v>
      </c>
      <c r="E1631" s="13">
        <v>113.8</v>
      </c>
      <c r="F1631" s="17">
        <f t="shared" si="464"/>
        <v>-0.44444444444444481</v>
      </c>
      <c r="G1631" s="17">
        <f t="shared" si="465"/>
        <v>-1.6000000000000014</v>
      </c>
      <c r="H1631" s="17">
        <f t="shared" si="451"/>
        <v>-817.7777777777784</v>
      </c>
      <c r="I1631" s="27">
        <f t="shared" si="452"/>
        <v>385.16192390817901</v>
      </c>
      <c r="J1631" s="17">
        <f t="shared" si="453"/>
        <v>270.75599999999997</v>
      </c>
      <c r="K1631" s="17">
        <f t="shared" si="456"/>
        <v>-161.85985386959942</v>
      </c>
      <c r="L1631" s="17">
        <f t="shared" si="457"/>
        <v>-5116.5698251001149</v>
      </c>
      <c r="M1631" s="18">
        <f t="shared" si="466"/>
        <v>-8329775.6752629867</v>
      </c>
      <c r="N1631" s="18">
        <f t="shared" si="458"/>
        <v>1</v>
      </c>
      <c r="O1631" s="18">
        <f t="shared" si="467"/>
        <v>339734.18791538087</v>
      </c>
      <c r="P1631" s="18">
        <f t="shared" si="468"/>
        <v>967246.90022950771</v>
      </c>
      <c r="Q1631" s="18">
        <f t="shared" si="459"/>
        <v>627512.71231412678</v>
      </c>
      <c r="R1631" s="18">
        <f t="shared" si="460"/>
        <v>919321.35802469135</v>
      </c>
      <c r="S1631" s="18">
        <f t="shared" si="461"/>
        <v>301.72565432096599</v>
      </c>
      <c r="T1631" s="18">
        <f t="shared" si="462"/>
        <v>301.72565432096599</v>
      </c>
      <c r="U1631" s="18">
        <v>-817.7777777777784</v>
      </c>
      <c r="V1631" s="18"/>
      <c r="W1631" s="18"/>
      <c r="X1631" s="18">
        <f>76</f>
        <v>76</v>
      </c>
      <c r="Y1631" s="18">
        <f t="shared" si="463"/>
        <v>258197.98281568947</v>
      </c>
      <c r="Z1631" s="17"/>
      <c r="AA1631" s="17"/>
      <c r="AB1631" s="17"/>
      <c r="AC1631" s="17"/>
      <c r="AD1631" s="17"/>
      <c r="AE1631" s="17"/>
      <c r="AF1631" s="25"/>
      <c r="AT1631">
        <f t="shared" si="454"/>
        <v>1</v>
      </c>
    </row>
    <row r="1632" spans="1:46" x14ac:dyDescent="0.25">
      <c r="A1632" s="7" t="s">
        <v>54</v>
      </c>
      <c r="B1632" s="7">
        <v>1629</v>
      </c>
      <c r="C1632" s="7">
        <v>152</v>
      </c>
      <c r="D1632" s="28">
        <f t="shared" si="455"/>
        <v>31.111111111111111</v>
      </c>
      <c r="E1632" s="13">
        <v>112</v>
      </c>
      <c r="F1632" s="17">
        <f t="shared" si="464"/>
        <v>-0.51388888888888928</v>
      </c>
      <c r="G1632" s="17">
        <f t="shared" si="465"/>
        <v>-1.8500000000000014</v>
      </c>
      <c r="H1632" s="17">
        <f t="shared" si="451"/>
        <v>-945.55555555555634</v>
      </c>
      <c r="I1632" s="27">
        <f t="shared" si="452"/>
        <v>373.07390123456787</v>
      </c>
      <c r="J1632" s="17">
        <f t="shared" si="453"/>
        <v>270.75599999999997</v>
      </c>
      <c r="K1632" s="17">
        <f t="shared" si="456"/>
        <v>-301.7256543209885</v>
      </c>
      <c r="L1632" s="17">
        <f t="shared" si="457"/>
        <v>-9387.0203566529744</v>
      </c>
      <c r="M1632" s="18">
        <f t="shared" si="466"/>
        <v>-15291456.160987696</v>
      </c>
      <c r="N1632" s="18">
        <f t="shared" si="458"/>
        <v>1</v>
      </c>
      <c r="O1632" s="18">
        <f t="shared" si="467"/>
        <v>340035.91356970184</v>
      </c>
      <c r="P1632" s="18">
        <f t="shared" si="468"/>
        <v>967246.90022950771</v>
      </c>
      <c r="Q1632" s="18">
        <f t="shared" si="459"/>
        <v>627210.98665980587</v>
      </c>
      <c r="R1632" s="18">
        <f t="shared" si="460"/>
        <v>890469.1358024691</v>
      </c>
      <c r="S1632" s="18">
        <f t="shared" si="461"/>
        <v>314.27615301217884</v>
      </c>
      <c r="T1632" s="18">
        <f t="shared" si="462"/>
        <v>314.27615301217884</v>
      </c>
      <c r="U1632" s="18">
        <v>-945.55555555555634</v>
      </c>
      <c r="V1632" s="18"/>
      <c r="W1632" s="18"/>
      <c r="X1632" s="18">
        <f>76</f>
        <v>76</v>
      </c>
      <c r="Y1632" s="18">
        <f t="shared" si="463"/>
        <v>258427.29431297339</v>
      </c>
      <c r="Z1632" s="17"/>
      <c r="AA1632" s="17"/>
      <c r="AB1632" s="17"/>
      <c r="AC1632" s="17"/>
      <c r="AD1632" s="17"/>
      <c r="AE1632" s="17"/>
      <c r="AF1632" s="25"/>
      <c r="AT1632">
        <f t="shared" si="454"/>
        <v>1</v>
      </c>
    </row>
    <row r="1633" spans="1:46" x14ac:dyDescent="0.25">
      <c r="A1633" s="7" t="s">
        <v>54</v>
      </c>
      <c r="B1633" s="7">
        <v>1630</v>
      </c>
      <c r="C1633" s="7">
        <v>153</v>
      </c>
      <c r="D1633" s="28">
        <f t="shared" si="455"/>
        <v>30.583333333333332</v>
      </c>
      <c r="E1633" s="13">
        <v>110.1</v>
      </c>
      <c r="F1633" s="17">
        <f t="shared" si="464"/>
        <v>-0.51388888888888928</v>
      </c>
      <c r="G1633" s="17">
        <f t="shared" si="465"/>
        <v>-1.8500000000000014</v>
      </c>
      <c r="H1633" s="17">
        <f t="shared" si="451"/>
        <v>-945.55555555555634</v>
      </c>
      <c r="I1633" s="27">
        <f t="shared" si="452"/>
        <v>360.52340254340277</v>
      </c>
      <c r="J1633" s="17">
        <f t="shared" si="453"/>
        <v>270.75599999999997</v>
      </c>
      <c r="K1633" s="17">
        <f t="shared" si="456"/>
        <v>-314.2761530121536</v>
      </c>
      <c r="L1633" s="17">
        <f t="shared" si="457"/>
        <v>-9611.6123462883643</v>
      </c>
      <c r="M1633" s="18">
        <f t="shared" si="466"/>
        <v>-15666928.124450034</v>
      </c>
      <c r="N1633" s="18">
        <f t="shared" si="458"/>
        <v>1</v>
      </c>
      <c r="O1633" s="18">
        <f t="shared" si="467"/>
        <v>340350.18972271401</v>
      </c>
      <c r="P1633" s="18">
        <f t="shared" si="468"/>
        <v>967246.90022950771</v>
      </c>
      <c r="Q1633" s="18">
        <f t="shared" si="459"/>
        <v>626896.71050679369</v>
      </c>
      <c r="R1633" s="18">
        <f t="shared" si="460"/>
        <v>860513.0555555555</v>
      </c>
      <c r="S1633" s="18">
        <f t="shared" si="461"/>
        <v>172.63468926213682</v>
      </c>
      <c r="T1633" s="18">
        <f t="shared" si="462"/>
        <v>172.63468926213682</v>
      </c>
      <c r="U1633" s="18">
        <v>-945.55555555555634</v>
      </c>
      <c r="V1633" s="18"/>
      <c r="W1633" s="18"/>
      <c r="X1633" s="18">
        <f>76</f>
        <v>76</v>
      </c>
      <c r="Y1633" s="18">
        <f t="shared" si="463"/>
        <v>258666.14418926265</v>
      </c>
      <c r="Z1633" s="17"/>
      <c r="AA1633" s="17"/>
      <c r="AB1633" s="17"/>
      <c r="AC1633" s="17"/>
      <c r="AD1633" s="17"/>
      <c r="AE1633" s="17"/>
      <c r="AF1633" s="25"/>
      <c r="AT1633">
        <f t="shared" si="454"/>
        <v>1</v>
      </c>
    </row>
    <row r="1634" spans="1:46" x14ac:dyDescent="0.25">
      <c r="A1634" s="7" t="s">
        <v>54</v>
      </c>
      <c r="B1634" s="7">
        <v>1631</v>
      </c>
      <c r="C1634" s="7">
        <v>154</v>
      </c>
      <c r="D1634" s="28">
        <f t="shared" si="455"/>
        <v>30.083333333333332</v>
      </c>
      <c r="E1634" s="13">
        <v>108.3</v>
      </c>
      <c r="F1634" s="17">
        <f t="shared" si="464"/>
        <v>-0.43055555555555475</v>
      </c>
      <c r="G1634" s="17">
        <f t="shared" si="465"/>
        <v>-1.5499999999999972</v>
      </c>
      <c r="H1634" s="17">
        <f t="shared" si="451"/>
        <v>-792.22222222222069</v>
      </c>
      <c r="I1634" s="27">
        <f t="shared" si="452"/>
        <v>348.83153296006941</v>
      </c>
      <c r="J1634" s="17">
        <f t="shared" si="453"/>
        <v>270.75599999999997</v>
      </c>
      <c r="K1634" s="17">
        <f t="shared" si="456"/>
        <v>-172.63468926215131</v>
      </c>
      <c r="L1634" s="17">
        <f t="shared" si="457"/>
        <v>-5193.4269019697185</v>
      </c>
      <c r="M1634" s="18">
        <f t="shared" si="466"/>
        <v>-8470479.2771126106</v>
      </c>
      <c r="N1634" s="18">
        <f t="shared" si="458"/>
        <v>1</v>
      </c>
      <c r="O1634" s="18">
        <f t="shared" si="467"/>
        <v>340522.82441197615</v>
      </c>
      <c r="P1634" s="18">
        <f t="shared" si="468"/>
        <v>967246.90022950771</v>
      </c>
      <c r="Q1634" s="18">
        <f t="shared" si="459"/>
        <v>626724.07581753156</v>
      </c>
      <c r="R1634" s="18">
        <f t="shared" si="460"/>
        <v>832606.38888888876</v>
      </c>
      <c r="S1634" s="18">
        <f t="shared" si="461"/>
        <v>0</v>
      </c>
      <c r="T1634" s="18">
        <f t="shared" si="462"/>
        <v>0</v>
      </c>
      <c r="U1634" s="18">
        <v>-792.22222222222069</v>
      </c>
      <c r="V1634" s="18"/>
      <c r="W1634" s="18"/>
      <c r="X1634" s="18">
        <f>76</f>
        <v>76</v>
      </c>
      <c r="Y1634" s="18">
        <f t="shared" si="463"/>
        <v>258797.34655310187</v>
      </c>
      <c r="Z1634" s="17"/>
      <c r="AA1634" s="17"/>
      <c r="AB1634" s="17"/>
      <c r="AC1634" s="17"/>
      <c r="AD1634" s="17"/>
      <c r="AE1634" s="17"/>
      <c r="AF1634" s="25"/>
      <c r="AT1634">
        <f t="shared" si="454"/>
        <v>1</v>
      </c>
    </row>
    <row r="1635" spans="1:46" x14ac:dyDescent="0.25">
      <c r="A1635" s="7" t="s">
        <v>54</v>
      </c>
      <c r="B1635" s="7">
        <v>1632</v>
      </c>
      <c r="C1635" s="7">
        <v>155</v>
      </c>
      <c r="D1635" s="28">
        <f t="shared" si="455"/>
        <v>29.722222222222221</v>
      </c>
      <c r="E1635" s="13">
        <v>107</v>
      </c>
      <c r="F1635" s="17">
        <f t="shared" si="464"/>
        <v>-0.30555555555555597</v>
      </c>
      <c r="G1635" s="17">
        <f t="shared" si="465"/>
        <v>-1.1000000000000014</v>
      </c>
      <c r="H1635" s="17">
        <f t="shared" si="451"/>
        <v>-562.22222222222297</v>
      </c>
      <c r="I1635" s="27">
        <f t="shared" si="452"/>
        <v>340.50726205632714</v>
      </c>
      <c r="J1635" s="17">
        <f t="shared" si="453"/>
        <v>270.75599999999997</v>
      </c>
      <c r="K1635" s="17">
        <f t="shared" si="456"/>
        <v>49.04103983410414</v>
      </c>
      <c r="L1635" s="17">
        <f t="shared" si="457"/>
        <v>1457.6086839580953</v>
      </c>
      <c r="M1635" s="18">
        <f t="shared" si="466"/>
        <v>2378817.3722196114</v>
      </c>
      <c r="N1635" s="18">
        <f t="shared" si="458"/>
        <v>1</v>
      </c>
      <c r="O1635" s="18">
        <f t="shared" si="467"/>
        <v>340522.82441197615</v>
      </c>
      <c r="P1635" s="18">
        <f t="shared" si="468"/>
        <v>967246.90022950771</v>
      </c>
      <c r="Q1635" s="18">
        <f t="shared" si="459"/>
        <v>626724.07581753156</v>
      </c>
      <c r="R1635" s="18">
        <f t="shared" si="460"/>
        <v>812737.65432098752</v>
      </c>
      <c r="S1635" s="18">
        <f t="shared" si="461"/>
        <v>0</v>
      </c>
      <c r="T1635" s="18">
        <f t="shared" si="462"/>
        <v>0</v>
      </c>
      <c r="U1635" s="18">
        <v>-562.22222222222297</v>
      </c>
      <c r="V1635" s="18"/>
      <c r="W1635" s="18"/>
      <c r="X1635" s="18">
        <f>76</f>
        <v>76</v>
      </c>
      <c r="Y1635" s="18">
        <f t="shared" si="463"/>
        <v>258797.34655310187</v>
      </c>
      <c r="Z1635" s="17"/>
      <c r="AA1635" s="17"/>
      <c r="AB1635" s="17"/>
      <c r="AC1635" s="17"/>
      <c r="AD1635" s="17"/>
      <c r="AE1635" s="17"/>
      <c r="AF1635" s="25"/>
      <c r="AT1635">
        <f t="shared" si="454"/>
        <v>1</v>
      </c>
    </row>
    <row r="1636" spans="1:46" x14ac:dyDescent="0.25">
      <c r="A1636" s="7" t="s">
        <v>54</v>
      </c>
      <c r="B1636" s="7">
        <v>1633</v>
      </c>
      <c r="C1636" s="7">
        <v>156</v>
      </c>
      <c r="D1636" s="28">
        <f t="shared" si="455"/>
        <v>29.472222222222221</v>
      </c>
      <c r="E1636" s="13">
        <v>106.1</v>
      </c>
      <c r="F1636" s="17">
        <f t="shared" si="464"/>
        <v>-0.16666666666666705</v>
      </c>
      <c r="G1636" s="17">
        <f t="shared" si="465"/>
        <v>-0.60000000000000142</v>
      </c>
      <c r="H1636" s="17">
        <f t="shared" si="451"/>
        <v>-306.66666666666737</v>
      </c>
      <c r="I1636" s="27">
        <f t="shared" si="452"/>
        <v>334.80319289834102</v>
      </c>
      <c r="J1636" s="17">
        <f t="shared" si="453"/>
        <v>270.75599999999997</v>
      </c>
      <c r="K1636" s="17">
        <f t="shared" si="456"/>
        <v>298.89252623167363</v>
      </c>
      <c r="L1636" s="17">
        <f t="shared" si="457"/>
        <v>8809.0269536612705</v>
      </c>
      <c r="M1636" s="18">
        <f t="shared" si="466"/>
        <v>14385141.015328854</v>
      </c>
      <c r="N1636" s="18">
        <f t="shared" si="458"/>
        <v>1</v>
      </c>
      <c r="O1636" s="18">
        <f t="shared" si="467"/>
        <v>340522.82441197615</v>
      </c>
      <c r="P1636" s="18">
        <f t="shared" si="468"/>
        <v>967295.94126934186</v>
      </c>
      <c r="Q1636" s="18">
        <f t="shared" si="459"/>
        <v>626773.11685736571</v>
      </c>
      <c r="R1636" s="18">
        <f t="shared" si="460"/>
        <v>799122.93209876539</v>
      </c>
      <c r="S1636" s="18">
        <f t="shared" si="461"/>
        <v>0</v>
      </c>
      <c r="T1636" s="18">
        <f t="shared" si="462"/>
        <v>0</v>
      </c>
      <c r="U1636" s="18">
        <v>-306.66666666666737</v>
      </c>
      <c r="V1636" s="18"/>
      <c r="W1636" s="18"/>
      <c r="X1636" s="18">
        <f>76</f>
        <v>76</v>
      </c>
      <c r="Y1636" s="18">
        <f t="shared" si="463"/>
        <v>258797.34655310187</v>
      </c>
      <c r="Z1636" s="17"/>
      <c r="AA1636" s="17"/>
      <c r="AB1636" s="17"/>
      <c r="AC1636" s="17"/>
      <c r="AD1636" s="17"/>
      <c r="AE1636" s="17"/>
      <c r="AF1636" s="25"/>
      <c r="AT1636">
        <f t="shared" si="454"/>
        <v>1</v>
      </c>
    </row>
    <row r="1637" spans="1:46" x14ac:dyDescent="0.25">
      <c r="A1637" s="7" t="s">
        <v>54</v>
      </c>
      <c r="B1637" s="7">
        <v>1634</v>
      </c>
      <c r="C1637" s="7">
        <v>157</v>
      </c>
      <c r="D1637" s="28">
        <f t="shared" si="455"/>
        <v>29.388888888888886</v>
      </c>
      <c r="E1637" s="13">
        <v>105.8</v>
      </c>
      <c r="F1637" s="17">
        <f t="shared" si="464"/>
        <v>-5.5555555555554373E-2</v>
      </c>
      <c r="G1637" s="17">
        <f t="shared" si="465"/>
        <v>-0.19999999999999574</v>
      </c>
      <c r="H1637" s="17">
        <f t="shared" si="451"/>
        <v>-102.22222222222004</v>
      </c>
      <c r="I1637" s="27">
        <f t="shared" si="452"/>
        <v>332.91254335262335</v>
      </c>
      <c r="J1637" s="17">
        <f t="shared" si="453"/>
        <v>270.75599999999997</v>
      </c>
      <c r="K1637" s="17">
        <f t="shared" si="456"/>
        <v>501.44632113040325</v>
      </c>
      <c r="L1637" s="17">
        <f t="shared" si="457"/>
        <v>14736.950215443516</v>
      </c>
      <c r="M1637" s="18">
        <f t="shared" si="466"/>
        <v>24080176.652034704</v>
      </c>
      <c r="N1637" s="18">
        <f t="shared" si="458"/>
        <v>1</v>
      </c>
      <c r="O1637" s="18">
        <f t="shared" si="467"/>
        <v>340522.82441197615</v>
      </c>
      <c r="P1637" s="18">
        <f t="shared" si="468"/>
        <v>967594.83379557356</v>
      </c>
      <c r="Q1637" s="18">
        <f t="shared" si="459"/>
        <v>627072.00938359741</v>
      </c>
      <c r="R1637" s="18">
        <f t="shared" si="460"/>
        <v>794610.24691358011</v>
      </c>
      <c r="S1637" s="18">
        <f t="shared" si="461"/>
        <v>0</v>
      </c>
      <c r="T1637" s="18">
        <f t="shared" si="462"/>
        <v>0</v>
      </c>
      <c r="U1637" s="18">
        <v>-102.22222222222004</v>
      </c>
      <c r="V1637" s="18"/>
      <c r="W1637" s="18"/>
      <c r="X1637" s="18">
        <f>76</f>
        <v>76</v>
      </c>
      <c r="Y1637" s="18">
        <f t="shared" si="463"/>
        <v>258797.34655310187</v>
      </c>
      <c r="Z1637" s="17"/>
      <c r="AA1637" s="17"/>
      <c r="AB1637" s="17"/>
      <c r="AC1637" s="17"/>
      <c r="AD1637" s="17"/>
      <c r="AE1637" s="17"/>
      <c r="AF1637" s="25"/>
      <c r="AT1637">
        <f t="shared" si="454"/>
        <v>1</v>
      </c>
    </row>
    <row r="1638" spans="1:46" x14ac:dyDescent="0.25">
      <c r="A1638" s="7" t="s">
        <v>54</v>
      </c>
      <c r="B1638" s="7">
        <v>1635</v>
      </c>
      <c r="C1638" s="7">
        <v>158</v>
      </c>
      <c r="D1638" s="28">
        <f t="shared" si="455"/>
        <v>29.361111111111111</v>
      </c>
      <c r="E1638" s="13">
        <v>105.7</v>
      </c>
      <c r="F1638" s="17">
        <f t="shared" si="464"/>
        <v>-1.3888888888888099E-2</v>
      </c>
      <c r="G1638" s="17">
        <f t="shared" si="465"/>
        <v>-4.9999999999997158E-2</v>
      </c>
      <c r="H1638" s="17">
        <f t="shared" si="451"/>
        <v>-25.555555555554101</v>
      </c>
      <c r="I1638" s="27">
        <f t="shared" si="452"/>
        <v>332.28351648630399</v>
      </c>
      <c r="J1638" s="17">
        <f t="shared" si="453"/>
        <v>270.75599999999997</v>
      </c>
      <c r="K1638" s="17">
        <f t="shared" si="456"/>
        <v>577.48396093074984</v>
      </c>
      <c r="L1638" s="17">
        <f t="shared" si="457"/>
        <v>16955.570741772295</v>
      </c>
      <c r="M1638" s="18">
        <f t="shared" si="466"/>
        <v>27722358.162797704</v>
      </c>
      <c r="N1638" s="18">
        <f t="shared" si="458"/>
        <v>1</v>
      </c>
      <c r="O1638" s="18">
        <f t="shared" si="467"/>
        <v>340522.82441197615</v>
      </c>
      <c r="P1638" s="18">
        <f t="shared" si="468"/>
        <v>968096.28011670394</v>
      </c>
      <c r="Q1638" s="18">
        <f t="shared" si="459"/>
        <v>627573.45570472779</v>
      </c>
      <c r="R1638" s="18">
        <f t="shared" si="460"/>
        <v>793108.85802469135</v>
      </c>
      <c r="S1638" s="18">
        <f t="shared" si="461"/>
        <v>0</v>
      </c>
      <c r="T1638" s="18">
        <f t="shared" si="462"/>
        <v>0</v>
      </c>
      <c r="U1638" s="18">
        <v>-25.555555555554101</v>
      </c>
      <c r="V1638" s="18"/>
      <c r="W1638" s="18"/>
      <c r="X1638" s="18">
        <f>76</f>
        <v>76</v>
      </c>
      <c r="Y1638" s="18">
        <f t="shared" si="463"/>
        <v>258797.34655310187</v>
      </c>
      <c r="Z1638" s="17"/>
      <c r="AA1638" s="17"/>
      <c r="AB1638" s="17"/>
      <c r="AC1638" s="17"/>
      <c r="AD1638" s="17"/>
      <c r="AE1638" s="17"/>
      <c r="AF1638" s="25"/>
      <c r="AT1638">
        <f t="shared" si="454"/>
        <v>1</v>
      </c>
    </row>
    <row r="1639" spans="1:46" x14ac:dyDescent="0.25">
      <c r="A1639" s="7" t="s">
        <v>54</v>
      </c>
      <c r="B1639" s="7">
        <v>1636</v>
      </c>
      <c r="C1639" s="7">
        <v>159</v>
      </c>
      <c r="D1639" s="28">
        <f t="shared" si="455"/>
        <v>29.361111111111111</v>
      </c>
      <c r="E1639" s="13">
        <v>105.7</v>
      </c>
      <c r="F1639" s="17">
        <f t="shared" si="464"/>
        <v>-1.3888888888890073E-2</v>
      </c>
      <c r="G1639" s="17">
        <f t="shared" si="465"/>
        <v>-5.0000000000004263E-2</v>
      </c>
      <c r="H1639" s="17">
        <f t="shared" si="451"/>
        <v>-25.555555555557735</v>
      </c>
      <c r="I1639" s="27">
        <f t="shared" si="452"/>
        <v>332.28351648630399</v>
      </c>
      <c r="J1639" s="17">
        <f t="shared" si="453"/>
        <v>270.75599999999997</v>
      </c>
      <c r="K1639" s="17">
        <f t="shared" si="456"/>
        <v>577.48396093074621</v>
      </c>
      <c r="L1639" s="17">
        <f t="shared" si="457"/>
        <v>16955.570741772186</v>
      </c>
      <c r="M1639" s="18">
        <f t="shared" si="466"/>
        <v>27739313.733539298</v>
      </c>
      <c r="N1639" s="18">
        <f t="shared" si="458"/>
        <v>1</v>
      </c>
      <c r="O1639" s="18">
        <f t="shared" si="467"/>
        <v>340522.82441197615</v>
      </c>
      <c r="P1639" s="18">
        <f t="shared" si="468"/>
        <v>968673.76407763467</v>
      </c>
      <c r="Q1639" s="18">
        <f t="shared" si="459"/>
        <v>628150.93966565852</v>
      </c>
      <c r="R1639" s="18">
        <f t="shared" si="460"/>
        <v>793108.85802469135</v>
      </c>
      <c r="S1639" s="18">
        <f t="shared" si="461"/>
        <v>0</v>
      </c>
      <c r="T1639" s="18">
        <f t="shared" si="462"/>
        <v>0</v>
      </c>
      <c r="U1639" s="18">
        <v>-25.555555555557735</v>
      </c>
      <c r="V1639" s="18"/>
      <c r="W1639" s="18"/>
      <c r="X1639" s="18">
        <f>76</f>
        <v>76</v>
      </c>
      <c r="Y1639" s="18">
        <f t="shared" si="463"/>
        <v>258797.34655310187</v>
      </c>
      <c r="Z1639" s="17"/>
      <c r="AA1639" s="17"/>
      <c r="AB1639" s="17"/>
      <c r="AC1639" s="17"/>
      <c r="AD1639" s="17"/>
      <c r="AE1639" s="17"/>
      <c r="AF1639" s="25"/>
      <c r="AT1639">
        <f t="shared" si="454"/>
        <v>1</v>
      </c>
    </row>
    <row r="1640" spans="1:46" x14ac:dyDescent="0.25">
      <c r="A1640" s="7" t="s">
        <v>54</v>
      </c>
      <c r="B1640" s="7">
        <v>1637</v>
      </c>
      <c r="C1640" s="7">
        <v>160</v>
      </c>
      <c r="D1640" s="28">
        <f t="shared" si="455"/>
        <v>29.333333333333332</v>
      </c>
      <c r="E1640" s="13">
        <v>105.6</v>
      </c>
      <c r="F1640" s="17">
        <f t="shared" si="464"/>
        <v>-5.5555555555556344E-2</v>
      </c>
      <c r="G1640" s="17">
        <f t="shared" si="465"/>
        <v>-0.20000000000000284</v>
      </c>
      <c r="H1640" s="17">
        <f t="shared" si="451"/>
        <v>-102.22222222222368</v>
      </c>
      <c r="I1640" s="27">
        <f t="shared" si="452"/>
        <v>331.65508444444441</v>
      </c>
      <c r="J1640" s="17">
        <f t="shared" si="453"/>
        <v>270.75599999999997</v>
      </c>
      <c r="K1640" s="17">
        <f t="shared" si="456"/>
        <v>500.18886222222068</v>
      </c>
      <c r="L1640" s="17">
        <f t="shared" si="457"/>
        <v>14672.206625185139</v>
      </c>
      <c r="M1640" s="18">
        <f t="shared" si="466"/>
        <v>24018402.245428074</v>
      </c>
      <c r="N1640" s="18">
        <f t="shared" si="458"/>
        <v>1</v>
      </c>
      <c r="O1640" s="18">
        <f t="shared" si="467"/>
        <v>340522.82441197615</v>
      </c>
      <c r="P1640" s="18">
        <f t="shared" si="468"/>
        <v>969251.24803856539</v>
      </c>
      <c r="Q1640" s="18">
        <f t="shared" si="459"/>
        <v>628728.42362658924</v>
      </c>
      <c r="R1640" s="18">
        <f t="shared" si="460"/>
        <v>791608.88888888876</v>
      </c>
      <c r="S1640" s="18">
        <f t="shared" si="461"/>
        <v>0</v>
      </c>
      <c r="T1640" s="18">
        <f t="shared" si="462"/>
        <v>0</v>
      </c>
      <c r="U1640" s="18">
        <v>-102.22222222222368</v>
      </c>
      <c r="V1640" s="18"/>
      <c r="W1640" s="18"/>
      <c r="X1640" s="18">
        <f>76</f>
        <v>76</v>
      </c>
      <c r="Y1640" s="18">
        <f t="shared" si="463"/>
        <v>258797.34655310187</v>
      </c>
      <c r="Z1640" s="17"/>
      <c r="AA1640" s="17"/>
      <c r="AB1640" s="17"/>
      <c r="AC1640" s="17"/>
      <c r="AD1640" s="17"/>
      <c r="AE1640" s="17"/>
      <c r="AF1640" s="25"/>
      <c r="AT1640">
        <f t="shared" si="454"/>
        <v>1</v>
      </c>
    </row>
    <row r="1641" spans="1:46" x14ac:dyDescent="0.25">
      <c r="A1641" s="7" t="s">
        <v>54</v>
      </c>
      <c r="B1641" s="7">
        <v>1638</v>
      </c>
      <c r="C1641" s="7">
        <v>161</v>
      </c>
      <c r="D1641" s="28">
        <f t="shared" si="455"/>
        <v>29.25</v>
      </c>
      <c r="E1641" s="13">
        <v>105.3</v>
      </c>
      <c r="F1641" s="17">
        <f t="shared" si="464"/>
        <v>-9.7222222222220642E-2</v>
      </c>
      <c r="G1641" s="17">
        <f t="shared" si="465"/>
        <v>-0.34999999999999432</v>
      </c>
      <c r="H1641" s="17">
        <f t="shared" si="451"/>
        <v>-178.88888888888599</v>
      </c>
      <c r="I1641" s="27">
        <f t="shared" si="452"/>
        <v>329.77335726562501</v>
      </c>
      <c r="J1641" s="17">
        <f t="shared" si="453"/>
        <v>270.75599999999997</v>
      </c>
      <c r="K1641" s="17">
        <f t="shared" si="456"/>
        <v>421.64046837673902</v>
      </c>
      <c r="L1641" s="17">
        <f t="shared" si="457"/>
        <v>12332.983700019617</v>
      </c>
      <c r="M1641" s="18">
        <f t="shared" si="466"/>
        <v>20201427.30063213</v>
      </c>
      <c r="N1641" s="18">
        <f t="shared" si="458"/>
        <v>1</v>
      </c>
      <c r="O1641" s="18">
        <f t="shared" si="467"/>
        <v>340522.82441197615</v>
      </c>
      <c r="P1641" s="18">
        <f t="shared" si="468"/>
        <v>969751.43690078764</v>
      </c>
      <c r="Q1641" s="18">
        <f t="shared" si="459"/>
        <v>629228.61248881149</v>
      </c>
      <c r="R1641" s="18">
        <f t="shared" si="460"/>
        <v>787117.5</v>
      </c>
      <c r="S1641" s="18">
        <f t="shared" si="461"/>
        <v>0</v>
      </c>
      <c r="T1641" s="18">
        <f t="shared" si="462"/>
        <v>0</v>
      </c>
      <c r="U1641" s="18">
        <v>-178.88888888888599</v>
      </c>
      <c r="V1641" s="18"/>
      <c r="W1641" s="18"/>
      <c r="X1641" s="18">
        <f>76</f>
        <v>76</v>
      </c>
      <c r="Y1641" s="18">
        <f t="shared" si="463"/>
        <v>258797.34655310187</v>
      </c>
      <c r="Z1641" s="17"/>
      <c r="AA1641" s="17"/>
      <c r="AB1641" s="17"/>
      <c r="AC1641" s="17"/>
      <c r="AD1641" s="17"/>
      <c r="AE1641" s="17"/>
      <c r="AF1641" s="25"/>
      <c r="AT1641">
        <f t="shared" si="454"/>
        <v>1</v>
      </c>
    </row>
    <row r="1642" spans="1:46" x14ac:dyDescent="0.25">
      <c r="A1642" s="7" t="s">
        <v>54</v>
      </c>
      <c r="B1642" s="7">
        <v>1639</v>
      </c>
      <c r="C1642" s="7">
        <v>162</v>
      </c>
      <c r="D1642" s="28">
        <f t="shared" si="455"/>
        <v>29.138888888888889</v>
      </c>
      <c r="E1642" s="13">
        <v>104.9</v>
      </c>
      <c r="F1642" s="17">
        <f t="shared" si="464"/>
        <v>-0.12499999999999881</v>
      </c>
      <c r="G1642" s="17">
        <f t="shared" si="465"/>
        <v>-0.44999999999999574</v>
      </c>
      <c r="H1642" s="17">
        <f t="shared" si="451"/>
        <v>-229.99999999999781</v>
      </c>
      <c r="I1642" s="27">
        <f t="shared" si="452"/>
        <v>327.27271523630401</v>
      </c>
      <c r="J1642" s="17">
        <f t="shared" si="453"/>
        <v>270.75599999999997</v>
      </c>
      <c r="K1642" s="17">
        <f t="shared" si="456"/>
        <v>368.0287152363062</v>
      </c>
      <c r="L1642" s="17">
        <f t="shared" si="457"/>
        <v>10723.947841191255</v>
      </c>
      <c r="M1642" s="18">
        <f t="shared" si="466"/>
        <v>17576550.511712465</v>
      </c>
      <c r="N1642" s="18">
        <f t="shared" si="458"/>
        <v>1</v>
      </c>
      <c r="O1642" s="18">
        <f t="shared" si="467"/>
        <v>340522.82441197615</v>
      </c>
      <c r="P1642" s="18">
        <f t="shared" si="468"/>
        <v>970173.07736916433</v>
      </c>
      <c r="Q1642" s="18">
        <f t="shared" si="459"/>
        <v>629650.25295718818</v>
      </c>
      <c r="R1642" s="18">
        <f t="shared" si="460"/>
        <v>781148.85802469135</v>
      </c>
      <c r="S1642" s="18">
        <f t="shared" si="461"/>
        <v>0</v>
      </c>
      <c r="T1642" s="18">
        <f t="shared" si="462"/>
        <v>0</v>
      </c>
      <c r="U1642" s="18">
        <v>-229.99999999999781</v>
      </c>
      <c r="V1642" s="18"/>
      <c r="W1642" s="18"/>
      <c r="X1642" s="18">
        <f>76</f>
        <v>76</v>
      </c>
      <c r="Y1642" s="18">
        <f t="shared" si="463"/>
        <v>258797.34655310187</v>
      </c>
      <c r="Z1642" s="17"/>
      <c r="AA1642" s="17"/>
      <c r="AB1642" s="17"/>
      <c r="AC1642" s="17"/>
      <c r="AD1642" s="17"/>
      <c r="AE1642" s="17"/>
      <c r="AF1642" s="25"/>
      <c r="AT1642">
        <f t="shared" si="454"/>
        <v>1</v>
      </c>
    </row>
    <row r="1643" spans="1:46" x14ac:dyDescent="0.25">
      <c r="A1643" s="7" t="s">
        <v>54</v>
      </c>
      <c r="B1643" s="7">
        <v>1640</v>
      </c>
      <c r="C1643" s="7">
        <v>163</v>
      </c>
      <c r="D1643" s="28">
        <f t="shared" si="455"/>
        <v>29</v>
      </c>
      <c r="E1643" s="13">
        <v>104.4</v>
      </c>
      <c r="F1643" s="17">
        <f t="shared" si="464"/>
        <v>-0.12500000000000078</v>
      </c>
      <c r="G1643" s="17">
        <f t="shared" si="465"/>
        <v>-0.45000000000000284</v>
      </c>
      <c r="H1643" s="17">
        <f t="shared" si="451"/>
        <v>-230.00000000000142</v>
      </c>
      <c r="I1643" s="27">
        <f t="shared" si="452"/>
        <v>324.16029624999999</v>
      </c>
      <c r="J1643" s="17">
        <f t="shared" si="453"/>
        <v>270.75599999999997</v>
      </c>
      <c r="K1643" s="17">
        <f t="shared" si="456"/>
        <v>364.91629624999854</v>
      </c>
      <c r="L1643" s="17">
        <f t="shared" si="457"/>
        <v>10582.572591249958</v>
      </c>
      <c r="M1643" s="18">
        <f t="shared" si="466"/>
        <v>17355419.049649931</v>
      </c>
      <c r="N1643" s="18">
        <f t="shared" si="458"/>
        <v>1</v>
      </c>
      <c r="O1643" s="18">
        <f t="shared" si="467"/>
        <v>340522.82441197615</v>
      </c>
      <c r="P1643" s="18">
        <f t="shared" si="468"/>
        <v>970541.10608440067</v>
      </c>
      <c r="Q1643" s="18">
        <f t="shared" si="459"/>
        <v>630018.28167242452</v>
      </c>
      <c r="R1643" s="18">
        <f t="shared" si="460"/>
        <v>773720</v>
      </c>
      <c r="S1643" s="18">
        <f t="shared" si="461"/>
        <v>0</v>
      </c>
      <c r="T1643" s="18">
        <f t="shared" si="462"/>
        <v>0</v>
      </c>
      <c r="U1643" s="18">
        <v>-230.00000000000142</v>
      </c>
      <c r="V1643" s="18"/>
      <c r="W1643" s="18"/>
      <c r="X1643" s="18">
        <f>76</f>
        <v>76</v>
      </c>
      <c r="Y1643" s="18">
        <f t="shared" si="463"/>
        <v>258797.34655310187</v>
      </c>
      <c r="Z1643" s="17"/>
      <c r="AA1643" s="17"/>
      <c r="AB1643" s="17"/>
      <c r="AC1643" s="17"/>
      <c r="AD1643" s="17"/>
      <c r="AE1643" s="17"/>
      <c r="AF1643" s="25"/>
      <c r="AT1643">
        <f t="shared" si="454"/>
        <v>1</v>
      </c>
    </row>
    <row r="1644" spans="1:46" x14ac:dyDescent="0.25">
      <c r="A1644" s="7" t="s">
        <v>54</v>
      </c>
      <c r="B1644" s="7">
        <v>1641</v>
      </c>
      <c r="C1644" s="7">
        <v>164</v>
      </c>
      <c r="D1644" s="28">
        <f t="shared" si="455"/>
        <v>28.888888888888889</v>
      </c>
      <c r="E1644" s="13">
        <v>104</v>
      </c>
      <c r="F1644" s="17">
        <f t="shared" si="464"/>
        <v>-8.3333333333334522E-2</v>
      </c>
      <c r="G1644" s="17">
        <f t="shared" si="465"/>
        <v>-0.30000000000000426</v>
      </c>
      <c r="H1644" s="17">
        <f t="shared" si="451"/>
        <v>-153.33333333333553</v>
      </c>
      <c r="I1644" s="27">
        <f t="shared" si="452"/>
        <v>321.68106790123454</v>
      </c>
      <c r="J1644" s="17">
        <f t="shared" si="453"/>
        <v>270.75599999999997</v>
      </c>
      <c r="K1644" s="17">
        <f t="shared" si="456"/>
        <v>439.10373456789898</v>
      </c>
      <c r="L1644" s="17">
        <f t="shared" si="457"/>
        <v>12685.218998628194</v>
      </c>
      <c r="M1644" s="18">
        <f t="shared" si="466"/>
        <v>20816444.376748867</v>
      </c>
      <c r="N1644" s="18">
        <f t="shared" si="458"/>
        <v>1</v>
      </c>
      <c r="O1644" s="18">
        <f t="shared" si="467"/>
        <v>340522.82441197615</v>
      </c>
      <c r="P1644" s="18">
        <f t="shared" si="468"/>
        <v>970906.02238065063</v>
      </c>
      <c r="Q1644" s="18">
        <f t="shared" si="459"/>
        <v>630383.19796867447</v>
      </c>
      <c r="R1644" s="18">
        <f t="shared" si="460"/>
        <v>767802.46913580247</v>
      </c>
      <c r="S1644" s="18">
        <f t="shared" si="461"/>
        <v>0</v>
      </c>
      <c r="T1644" s="18">
        <f t="shared" si="462"/>
        <v>0</v>
      </c>
      <c r="U1644" s="18">
        <v>-153.33333333333553</v>
      </c>
      <c r="V1644" s="18"/>
      <c r="W1644" s="18"/>
      <c r="X1644" s="18">
        <f>76</f>
        <v>76</v>
      </c>
      <c r="Y1644" s="18">
        <f t="shared" si="463"/>
        <v>258797.34655310187</v>
      </c>
      <c r="Z1644" s="17"/>
      <c r="AA1644" s="17"/>
      <c r="AB1644" s="17"/>
      <c r="AC1644" s="17"/>
      <c r="AD1644" s="17"/>
      <c r="AE1644" s="17"/>
      <c r="AF1644" s="25"/>
      <c r="AT1644">
        <f t="shared" si="454"/>
        <v>1</v>
      </c>
    </row>
    <row r="1645" spans="1:46" x14ac:dyDescent="0.25">
      <c r="A1645" s="7" t="s">
        <v>54</v>
      </c>
      <c r="B1645" s="7">
        <v>1642</v>
      </c>
      <c r="C1645" s="7">
        <v>165</v>
      </c>
      <c r="D1645" s="28">
        <f t="shared" si="455"/>
        <v>28.833333333333332</v>
      </c>
      <c r="E1645" s="13">
        <v>103.8</v>
      </c>
      <c r="F1645" s="17">
        <f t="shared" si="464"/>
        <v>-1.3888888888888099E-2</v>
      </c>
      <c r="G1645" s="17">
        <f t="shared" si="465"/>
        <v>-4.9999999999997158E-2</v>
      </c>
      <c r="H1645" s="17">
        <f t="shared" si="451"/>
        <v>-25.555555555554101</v>
      </c>
      <c r="I1645" s="27">
        <f t="shared" si="452"/>
        <v>320.44502267361111</v>
      </c>
      <c r="J1645" s="17">
        <f t="shared" si="453"/>
        <v>270.75599999999997</v>
      </c>
      <c r="K1645" s="17">
        <f t="shared" si="456"/>
        <v>565.64546711805701</v>
      </c>
      <c r="L1645" s="17">
        <f t="shared" si="457"/>
        <v>16309.444301903977</v>
      </c>
      <c r="M1645" s="18">
        <f t="shared" si="466"/>
        <v>26780107.543726332</v>
      </c>
      <c r="N1645" s="18">
        <f t="shared" si="458"/>
        <v>1</v>
      </c>
      <c r="O1645" s="18">
        <f t="shared" si="467"/>
        <v>340522.82441197615</v>
      </c>
      <c r="P1645" s="18">
        <f t="shared" si="468"/>
        <v>971345.1261152185</v>
      </c>
      <c r="Q1645" s="18">
        <f t="shared" si="459"/>
        <v>630822.30170324235</v>
      </c>
      <c r="R1645" s="18">
        <f t="shared" si="460"/>
        <v>764852.22222222225</v>
      </c>
      <c r="S1645" s="18">
        <f t="shared" si="461"/>
        <v>0</v>
      </c>
      <c r="T1645" s="18">
        <f t="shared" si="462"/>
        <v>0</v>
      </c>
      <c r="U1645" s="18">
        <v>-25.555555555554101</v>
      </c>
      <c r="V1645" s="18"/>
      <c r="W1645" s="18"/>
      <c r="X1645" s="18">
        <f>76</f>
        <v>76</v>
      </c>
      <c r="Y1645" s="18">
        <f t="shared" si="463"/>
        <v>258797.34655310187</v>
      </c>
      <c r="Z1645" s="17"/>
      <c r="AA1645" s="17"/>
      <c r="AB1645" s="17"/>
      <c r="AC1645" s="17"/>
      <c r="AD1645" s="17"/>
      <c r="AE1645" s="17"/>
      <c r="AF1645" s="25"/>
      <c r="AT1645">
        <f t="shared" si="454"/>
        <v>1</v>
      </c>
    </row>
    <row r="1646" spans="1:46" x14ac:dyDescent="0.25">
      <c r="A1646" s="7" t="s">
        <v>54</v>
      </c>
      <c r="B1646" s="7">
        <v>1643</v>
      </c>
      <c r="C1646" s="7">
        <v>166</v>
      </c>
      <c r="D1646" s="28">
        <f t="shared" si="455"/>
        <v>28.861111111111111</v>
      </c>
      <c r="E1646" s="13">
        <v>103.9</v>
      </c>
      <c r="F1646" s="17">
        <f t="shared" si="464"/>
        <v>8.3333333333334522E-2</v>
      </c>
      <c r="G1646" s="17">
        <f t="shared" si="465"/>
        <v>0.30000000000000426</v>
      </c>
      <c r="H1646" s="17">
        <f t="shared" si="451"/>
        <v>153.33333333333553</v>
      </c>
      <c r="I1646" s="27">
        <f t="shared" si="452"/>
        <v>321.06274787519288</v>
      </c>
      <c r="J1646" s="17">
        <f t="shared" si="453"/>
        <v>270.75599999999997</v>
      </c>
      <c r="K1646" s="17">
        <f t="shared" si="456"/>
        <v>745.15208120852844</v>
      </c>
      <c r="L1646" s="17">
        <f t="shared" si="457"/>
        <v>21505.917010435031</v>
      </c>
      <c r="M1646" s="18">
        <f t="shared" si="466"/>
        <v>35334221.648144752</v>
      </c>
      <c r="N1646" s="18">
        <f t="shared" si="458"/>
        <v>1</v>
      </c>
      <c r="O1646" s="18">
        <f t="shared" si="467"/>
        <v>340522.82441197615</v>
      </c>
      <c r="P1646" s="18">
        <f t="shared" si="468"/>
        <v>971910.77158233651</v>
      </c>
      <c r="Q1646" s="18">
        <f t="shared" si="459"/>
        <v>631387.94717036036</v>
      </c>
      <c r="R1646" s="18">
        <f t="shared" si="460"/>
        <v>766326.6358024691</v>
      </c>
      <c r="S1646" s="18">
        <f t="shared" si="461"/>
        <v>0</v>
      </c>
      <c r="T1646" s="18">
        <f t="shared" si="462"/>
        <v>0</v>
      </c>
      <c r="U1646" s="18">
        <v>153.33333333333553</v>
      </c>
      <c r="V1646" s="18"/>
      <c r="W1646" s="18"/>
      <c r="X1646" s="18">
        <f>76</f>
        <v>76</v>
      </c>
      <c r="Y1646" s="18">
        <f t="shared" si="463"/>
        <v>258797.34655310187</v>
      </c>
      <c r="Z1646" s="17"/>
      <c r="AA1646" s="17"/>
      <c r="AB1646" s="17"/>
      <c r="AC1646" s="17"/>
      <c r="AD1646" s="17"/>
      <c r="AE1646" s="17"/>
      <c r="AF1646" s="25"/>
      <c r="AT1646">
        <f t="shared" si="454"/>
        <v>1</v>
      </c>
    </row>
    <row r="1647" spans="1:46" x14ac:dyDescent="0.25">
      <c r="A1647" s="7" t="s">
        <v>54</v>
      </c>
      <c r="B1647" s="7">
        <v>1644</v>
      </c>
      <c r="C1647" s="7">
        <v>167</v>
      </c>
      <c r="D1647" s="28">
        <f t="shared" si="455"/>
        <v>29</v>
      </c>
      <c r="E1647" s="13">
        <v>104.4</v>
      </c>
      <c r="F1647" s="17">
        <f t="shared" si="464"/>
        <v>0.16666666666666508</v>
      </c>
      <c r="G1647" s="17">
        <f t="shared" si="465"/>
        <v>0.59999999999999432</v>
      </c>
      <c r="H1647" s="17">
        <f t="shared" si="451"/>
        <v>306.66666666666373</v>
      </c>
      <c r="I1647" s="27">
        <f t="shared" si="452"/>
        <v>324.16029624999999</v>
      </c>
      <c r="J1647" s="17">
        <f t="shared" si="453"/>
        <v>270.75599999999997</v>
      </c>
      <c r="K1647" s="17">
        <f t="shared" si="456"/>
        <v>901.58296291666363</v>
      </c>
      <c r="L1647" s="17">
        <f t="shared" si="457"/>
        <v>26145.905924583247</v>
      </c>
      <c r="M1647" s="18">
        <f t="shared" si="466"/>
        <v>42983869.34001486</v>
      </c>
      <c r="N1647" s="18">
        <f t="shared" si="458"/>
        <v>1</v>
      </c>
      <c r="O1647" s="18">
        <f t="shared" si="467"/>
        <v>340522.82441197615</v>
      </c>
      <c r="P1647" s="18">
        <f t="shared" si="468"/>
        <v>972655.92366354505</v>
      </c>
      <c r="Q1647" s="18">
        <f t="shared" si="459"/>
        <v>632133.0992515689</v>
      </c>
      <c r="R1647" s="18">
        <f t="shared" si="460"/>
        <v>773720</v>
      </c>
      <c r="S1647" s="18">
        <f t="shared" si="461"/>
        <v>0</v>
      </c>
      <c r="T1647" s="18">
        <f t="shared" si="462"/>
        <v>0</v>
      </c>
      <c r="U1647" s="18">
        <v>306.66666666666373</v>
      </c>
      <c r="V1647" s="18"/>
      <c r="W1647" s="18"/>
      <c r="X1647" s="18">
        <f>76</f>
        <v>76</v>
      </c>
      <c r="Y1647" s="18">
        <f t="shared" si="463"/>
        <v>258797.34655310187</v>
      </c>
      <c r="Z1647" s="17"/>
      <c r="AA1647" s="17"/>
      <c r="AB1647" s="17"/>
      <c r="AC1647" s="17"/>
      <c r="AD1647" s="17"/>
      <c r="AE1647" s="17"/>
      <c r="AF1647" s="25"/>
      <c r="AT1647">
        <f t="shared" si="454"/>
        <v>1</v>
      </c>
    </row>
    <row r="1648" spans="1:46" x14ac:dyDescent="0.25">
      <c r="A1648" s="7" t="s">
        <v>54</v>
      </c>
      <c r="B1648" s="7">
        <v>1645</v>
      </c>
      <c r="C1648" s="7">
        <v>168</v>
      </c>
      <c r="D1648" s="28">
        <f t="shared" si="455"/>
        <v>29.194444444444443</v>
      </c>
      <c r="E1648" s="13">
        <v>105.1</v>
      </c>
      <c r="F1648" s="17">
        <f t="shared" si="464"/>
        <v>0.23611111111110952</v>
      </c>
      <c r="G1648" s="17">
        <f t="shared" si="465"/>
        <v>0.84999999999999432</v>
      </c>
      <c r="H1648" s="17">
        <f t="shared" si="451"/>
        <v>434.4444444444415</v>
      </c>
      <c r="I1648" s="27">
        <f t="shared" si="452"/>
        <v>328.52184660204472</v>
      </c>
      <c r="J1648" s="17">
        <f t="shared" si="453"/>
        <v>270.75599999999997</v>
      </c>
      <c r="K1648" s="17">
        <f t="shared" si="456"/>
        <v>1033.7222910464861</v>
      </c>
      <c r="L1648" s="17">
        <f t="shared" si="457"/>
        <v>30178.947996940467</v>
      </c>
      <c r="M1648" s="18">
        <f t="shared" si="466"/>
        <v>49644369.454967067</v>
      </c>
      <c r="N1648" s="18">
        <f t="shared" si="458"/>
        <v>1</v>
      </c>
      <c r="O1648" s="18">
        <f t="shared" si="467"/>
        <v>340522.82441197615</v>
      </c>
      <c r="P1648" s="18">
        <f t="shared" si="468"/>
        <v>973557.50662646175</v>
      </c>
      <c r="Q1648" s="18">
        <f t="shared" si="459"/>
        <v>633034.6822144856</v>
      </c>
      <c r="R1648" s="18">
        <f t="shared" si="460"/>
        <v>784130.33950617281</v>
      </c>
      <c r="S1648" s="18">
        <f t="shared" si="461"/>
        <v>0</v>
      </c>
      <c r="T1648" s="18">
        <f t="shared" si="462"/>
        <v>0</v>
      </c>
      <c r="U1648" s="18">
        <v>434.4444444444415</v>
      </c>
      <c r="V1648" s="18"/>
      <c r="W1648" s="18"/>
      <c r="X1648" s="18">
        <f>76</f>
        <v>76</v>
      </c>
      <c r="Y1648" s="18">
        <f t="shared" si="463"/>
        <v>258797.34655310187</v>
      </c>
      <c r="Z1648" s="17"/>
      <c r="AA1648" s="17"/>
      <c r="AB1648" s="17"/>
      <c r="AC1648" s="17"/>
      <c r="AD1648" s="17"/>
      <c r="AE1648" s="17"/>
      <c r="AF1648" s="25"/>
      <c r="AT1648">
        <f t="shared" si="454"/>
        <v>1</v>
      </c>
    </row>
    <row r="1649" spans="1:46" x14ac:dyDescent="0.25">
      <c r="A1649" s="7" t="s">
        <v>54</v>
      </c>
      <c r="B1649" s="7">
        <v>1646</v>
      </c>
      <c r="C1649" s="7">
        <v>169</v>
      </c>
      <c r="D1649" s="28">
        <f t="shared" si="455"/>
        <v>29.472222222222221</v>
      </c>
      <c r="E1649" s="13">
        <v>106.1</v>
      </c>
      <c r="F1649" s="17">
        <f t="shared" si="464"/>
        <v>0.29166666666666785</v>
      </c>
      <c r="G1649" s="17">
        <f t="shared" si="465"/>
        <v>1.0500000000000043</v>
      </c>
      <c r="H1649" s="17">
        <f t="shared" si="451"/>
        <v>536.66666666666879</v>
      </c>
      <c r="I1649" s="27">
        <f t="shared" si="452"/>
        <v>334.80319289834102</v>
      </c>
      <c r="J1649" s="17">
        <f t="shared" si="453"/>
        <v>270.75599999999997</v>
      </c>
      <c r="K1649" s="17">
        <f t="shared" si="456"/>
        <v>1142.2258595650096</v>
      </c>
      <c r="L1649" s="17">
        <f t="shared" si="457"/>
        <v>33663.934361068757</v>
      </c>
      <c r="M1649" s="18">
        <f t="shared" si="466"/>
        <v>55410835.958319172</v>
      </c>
      <c r="N1649" s="18">
        <f t="shared" si="458"/>
        <v>1</v>
      </c>
      <c r="O1649" s="18">
        <f t="shared" si="467"/>
        <v>340522.82441197615</v>
      </c>
      <c r="P1649" s="18">
        <f t="shared" si="468"/>
        <v>974591.22891750827</v>
      </c>
      <c r="Q1649" s="18">
        <f t="shared" si="459"/>
        <v>634068.40450553212</v>
      </c>
      <c r="R1649" s="18">
        <f t="shared" si="460"/>
        <v>799122.93209876539</v>
      </c>
      <c r="S1649" s="18">
        <f t="shared" si="461"/>
        <v>0</v>
      </c>
      <c r="T1649" s="18">
        <f t="shared" si="462"/>
        <v>0</v>
      </c>
      <c r="U1649" s="18">
        <v>536.66666666666879</v>
      </c>
      <c r="V1649" s="18"/>
      <c r="W1649" s="18"/>
      <c r="X1649" s="18">
        <f>76</f>
        <v>76</v>
      </c>
      <c r="Y1649" s="18">
        <f t="shared" si="463"/>
        <v>258797.34655310187</v>
      </c>
      <c r="Z1649" s="17"/>
      <c r="AA1649" s="17"/>
      <c r="AB1649" s="17"/>
      <c r="AC1649" s="17"/>
      <c r="AD1649" s="17"/>
      <c r="AE1649" s="17"/>
      <c r="AF1649" s="25"/>
      <c r="AT1649">
        <f t="shared" si="454"/>
        <v>1</v>
      </c>
    </row>
    <row r="1650" spans="1:46" x14ac:dyDescent="0.25">
      <c r="A1650" s="7" t="s">
        <v>54</v>
      </c>
      <c r="B1650" s="7">
        <v>1647</v>
      </c>
      <c r="C1650" s="7">
        <v>170</v>
      </c>
      <c r="D1650" s="28">
        <f t="shared" si="455"/>
        <v>29.777777777777779</v>
      </c>
      <c r="E1650" s="13">
        <v>107.2</v>
      </c>
      <c r="F1650" s="17">
        <f t="shared" si="464"/>
        <v>0.33333333333333409</v>
      </c>
      <c r="G1650" s="17">
        <f t="shared" si="465"/>
        <v>1.2000000000000028</v>
      </c>
      <c r="H1650" s="17">
        <f t="shared" si="451"/>
        <v>613.33333333333474</v>
      </c>
      <c r="I1650" s="27">
        <f t="shared" si="452"/>
        <v>341.78137604938269</v>
      </c>
      <c r="J1650" s="17">
        <f t="shared" si="453"/>
        <v>270.75599999999997</v>
      </c>
      <c r="K1650" s="17">
        <f t="shared" si="456"/>
        <v>1225.8707093827175</v>
      </c>
      <c r="L1650" s="17">
        <f t="shared" si="457"/>
        <v>36503.705568285368</v>
      </c>
      <c r="M1650" s="18">
        <f t="shared" si="466"/>
        <v>60121603.070965998</v>
      </c>
      <c r="N1650" s="18">
        <f t="shared" si="458"/>
        <v>1</v>
      </c>
      <c r="O1650" s="18">
        <f t="shared" si="467"/>
        <v>340522.82441197615</v>
      </c>
      <c r="P1650" s="18">
        <f t="shared" si="468"/>
        <v>975733.45477707323</v>
      </c>
      <c r="Q1650" s="18">
        <f t="shared" si="459"/>
        <v>635210.63036509708</v>
      </c>
      <c r="R1650" s="18">
        <f t="shared" si="460"/>
        <v>815778.76543209876</v>
      </c>
      <c r="S1650" s="18">
        <f t="shared" si="461"/>
        <v>0</v>
      </c>
      <c r="T1650" s="18">
        <f t="shared" si="462"/>
        <v>0</v>
      </c>
      <c r="U1650" s="18">
        <v>613.33333333333474</v>
      </c>
      <c r="V1650" s="18"/>
      <c r="W1650" s="18"/>
      <c r="X1650" s="18">
        <f>76</f>
        <v>76</v>
      </c>
      <c r="Y1650" s="18">
        <f t="shared" si="463"/>
        <v>258797.34655310187</v>
      </c>
      <c r="Z1650" s="17"/>
      <c r="AA1650" s="17"/>
      <c r="AB1650" s="17"/>
      <c r="AC1650" s="17"/>
      <c r="AD1650" s="17"/>
      <c r="AE1650" s="17"/>
      <c r="AF1650" s="25"/>
      <c r="AT1650">
        <f t="shared" si="454"/>
        <v>1</v>
      </c>
    </row>
    <row r="1651" spans="1:46" x14ac:dyDescent="0.25">
      <c r="A1651" s="7" t="s">
        <v>54</v>
      </c>
      <c r="B1651" s="7">
        <v>1648</v>
      </c>
      <c r="C1651" s="7">
        <v>171</v>
      </c>
      <c r="D1651" s="28">
        <f t="shared" si="455"/>
        <v>30.138888888888889</v>
      </c>
      <c r="E1651" s="13">
        <v>108.5</v>
      </c>
      <c r="F1651" s="17">
        <f t="shared" si="464"/>
        <v>0.37500000000000039</v>
      </c>
      <c r="G1651" s="17">
        <f t="shared" si="465"/>
        <v>1.3500000000000014</v>
      </c>
      <c r="H1651" s="17">
        <f t="shared" si="451"/>
        <v>690.00000000000068</v>
      </c>
      <c r="I1651" s="27">
        <f t="shared" si="452"/>
        <v>350.12111238908182</v>
      </c>
      <c r="J1651" s="17">
        <f t="shared" si="453"/>
        <v>270.75599999999997</v>
      </c>
      <c r="K1651" s="17">
        <f t="shared" si="456"/>
        <v>1310.8771123890824</v>
      </c>
      <c r="L1651" s="17">
        <f t="shared" si="457"/>
        <v>39508.379637282065</v>
      </c>
      <c r="M1651" s="18">
        <f t="shared" si="466"/>
        <v>65109809.642240845</v>
      </c>
      <c r="N1651" s="18">
        <f t="shared" si="458"/>
        <v>1</v>
      </c>
      <c r="O1651" s="18">
        <f t="shared" si="467"/>
        <v>340522.82441197615</v>
      </c>
      <c r="P1651" s="18">
        <f t="shared" si="468"/>
        <v>976959.32548645593</v>
      </c>
      <c r="Q1651" s="18">
        <f t="shared" si="459"/>
        <v>636436.50107447978</v>
      </c>
      <c r="R1651" s="18">
        <f t="shared" si="460"/>
        <v>835684.41358024697</v>
      </c>
      <c r="S1651" s="18">
        <f t="shared" si="461"/>
        <v>0</v>
      </c>
      <c r="T1651" s="18">
        <f t="shared" si="462"/>
        <v>0</v>
      </c>
      <c r="U1651" s="18">
        <v>690.00000000000068</v>
      </c>
      <c r="V1651" s="18"/>
      <c r="W1651" s="18"/>
      <c r="X1651" s="18">
        <f>76</f>
        <v>76</v>
      </c>
      <c r="Y1651" s="18">
        <f t="shared" si="463"/>
        <v>258797.34655310187</v>
      </c>
      <c r="Z1651" s="17"/>
      <c r="AA1651" s="17"/>
      <c r="AB1651" s="17"/>
      <c r="AC1651" s="17"/>
      <c r="AD1651" s="17"/>
      <c r="AE1651" s="17"/>
      <c r="AF1651" s="25"/>
      <c r="AT1651">
        <f t="shared" si="454"/>
        <v>1</v>
      </c>
    </row>
    <row r="1652" spans="1:46" x14ac:dyDescent="0.25">
      <c r="A1652" s="7" t="s">
        <v>54</v>
      </c>
      <c r="B1652" s="7">
        <v>1649</v>
      </c>
      <c r="C1652" s="7">
        <v>172</v>
      </c>
      <c r="D1652" s="28">
        <f t="shared" si="455"/>
        <v>30.527777777777779</v>
      </c>
      <c r="E1652" s="13">
        <v>109.9</v>
      </c>
      <c r="F1652" s="17">
        <f t="shared" si="464"/>
        <v>0.38888888888888851</v>
      </c>
      <c r="G1652" s="17">
        <f t="shared" si="465"/>
        <v>1.3999999999999986</v>
      </c>
      <c r="H1652" s="17">
        <f t="shared" si="451"/>
        <v>715.55555555555486</v>
      </c>
      <c r="I1652" s="27">
        <f t="shared" si="452"/>
        <v>359.21478873167439</v>
      </c>
      <c r="J1652" s="17">
        <f t="shared" si="453"/>
        <v>270.75599999999997</v>
      </c>
      <c r="K1652" s="17">
        <f t="shared" si="456"/>
        <v>1345.5263442872292</v>
      </c>
      <c r="L1652" s="17">
        <f t="shared" si="457"/>
        <v>41075.929232546252</v>
      </c>
      <c r="M1652" s="18">
        <f t="shared" si="466"/>
        <v>67734207.304468766</v>
      </c>
      <c r="N1652" s="18">
        <f t="shared" si="458"/>
        <v>1</v>
      </c>
      <c r="O1652" s="18">
        <f t="shared" si="467"/>
        <v>340522.82441197615</v>
      </c>
      <c r="P1652" s="18">
        <f t="shared" si="468"/>
        <v>978270.202598845</v>
      </c>
      <c r="Q1652" s="18">
        <f t="shared" si="459"/>
        <v>637747.37818686885</v>
      </c>
      <c r="R1652" s="18">
        <f t="shared" si="460"/>
        <v>857389.59876543214</v>
      </c>
      <c r="S1652" s="18">
        <f t="shared" si="461"/>
        <v>0</v>
      </c>
      <c r="T1652" s="18">
        <f t="shared" si="462"/>
        <v>0</v>
      </c>
      <c r="U1652" s="18">
        <v>715.55555555555486</v>
      </c>
      <c r="V1652" s="18"/>
      <c r="W1652" s="18"/>
      <c r="X1652" s="18">
        <f>76</f>
        <v>76</v>
      </c>
      <c r="Y1652" s="18">
        <f t="shared" si="463"/>
        <v>258797.34655310187</v>
      </c>
      <c r="Z1652" s="17"/>
      <c r="AA1652" s="17"/>
      <c r="AB1652" s="17"/>
      <c r="AC1652" s="17"/>
      <c r="AD1652" s="17"/>
      <c r="AE1652" s="17"/>
      <c r="AF1652" s="25"/>
      <c r="AT1652">
        <f t="shared" si="454"/>
        <v>1</v>
      </c>
    </row>
    <row r="1653" spans="1:46" x14ac:dyDescent="0.25">
      <c r="A1653" s="7" t="s">
        <v>54</v>
      </c>
      <c r="B1653" s="7">
        <v>1650</v>
      </c>
      <c r="C1653" s="7">
        <v>173</v>
      </c>
      <c r="D1653" s="28">
        <f t="shared" si="455"/>
        <v>30.916666666666664</v>
      </c>
      <c r="E1653" s="13">
        <v>111.3</v>
      </c>
      <c r="F1653" s="17">
        <f t="shared" si="464"/>
        <v>0.38888888888888851</v>
      </c>
      <c r="G1653" s="17">
        <f t="shared" si="465"/>
        <v>1.3999999999999986</v>
      </c>
      <c r="H1653" s="17">
        <f t="shared" si="451"/>
        <v>715.55555555555486</v>
      </c>
      <c r="I1653" s="27">
        <f t="shared" si="452"/>
        <v>368.42505066840272</v>
      </c>
      <c r="J1653" s="17">
        <f t="shared" si="453"/>
        <v>270.75599999999997</v>
      </c>
      <c r="K1653" s="17">
        <f t="shared" si="456"/>
        <v>1354.7366062239576</v>
      </c>
      <c r="L1653" s="17">
        <f t="shared" si="457"/>
        <v>41883.940075757353</v>
      </c>
      <c r="M1653" s="18">
        <f t="shared" si="466"/>
        <v>69108501.124999627</v>
      </c>
      <c r="N1653" s="18">
        <f t="shared" si="458"/>
        <v>1</v>
      </c>
      <c r="O1653" s="18">
        <f t="shared" si="467"/>
        <v>340522.82441197615</v>
      </c>
      <c r="P1653" s="18">
        <f t="shared" si="468"/>
        <v>979615.72894313221</v>
      </c>
      <c r="Q1653" s="18">
        <f t="shared" si="459"/>
        <v>639092.90453115606</v>
      </c>
      <c r="R1653" s="18">
        <f t="shared" si="460"/>
        <v>879373.05555555539</v>
      </c>
      <c r="S1653" s="18">
        <f t="shared" si="461"/>
        <v>0</v>
      </c>
      <c r="T1653" s="18">
        <f t="shared" si="462"/>
        <v>0</v>
      </c>
      <c r="U1653" s="18">
        <v>715.55555555555486</v>
      </c>
      <c r="V1653" s="18"/>
      <c r="W1653" s="18"/>
      <c r="X1653" s="18">
        <f>76</f>
        <v>76</v>
      </c>
      <c r="Y1653" s="18">
        <f t="shared" si="463"/>
        <v>258797.34655310187</v>
      </c>
      <c r="Z1653" s="17"/>
      <c r="AA1653" s="17"/>
      <c r="AB1653" s="17"/>
      <c r="AC1653" s="17"/>
      <c r="AD1653" s="17"/>
      <c r="AE1653" s="17"/>
      <c r="AF1653" s="25"/>
      <c r="AT1653">
        <f t="shared" si="454"/>
        <v>1</v>
      </c>
    </row>
    <row r="1654" spans="1:46" x14ac:dyDescent="0.25">
      <c r="A1654" s="7" t="s">
        <v>54</v>
      </c>
      <c r="B1654" s="7">
        <v>1651</v>
      </c>
      <c r="C1654" s="7">
        <v>174</v>
      </c>
      <c r="D1654" s="28">
        <f t="shared" si="455"/>
        <v>31.305555555555557</v>
      </c>
      <c r="E1654" s="13">
        <v>112.7</v>
      </c>
      <c r="F1654" s="17">
        <f t="shared" si="464"/>
        <v>0.36111111111111227</v>
      </c>
      <c r="G1654" s="17">
        <f t="shared" si="465"/>
        <v>1.3000000000000043</v>
      </c>
      <c r="H1654" s="17">
        <f t="shared" si="451"/>
        <v>664.44444444444662</v>
      </c>
      <c r="I1654" s="27">
        <f t="shared" si="452"/>
        <v>377.75189819926698</v>
      </c>
      <c r="J1654" s="17">
        <f t="shared" si="453"/>
        <v>270.75599999999997</v>
      </c>
      <c r="K1654" s="17">
        <f t="shared" si="456"/>
        <v>1312.9523426437136</v>
      </c>
      <c r="L1654" s="17">
        <f t="shared" si="457"/>
        <v>41102.702504429588</v>
      </c>
      <c r="M1654" s="18">
        <f t="shared" si="466"/>
        <v>67860561.834813252</v>
      </c>
      <c r="N1654" s="18">
        <f t="shared" si="458"/>
        <v>1</v>
      </c>
      <c r="O1654" s="18">
        <f t="shared" si="467"/>
        <v>340522.82441197615</v>
      </c>
      <c r="P1654" s="18">
        <f t="shared" si="468"/>
        <v>980970.46554935619</v>
      </c>
      <c r="Q1654" s="18">
        <f t="shared" si="459"/>
        <v>640447.64113738004</v>
      </c>
      <c r="R1654" s="18">
        <f t="shared" si="460"/>
        <v>901634.78395061742</v>
      </c>
      <c r="S1654" s="18">
        <f t="shared" si="461"/>
        <v>0</v>
      </c>
      <c r="T1654" s="18">
        <f t="shared" si="462"/>
        <v>0</v>
      </c>
      <c r="U1654" s="18">
        <v>664.44444444444662</v>
      </c>
      <c r="V1654" s="18"/>
      <c r="W1654" s="18"/>
      <c r="X1654" s="18">
        <f>76</f>
        <v>76</v>
      </c>
      <c r="Y1654" s="18">
        <f t="shared" si="463"/>
        <v>258797.34655310187</v>
      </c>
      <c r="Z1654" s="17"/>
      <c r="AA1654" s="17"/>
      <c r="AB1654" s="17"/>
      <c r="AC1654" s="17"/>
      <c r="AD1654" s="17"/>
      <c r="AE1654" s="17"/>
      <c r="AF1654" s="25"/>
      <c r="AT1654">
        <f t="shared" si="454"/>
        <v>1</v>
      </c>
    </row>
    <row r="1655" spans="1:46" x14ac:dyDescent="0.25">
      <c r="A1655" s="7" t="s">
        <v>54</v>
      </c>
      <c r="B1655" s="7">
        <v>1652</v>
      </c>
      <c r="C1655" s="7">
        <v>175</v>
      </c>
      <c r="D1655" s="28">
        <f t="shared" si="455"/>
        <v>31.638888888888889</v>
      </c>
      <c r="E1655" s="13">
        <v>113.9</v>
      </c>
      <c r="F1655" s="17">
        <f t="shared" si="464"/>
        <v>0.31944444444444403</v>
      </c>
      <c r="G1655" s="17">
        <f t="shared" si="465"/>
        <v>1.1499999999999986</v>
      </c>
      <c r="H1655" s="17">
        <f t="shared" si="451"/>
        <v>587.77777777777703</v>
      </c>
      <c r="I1655" s="27">
        <f t="shared" si="452"/>
        <v>385.83913155574845</v>
      </c>
      <c r="J1655" s="17">
        <f t="shared" si="453"/>
        <v>270.75599999999997</v>
      </c>
      <c r="K1655" s="17">
        <f t="shared" si="456"/>
        <v>1244.3729093335255</v>
      </c>
      <c r="L1655" s="17">
        <f t="shared" si="457"/>
        <v>39370.576214746819</v>
      </c>
      <c r="M1655" s="18">
        <f t="shared" si="466"/>
        <v>65040191.906761743</v>
      </c>
      <c r="N1655" s="18">
        <f t="shared" si="458"/>
        <v>1</v>
      </c>
      <c r="O1655" s="18">
        <f t="shared" si="467"/>
        <v>340522.82441197615</v>
      </c>
      <c r="P1655" s="18">
        <f t="shared" si="468"/>
        <v>982283.41789199994</v>
      </c>
      <c r="Q1655" s="18">
        <f t="shared" si="459"/>
        <v>641760.59348002379</v>
      </c>
      <c r="R1655" s="18">
        <f t="shared" si="460"/>
        <v>920937.74691358022</v>
      </c>
      <c r="S1655" s="18">
        <f t="shared" si="461"/>
        <v>0</v>
      </c>
      <c r="T1655" s="18">
        <f t="shared" si="462"/>
        <v>0</v>
      </c>
      <c r="U1655" s="18">
        <v>587.77777777777703</v>
      </c>
      <c r="V1655" s="18"/>
      <c r="W1655" s="18"/>
      <c r="X1655" s="18">
        <f>76</f>
        <v>76</v>
      </c>
      <c r="Y1655" s="18">
        <f t="shared" si="463"/>
        <v>258797.34655310187</v>
      </c>
      <c r="Z1655" s="17"/>
      <c r="AA1655" s="17"/>
      <c r="AB1655" s="17"/>
      <c r="AC1655" s="17"/>
      <c r="AD1655" s="17"/>
      <c r="AE1655" s="17"/>
      <c r="AF1655" s="25"/>
      <c r="AT1655">
        <f t="shared" si="454"/>
        <v>1</v>
      </c>
    </row>
    <row r="1656" spans="1:46" x14ac:dyDescent="0.25">
      <c r="A1656" s="7" t="s">
        <v>54</v>
      </c>
      <c r="B1656" s="7">
        <v>1653</v>
      </c>
      <c r="C1656" s="7">
        <v>176</v>
      </c>
      <c r="D1656" s="28">
        <f t="shared" si="455"/>
        <v>31.944444444444443</v>
      </c>
      <c r="E1656" s="13">
        <v>115</v>
      </c>
      <c r="F1656" s="17">
        <f t="shared" si="464"/>
        <v>0.29166666666666585</v>
      </c>
      <c r="G1656" s="17">
        <f t="shared" si="465"/>
        <v>1.0499999999999972</v>
      </c>
      <c r="H1656" s="17">
        <f t="shared" si="451"/>
        <v>536.66666666666515</v>
      </c>
      <c r="I1656" s="27">
        <f t="shared" si="452"/>
        <v>393.32767409336418</v>
      </c>
      <c r="J1656" s="17">
        <f t="shared" si="453"/>
        <v>270.75599999999997</v>
      </c>
      <c r="K1656" s="17">
        <f t="shared" si="456"/>
        <v>1200.7503407600293</v>
      </c>
      <c r="L1656" s="17">
        <f t="shared" si="457"/>
        <v>38357.302552056492</v>
      </c>
      <c r="M1656" s="18">
        <f t="shared" si="466"/>
        <v>63404621.118549384</v>
      </c>
      <c r="N1656" s="18">
        <f t="shared" si="458"/>
        <v>1</v>
      </c>
      <c r="O1656" s="18">
        <f t="shared" si="467"/>
        <v>340522.82441197615</v>
      </c>
      <c r="P1656" s="18">
        <f t="shared" si="468"/>
        <v>983527.7908013335</v>
      </c>
      <c r="Q1656" s="18">
        <f t="shared" si="459"/>
        <v>643004.96638935735</v>
      </c>
      <c r="R1656" s="18">
        <f t="shared" si="460"/>
        <v>938811.72839506168</v>
      </c>
      <c r="S1656" s="18">
        <f t="shared" si="461"/>
        <v>0</v>
      </c>
      <c r="T1656" s="18">
        <f t="shared" si="462"/>
        <v>0</v>
      </c>
      <c r="U1656" s="18">
        <v>536.66666666666515</v>
      </c>
      <c r="V1656" s="18"/>
      <c r="W1656" s="18"/>
      <c r="X1656" s="18">
        <f>76</f>
        <v>76</v>
      </c>
      <c r="Y1656" s="18">
        <f t="shared" si="463"/>
        <v>258797.34655310187</v>
      </c>
      <c r="Z1656" s="17"/>
      <c r="AA1656" s="17"/>
      <c r="AB1656" s="17"/>
      <c r="AC1656" s="17"/>
      <c r="AD1656" s="17"/>
      <c r="AE1656" s="17"/>
      <c r="AF1656" s="25"/>
      <c r="AT1656">
        <f t="shared" si="454"/>
        <v>1</v>
      </c>
    </row>
    <row r="1657" spans="1:46" x14ac:dyDescent="0.25">
      <c r="A1657" s="7" t="s">
        <v>54</v>
      </c>
      <c r="B1657" s="7">
        <v>1654</v>
      </c>
      <c r="C1657" s="7">
        <v>177</v>
      </c>
      <c r="D1657" s="28">
        <f t="shared" si="455"/>
        <v>32.222222222222221</v>
      </c>
      <c r="E1657" s="13">
        <v>116</v>
      </c>
      <c r="F1657" s="17">
        <f t="shared" si="464"/>
        <v>0.24999999999999961</v>
      </c>
      <c r="G1657" s="17">
        <f t="shared" si="465"/>
        <v>0.89999999999999858</v>
      </c>
      <c r="H1657" s="17">
        <f t="shared" si="451"/>
        <v>459.99999999999926</v>
      </c>
      <c r="I1657" s="27">
        <f t="shared" si="452"/>
        <v>400.19789660493825</v>
      </c>
      <c r="J1657" s="17">
        <f t="shared" si="453"/>
        <v>270.75599999999997</v>
      </c>
      <c r="K1657" s="17">
        <f t="shared" si="456"/>
        <v>1130.9538966049377</v>
      </c>
      <c r="L1657" s="17">
        <f t="shared" si="457"/>
        <v>36441.847779492433</v>
      </c>
      <c r="M1657" s="18">
        <f t="shared" si="466"/>
        <v>60274816.227280483</v>
      </c>
      <c r="N1657" s="18">
        <f t="shared" si="458"/>
        <v>1</v>
      </c>
      <c r="O1657" s="18">
        <f t="shared" si="467"/>
        <v>340522.82441197615</v>
      </c>
      <c r="P1657" s="18">
        <f t="shared" si="468"/>
        <v>984728.54114209348</v>
      </c>
      <c r="Q1657" s="18">
        <f t="shared" si="459"/>
        <v>644205.71673011733</v>
      </c>
      <c r="R1657" s="18">
        <f t="shared" si="460"/>
        <v>955209.87654320989</v>
      </c>
      <c r="S1657" s="18">
        <f t="shared" si="461"/>
        <v>0</v>
      </c>
      <c r="T1657" s="18">
        <f t="shared" si="462"/>
        <v>0</v>
      </c>
      <c r="U1657" s="18">
        <v>459.99999999999926</v>
      </c>
      <c r="V1657" s="18"/>
      <c r="W1657" s="18"/>
      <c r="X1657" s="18">
        <f>76</f>
        <v>76</v>
      </c>
      <c r="Y1657" s="18">
        <f t="shared" si="463"/>
        <v>258797.34655310187</v>
      </c>
      <c r="Z1657" s="17"/>
      <c r="AA1657" s="17"/>
      <c r="AB1657" s="17"/>
      <c r="AC1657" s="17"/>
      <c r="AD1657" s="17"/>
      <c r="AE1657" s="17"/>
      <c r="AF1657" s="25"/>
      <c r="AT1657">
        <f t="shared" si="454"/>
        <v>1</v>
      </c>
    </row>
    <row r="1658" spans="1:46" x14ac:dyDescent="0.25">
      <c r="A1658" s="7" t="s">
        <v>54</v>
      </c>
      <c r="B1658" s="7">
        <v>1655</v>
      </c>
      <c r="C1658" s="7">
        <v>178</v>
      </c>
      <c r="D1658" s="28">
        <f t="shared" si="455"/>
        <v>32.444444444444443</v>
      </c>
      <c r="E1658" s="13">
        <v>116.8</v>
      </c>
      <c r="F1658" s="17">
        <f t="shared" si="464"/>
        <v>0.22222222222222143</v>
      </c>
      <c r="G1658" s="17">
        <f t="shared" si="465"/>
        <v>0.79999999999999716</v>
      </c>
      <c r="H1658" s="17">
        <f t="shared" si="451"/>
        <v>408.88888888888744</v>
      </c>
      <c r="I1658" s="27">
        <f t="shared" si="452"/>
        <v>405.73690197530857</v>
      </c>
      <c r="J1658" s="17">
        <f t="shared" si="453"/>
        <v>270.75599999999997</v>
      </c>
      <c r="K1658" s="17">
        <f t="shared" si="456"/>
        <v>1085.3817908641959</v>
      </c>
      <c r="L1658" s="17">
        <f t="shared" si="457"/>
        <v>35214.609214705022</v>
      </c>
      <c r="M1658" s="18">
        <f t="shared" si="466"/>
        <v>58280178.250336811</v>
      </c>
      <c r="N1658" s="18">
        <f t="shared" si="458"/>
        <v>1</v>
      </c>
      <c r="O1658" s="18">
        <f t="shared" si="467"/>
        <v>340522.82441197615</v>
      </c>
      <c r="P1658" s="18">
        <f t="shared" si="468"/>
        <v>985859.49503869843</v>
      </c>
      <c r="Q1658" s="18">
        <f t="shared" si="459"/>
        <v>645336.67062672228</v>
      </c>
      <c r="R1658" s="18">
        <f t="shared" si="460"/>
        <v>968430.61728395044</v>
      </c>
      <c r="S1658" s="18">
        <f t="shared" si="461"/>
        <v>0</v>
      </c>
      <c r="T1658" s="18">
        <f t="shared" si="462"/>
        <v>0</v>
      </c>
      <c r="U1658" s="18">
        <v>408.88888888888744</v>
      </c>
      <c r="V1658" s="18"/>
      <c r="W1658" s="18"/>
      <c r="X1658" s="18">
        <f>76</f>
        <v>76</v>
      </c>
      <c r="Y1658" s="18">
        <f t="shared" si="463"/>
        <v>258797.34655310187</v>
      </c>
      <c r="Z1658" s="17"/>
      <c r="AA1658" s="17"/>
      <c r="AB1658" s="17"/>
      <c r="AC1658" s="17"/>
      <c r="AD1658" s="17"/>
      <c r="AE1658" s="17"/>
      <c r="AF1658" s="25"/>
      <c r="AT1658">
        <f t="shared" si="454"/>
        <v>1</v>
      </c>
    </row>
    <row r="1659" spans="1:46" x14ac:dyDescent="0.25">
      <c r="A1659" s="7" t="s">
        <v>54</v>
      </c>
      <c r="B1659" s="7">
        <v>1656</v>
      </c>
      <c r="C1659" s="7">
        <v>179</v>
      </c>
      <c r="D1659" s="28">
        <f t="shared" si="455"/>
        <v>32.666666666666664</v>
      </c>
      <c r="E1659" s="13">
        <v>117.6</v>
      </c>
      <c r="F1659" s="17">
        <f t="shared" si="464"/>
        <v>0.2222222222222234</v>
      </c>
      <c r="G1659" s="17">
        <f t="shared" si="465"/>
        <v>0.80000000000000426</v>
      </c>
      <c r="H1659" s="17">
        <f t="shared" si="451"/>
        <v>408.88888888889107</v>
      </c>
      <c r="I1659" s="27">
        <f t="shared" si="452"/>
        <v>411.313976111111</v>
      </c>
      <c r="J1659" s="17">
        <f t="shared" si="453"/>
        <v>270.75599999999997</v>
      </c>
      <c r="K1659" s="17">
        <f t="shared" si="456"/>
        <v>1090.9588650000019</v>
      </c>
      <c r="L1659" s="17">
        <f t="shared" si="457"/>
        <v>35637.989590000056</v>
      </c>
      <c r="M1659" s="18">
        <f t="shared" si="466"/>
        <v>59016510.761040092</v>
      </c>
      <c r="N1659" s="18">
        <f t="shared" si="458"/>
        <v>1</v>
      </c>
      <c r="O1659" s="18">
        <f t="shared" si="467"/>
        <v>340522.82441197615</v>
      </c>
      <c r="P1659" s="18">
        <f t="shared" si="468"/>
        <v>986944.87682956259</v>
      </c>
      <c r="Q1659" s="18">
        <f t="shared" si="459"/>
        <v>646422.05241758644</v>
      </c>
      <c r="R1659" s="18">
        <f t="shared" si="460"/>
        <v>981742.22222222202</v>
      </c>
      <c r="S1659" s="18">
        <f t="shared" si="461"/>
        <v>0</v>
      </c>
      <c r="T1659" s="18">
        <f t="shared" si="462"/>
        <v>0</v>
      </c>
      <c r="U1659" s="18">
        <v>408.88888888889107</v>
      </c>
      <c r="V1659" s="18"/>
      <c r="W1659" s="18"/>
      <c r="X1659" s="18">
        <f>76</f>
        <v>76</v>
      </c>
      <c r="Y1659" s="18">
        <f t="shared" si="463"/>
        <v>258797.34655310187</v>
      </c>
      <c r="Z1659" s="17"/>
      <c r="AA1659" s="17"/>
      <c r="AB1659" s="17"/>
      <c r="AC1659" s="17"/>
      <c r="AD1659" s="17"/>
      <c r="AE1659" s="17"/>
      <c r="AF1659" s="25"/>
      <c r="AT1659">
        <f t="shared" si="454"/>
        <v>1</v>
      </c>
    </row>
    <row r="1660" spans="1:46" x14ac:dyDescent="0.25">
      <c r="A1660" s="7" t="s">
        <v>54</v>
      </c>
      <c r="B1660" s="7">
        <v>1657</v>
      </c>
      <c r="C1660" s="7">
        <v>180</v>
      </c>
      <c r="D1660" s="28">
        <f t="shared" si="455"/>
        <v>32.888888888888893</v>
      </c>
      <c r="E1660" s="13">
        <v>118.4</v>
      </c>
      <c r="F1660" s="17">
        <f t="shared" si="464"/>
        <v>0.2222222222222234</v>
      </c>
      <c r="G1660" s="17">
        <f t="shared" si="465"/>
        <v>0.80000000000000426</v>
      </c>
      <c r="H1660" s="17">
        <f t="shared" si="451"/>
        <v>408.88888888889107</v>
      </c>
      <c r="I1660" s="27">
        <f t="shared" si="452"/>
        <v>416.92911901234572</v>
      </c>
      <c r="J1660" s="17">
        <f t="shared" si="453"/>
        <v>270.75599999999997</v>
      </c>
      <c r="K1660" s="17">
        <f t="shared" si="456"/>
        <v>1096.5740079012367</v>
      </c>
      <c r="L1660" s="17">
        <f t="shared" si="457"/>
        <v>36065.10070430734</v>
      </c>
      <c r="M1660" s="18">
        <f t="shared" si="466"/>
        <v>59759871.867037266</v>
      </c>
      <c r="N1660" s="18">
        <f t="shared" si="458"/>
        <v>1</v>
      </c>
      <c r="O1660" s="18">
        <f t="shared" si="467"/>
        <v>340522.82441197615</v>
      </c>
      <c r="P1660" s="18">
        <f t="shared" si="468"/>
        <v>988035.83569456264</v>
      </c>
      <c r="Q1660" s="18">
        <f t="shared" si="459"/>
        <v>647513.01128258649</v>
      </c>
      <c r="R1660" s="18">
        <f t="shared" si="460"/>
        <v>995144.69135802484</v>
      </c>
      <c r="S1660" s="18">
        <f t="shared" si="461"/>
        <v>0</v>
      </c>
      <c r="T1660" s="18">
        <f t="shared" si="462"/>
        <v>0</v>
      </c>
      <c r="U1660" s="18">
        <v>408.88888888889107</v>
      </c>
      <c r="V1660" s="18"/>
      <c r="W1660" s="18"/>
      <c r="X1660" s="18">
        <f>76</f>
        <v>76</v>
      </c>
      <c r="Y1660" s="18">
        <f t="shared" si="463"/>
        <v>258797.34655310187</v>
      </c>
      <c r="Z1660" s="17"/>
      <c r="AA1660" s="17"/>
      <c r="AB1660" s="17"/>
      <c r="AC1660" s="17"/>
      <c r="AD1660" s="17"/>
      <c r="AE1660" s="17"/>
      <c r="AF1660" s="25"/>
      <c r="AT1660">
        <f t="shared" si="454"/>
        <v>1</v>
      </c>
    </row>
    <row r="1661" spans="1:46" x14ac:dyDescent="0.25">
      <c r="A1661" s="7" t="s">
        <v>54</v>
      </c>
      <c r="B1661" s="7">
        <v>1658</v>
      </c>
      <c r="C1661" s="7">
        <v>181</v>
      </c>
      <c r="D1661" s="28">
        <f t="shared" si="455"/>
        <v>33.111111111111114</v>
      </c>
      <c r="E1661" s="13">
        <v>119.2</v>
      </c>
      <c r="F1661" s="17">
        <f t="shared" si="464"/>
        <v>0.22222222222222143</v>
      </c>
      <c r="G1661" s="17">
        <f t="shared" si="465"/>
        <v>0.79999999999999716</v>
      </c>
      <c r="H1661" s="17">
        <f t="shared" si="451"/>
        <v>408.88888888888744</v>
      </c>
      <c r="I1661" s="27">
        <f t="shared" si="452"/>
        <v>422.58233067901244</v>
      </c>
      <c r="J1661" s="17">
        <f t="shared" si="453"/>
        <v>270.75599999999997</v>
      </c>
      <c r="K1661" s="17">
        <f t="shared" si="456"/>
        <v>1102.2272195678997</v>
      </c>
      <c r="L1661" s="17">
        <f t="shared" si="457"/>
        <v>36495.967936803798</v>
      </c>
      <c r="M1661" s="18">
        <f t="shared" si="466"/>
        <v>60510314.839220695</v>
      </c>
      <c r="N1661" s="18">
        <f t="shared" si="458"/>
        <v>1</v>
      </c>
      <c r="O1661" s="18">
        <f t="shared" si="467"/>
        <v>340522.82441197615</v>
      </c>
      <c r="P1661" s="18">
        <f t="shared" si="468"/>
        <v>989132.40970246389</v>
      </c>
      <c r="Q1661" s="18">
        <f t="shared" si="459"/>
        <v>648609.58529048774</v>
      </c>
      <c r="R1661" s="18">
        <f t="shared" si="460"/>
        <v>1008638.0246913583</v>
      </c>
      <c r="S1661" s="18">
        <f t="shared" si="461"/>
        <v>0</v>
      </c>
      <c r="T1661" s="18">
        <f t="shared" si="462"/>
        <v>0</v>
      </c>
      <c r="U1661" s="18">
        <v>408.88888888888744</v>
      </c>
      <c r="V1661" s="18"/>
      <c r="W1661" s="18"/>
      <c r="X1661" s="18">
        <f>76</f>
        <v>76</v>
      </c>
      <c r="Y1661" s="18">
        <f t="shared" si="463"/>
        <v>258797.34655310187</v>
      </c>
      <c r="Z1661" s="17"/>
      <c r="AA1661" s="17"/>
      <c r="AB1661" s="17"/>
      <c r="AC1661" s="17"/>
      <c r="AD1661" s="17"/>
      <c r="AE1661" s="17"/>
      <c r="AF1661" s="25"/>
      <c r="AT1661">
        <f t="shared" si="454"/>
        <v>1</v>
      </c>
    </row>
    <row r="1662" spans="1:46" x14ac:dyDescent="0.25">
      <c r="A1662" s="7" t="s">
        <v>54</v>
      </c>
      <c r="B1662" s="7">
        <v>1659</v>
      </c>
      <c r="C1662" s="7">
        <v>182</v>
      </c>
      <c r="D1662" s="28">
        <f t="shared" si="455"/>
        <v>33.333333333333336</v>
      </c>
      <c r="E1662" s="13">
        <v>120</v>
      </c>
      <c r="F1662" s="17">
        <f t="shared" si="464"/>
        <v>0.22222222222222143</v>
      </c>
      <c r="G1662" s="17">
        <f t="shared" si="465"/>
        <v>0.79999999999999716</v>
      </c>
      <c r="H1662" s="17">
        <f t="shared" si="451"/>
        <v>408.88888888888744</v>
      </c>
      <c r="I1662" s="27">
        <f t="shared" si="452"/>
        <v>428.27361111111117</v>
      </c>
      <c r="J1662" s="17">
        <f t="shared" si="453"/>
        <v>270.75599999999997</v>
      </c>
      <c r="K1662" s="17">
        <f t="shared" si="456"/>
        <v>1107.9184999999984</v>
      </c>
      <c r="L1662" s="17">
        <f t="shared" si="457"/>
        <v>36930.616666666618</v>
      </c>
      <c r="M1662" s="18">
        <f t="shared" si="466"/>
        <v>61267893.049999915</v>
      </c>
      <c r="N1662" s="18">
        <f t="shared" si="458"/>
        <v>1</v>
      </c>
      <c r="O1662" s="18">
        <f t="shared" si="467"/>
        <v>340522.82441197615</v>
      </c>
      <c r="P1662" s="18">
        <f t="shared" si="468"/>
        <v>990234.63692203176</v>
      </c>
      <c r="Q1662" s="18">
        <f t="shared" si="459"/>
        <v>649711.81251005561</v>
      </c>
      <c r="R1662" s="18">
        <f t="shared" si="460"/>
        <v>1022222.2222222224</v>
      </c>
      <c r="S1662" s="18">
        <f t="shared" si="461"/>
        <v>0</v>
      </c>
      <c r="T1662" s="18">
        <f t="shared" si="462"/>
        <v>0</v>
      </c>
      <c r="U1662" s="18">
        <v>408.88888888888744</v>
      </c>
      <c r="V1662" s="18"/>
      <c r="W1662" s="18"/>
      <c r="X1662" s="18">
        <f>76</f>
        <v>76</v>
      </c>
      <c r="Y1662" s="18">
        <f t="shared" si="463"/>
        <v>258797.34655310187</v>
      </c>
      <c r="Z1662" s="17"/>
      <c r="AA1662" s="17"/>
      <c r="AB1662" s="17"/>
      <c r="AC1662" s="17"/>
      <c r="AD1662" s="17"/>
      <c r="AE1662" s="17"/>
      <c r="AF1662" s="25"/>
      <c r="AT1662">
        <f t="shared" si="454"/>
        <v>1</v>
      </c>
    </row>
    <row r="1663" spans="1:46" x14ac:dyDescent="0.25">
      <c r="A1663" s="7" t="s">
        <v>54</v>
      </c>
      <c r="B1663" s="7">
        <v>1660</v>
      </c>
      <c r="C1663" s="7">
        <v>183</v>
      </c>
      <c r="D1663" s="28">
        <f t="shared" si="455"/>
        <v>33.555555555555557</v>
      </c>
      <c r="E1663" s="13">
        <v>120.8</v>
      </c>
      <c r="F1663" s="17">
        <f t="shared" si="464"/>
        <v>0.22222222222222143</v>
      </c>
      <c r="G1663" s="17">
        <f t="shared" si="465"/>
        <v>0.79999999999999716</v>
      </c>
      <c r="H1663" s="17">
        <f t="shared" si="451"/>
        <v>408.88888888888744</v>
      </c>
      <c r="I1663" s="27">
        <f t="shared" si="452"/>
        <v>434.00296030864206</v>
      </c>
      <c r="J1663" s="17">
        <f t="shared" si="453"/>
        <v>270.75599999999997</v>
      </c>
      <c r="K1663" s="17">
        <f t="shared" si="456"/>
        <v>1113.6478491975295</v>
      </c>
      <c r="L1663" s="17">
        <f t="shared" si="457"/>
        <v>37369.072273072656</v>
      </c>
      <c r="M1663" s="18">
        <f t="shared" si="466"/>
        <v>62032659.973300606</v>
      </c>
      <c r="N1663" s="18">
        <f t="shared" si="458"/>
        <v>1</v>
      </c>
      <c r="O1663" s="18">
        <f t="shared" si="467"/>
        <v>340522.82441197615</v>
      </c>
      <c r="P1663" s="18">
        <f t="shared" si="468"/>
        <v>991342.55542203179</v>
      </c>
      <c r="Q1663" s="18">
        <f t="shared" si="459"/>
        <v>650819.73101005564</v>
      </c>
      <c r="R1663" s="18">
        <f t="shared" si="460"/>
        <v>1035897.2839506174</v>
      </c>
      <c r="S1663" s="18">
        <f t="shared" si="461"/>
        <v>0</v>
      </c>
      <c r="T1663" s="18">
        <f t="shared" si="462"/>
        <v>0</v>
      </c>
      <c r="U1663" s="18">
        <v>408.88888888888744</v>
      </c>
      <c r="V1663" s="18"/>
      <c r="W1663" s="18"/>
      <c r="X1663" s="18">
        <f>76</f>
        <v>76</v>
      </c>
      <c r="Y1663" s="18">
        <f t="shared" si="463"/>
        <v>258797.34655310187</v>
      </c>
      <c r="Z1663" s="17"/>
      <c r="AA1663" s="17"/>
      <c r="AB1663" s="17"/>
      <c r="AC1663" s="17"/>
      <c r="AD1663" s="17"/>
      <c r="AE1663" s="17"/>
      <c r="AF1663" s="25"/>
      <c r="AT1663">
        <f t="shared" si="454"/>
        <v>1</v>
      </c>
    </row>
    <row r="1664" spans="1:46" x14ac:dyDescent="0.25">
      <c r="A1664" s="7" t="s">
        <v>54</v>
      </c>
      <c r="B1664" s="7">
        <v>1661</v>
      </c>
      <c r="C1664" s="7">
        <v>184</v>
      </c>
      <c r="D1664" s="28">
        <f t="shared" si="455"/>
        <v>33.777777777777779</v>
      </c>
      <c r="E1664" s="13">
        <v>121.6</v>
      </c>
      <c r="F1664" s="17">
        <f t="shared" si="464"/>
        <v>0.20833333333333331</v>
      </c>
      <c r="G1664" s="17">
        <f t="shared" si="465"/>
        <v>0.75</v>
      </c>
      <c r="H1664" s="17">
        <f t="shared" si="451"/>
        <v>383.33333333333331</v>
      </c>
      <c r="I1664" s="27">
        <f t="shared" si="452"/>
        <v>439.77037827160495</v>
      </c>
      <c r="J1664" s="17">
        <f t="shared" si="453"/>
        <v>270.75599999999997</v>
      </c>
      <c r="K1664" s="17">
        <f t="shared" si="456"/>
        <v>1093.8597116049382</v>
      </c>
      <c r="L1664" s="17">
        <f t="shared" si="457"/>
        <v>36948.150258655689</v>
      </c>
      <c r="M1664" s="18">
        <f t="shared" si="466"/>
        <v>61370877.579627097</v>
      </c>
      <c r="N1664" s="18">
        <f t="shared" si="458"/>
        <v>1</v>
      </c>
      <c r="O1664" s="18">
        <f t="shared" si="467"/>
        <v>340522.82441197615</v>
      </c>
      <c r="P1664" s="18">
        <f t="shared" si="468"/>
        <v>992456.20327122929</v>
      </c>
      <c r="Q1664" s="18">
        <f t="shared" si="459"/>
        <v>651933.37885925313</v>
      </c>
      <c r="R1664" s="18">
        <f t="shared" si="460"/>
        <v>1049663.2098765434</v>
      </c>
      <c r="S1664" s="18">
        <f t="shared" si="461"/>
        <v>0</v>
      </c>
      <c r="T1664" s="18">
        <f t="shared" si="462"/>
        <v>0</v>
      </c>
      <c r="U1664" s="18">
        <v>383.33333333333331</v>
      </c>
      <c r="V1664" s="18"/>
      <c r="W1664" s="18"/>
      <c r="X1664" s="18">
        <f>76</f>
        <v>76</v>
      </c>
      <c r="Y1664" s="18">
        <f t="shared" si="463"/>
        <v>258797.34655310187</v>
      </c>
      <c r="Z1664" s="17"/>
      <c r="AA1664" s="17"/>
      <c r="AB1664" s="17"/>
      <c r="AC1664" s="17"/>
      <c r="AD1664" s="17"/>
      <c r="AE1664" s="17"/>
      <c r="AF1664" s="25"/>
      <c r="AT1664">
        <f t="shared" si="454"/>
        <v>1</v>
      </c>
    </row>
    <row r="1665" spans="1:46" x14ac:dyDescent="0.25">
      <c r="A1665" s="7" t="s">
        <v>54</v>
      </c>
      <c r="B1665" s="7">
        <v>1662</v>
      </c>
      <c r="C1665" s="7">
        <v>185</v>
      </c>
      <c r="D1665" s="28">
        <f t="shared" si="455"/>
        <v>33.972222222222221</v>
      </c>
      <c r="E1665" s="13">
        <v>122.3</v>
      </c>
      <c r="F1665" s="17">
        <f t="shared" si="464"/>
        <v>0.20833333333333331</v>
      </c>
      <c r="G1665" s="17">
        <f t="shared" si="465"/>
        <v>0.75</v>
      </c>
      <c r="H1665" s="17">
        <f t="shared" si="451"/>
        <v>383.33333333333331</v>
      </c>
      <c r="I1665" s="27">
        <f t="shared" si="452"/>
        <v>444.84809727334107</v>
      </c>
      <c r="J1665" s="17">
        <f t="shared" si="453"/>
        <v>270.75599999999997</v>
      </c>
      <c r="K1665" s="17">
        <f t="shared" si="456"/>
        <v>1098.9374306066743</v>
      </c>
      <c r="L1665" s="17">
        <f t="shared" si="457"/>
        <v>37333.346600887853</v>
      </c>
      <c r="M1665" s="18">
        <f t="shared" si="466"/>
        <v>62048022.050675608</v>
      </c>
      <c r="N1665" s="18">
        <f t="shared" si="458"/>
        <v>1</v>
      </c>
      <c r="O1665" s="18">
        <f t="shared" si="467"/>
        <v>340522.82441197615</v>
      </c>
      <c r="P1665" s="18">
        <f t="shared" si="468"/>
        <v>993550.06298283418</v>
      </c>
      <c r="Q1665" s="18">
        <f t="shared" si="459"/>
        <v>653027.23857085803</v>
      </c>
      <c r="R1665" s="18">
        <f t="shared" si="460"/>
        <v>1061782.9320987654</v>
      </c>
      <c r="S1665" s="18">
        <f t="shared" si="461"/>
        <v>0</v>
      </c>
      <c r="T1665" s="18">
        <f t="shared" si="462"/>
        <v>0</v>
      </c>
      <c r="U1665" s="18">
        <v>383.33333333333331</v>
      </c>
      <c r="V1665" s="18"/>
      <c r="W1665" s="18"/>
      <c r="X1665" s="18">
        <f>76</f>
        <v>76</v>
      </c>
      <c r="Y1665" s="18">
        <f t="shared" si="463"/>
        <v>258797.34655310187</v>
      </c>
      <c r="Z1665" s="17"/>
      <c r="AA1665" s="17"/>
      <c r="AB1665" s="17"/>
      <c r="AC1665" s="17"/>
      <c r="AD1665" s="17"/>
      <c r="AE1665" s="17"/>
      <c r="AF1665" s="25"/>
      <c r="AT1665">
        <f t="shared" si="454"/>
        <v>1</v>
      </c>
    </row>
    <row r="1666" spans="1:46" x14ac:dyDescent="0.25">
      <c r="A1666" s="7" t="s">
        <v>54</v>
      </c>
      <c r="B1666" s="7">
        <v>1663</v>
      </c>
      <c r="C1666" s="7">
        <v>186</v>
      </c>
      <c r="D1666" s="28">
        <f t="shared" si="455"/>
        <v>34.194444444444443</v>
      </c>
      <c r="E1666" s="13">
        <v>123.1</v>
      </c>
      <c r="F1666" s="17">
        <f t="shared" si="464"/>
        <v>0.20833333333333331</v>
      </c>
      <c r="G1666" s="17">
        <f t="shared" si="465"/>
        <v>0.75</v>
      </c>
      <c r="H1666" s="17">
        <f t="shared" si="451"/>
        <v>383.33333333333331</v>
      </c>
      <c r="I1666" s="27">
        <f t="shared" si="452"/>
        <v>450.68689417148914</v>
      </c>
      <c r="J1666" s="17">
        <f t="shared" si="453"/>
        <v>270.75599999999997</v>
      </c>
      <c r="K1666" s="17">
        <f t="shared" si="456"/>
        <v>1104.7762275048226</v>
      </c>
      <c r="L1666" s="17">
        <f t="shared" si="457"/>
        <v>37777.209334956569</v>
      </c>
      <c r="M1666" s="18">
        <f t="shared" si="466"/>
        <v>62823499.124032773</v>
      </c>
      <c r="N1666" s="18">
        <f t="shared" si="458"/>
        <v>1</v>
      </c>
      <c r="O1666" s="18">
        <f t="shared" si="467"/>
        <v>340522.82441197615</v>
      </c>
      <c r="P1666" s="18">
        <f t="shared" si="468"/>
        <v>994649.00041344087</v>
      </c>
      <c r="Q1666" s="18">
        <f t="shared" si="459"/>
        <v>654126.17600146472</v>
      </c>
      <c r="R1666" s="18">
        <f t="shared" si="460"/>
        <v>1075719.2283950616</v>
      </c>
      <c r="S1666" s="18">
        <f t="shared" si="461"/>
        <v>0</v>
      </c>
      <c r="T1666" s="18">
        <f t="shared" si="462"/>
        <v>0</v>
      </c>
      <c r="U1666" s="18">
        <v>383.33333333333331</v>
      </c>
      <c r="V1666" s="18"/>
      <c r="W1666" s="18"/>
      <c r="X1666" s="18">
        <f>76</f>
        <v>76</v>
      </c>
      <c r="Y1666" s="18">
        <f t="shared" si="463"/>
        <v>258797.34655310187</v>
      </c>
      <c r="Z1666" s="17"/>
      <c r="AA1666" s="17"/>
      <c r="AB1666" s="17"/>
      <c r="AC1666" s="17"/>
      <c r="AD1666" s="17"/>
      <c r="AE1666" s="17"/>
      <c r="AF1666" s="25"/>
      <c r="AT1666">
        <f t="shared" si="454"/>
        <v>1</v>
      </c>
    </row>
    <row r="1667" spans="1:46" x14ac:dyDescent="0.25">
      <c r="A1667" s="7" t="s">
        <v>54</v>
      </c>
      <c r="B1667" s="7">
        <v>1664</v>
      </c>
      <c r="C1667" s="7">
        <v>187</v>
      </c>
      <c r="D1667" s="28">
        <f t="shared" si="455"/>
        <v>34.388888888888886</v>
      </c>
      <c r="E1667" s="13">
        <v>123.8</v>
      </c>
      <c r="F1667" s="17">
        <f t="shared" si="464"/>
        <v>0.18055555555555713</v>
      </c>
      <c r="G1667" s="17">
        <f t="shared" si="465"/>
        <v>0.65000000000000568</v>
      </c>
      <c r="H1667" s="17">
        <f t="shared" ref="H1667:H1730" si="469">$AC$2*F1667</f>
        <v>332.22222222222513</v>
      </c>
      <c r="I1667" s="27">
        <f t="shared" ref="I1667:I1730" si="470">1/2*$Z$2*$AA$2*$AB$2*D1667^2</f>
        <v>455.82706974151228</v>
      </c>
      <c r="J1667" s="17">
        <f t="shared" ref="J1667:J1730" si="471">$AC$2*$AE$2*9.81</f>
        <v>270.75599999999997</v>
      </c>
      <c r="K1667" s="17">
        <f t="shared" si="456"/>
        <v>1058.8052919637375</v>
      </c>
      <c r="L1667" s="17">
        <f t="shared" si="457"/>
        <v>36411.137540308526</v>
      </c>
      <c r="M1667" s="18">
        <f t="shared" si="466"/>
        <v>60588132.867073387</v>
      </c>
      <c r="N1667" s="18">
        <f t="shared" si="458"/>
        <v>1</v>
      </c>
      <c r="O1667" s="18">
        <f t="shared" si="467"/>
        <v>340522.82441197615</v>
      </c>
      <c r="P1667" s="18">
        <f t="shared" si="468"/>
        <v>995753.7766409457</v>
      </c>
      <c r="Q1667" s="18">
        <f t="shared" si="459"/>
        <v>655230.95222896955</v>
      </c>
      <c r="R1667" s="18">
        <f t="shared" si="460"/>
        <v>1087988.0246913577</v>
      </c>
      <c r="S1667" s="18">
        <f t="shared" si="461"/>
        <v>0</v>
      </c>
      <c r="T1667" s="18">
        <f t="shared" si="462"/>
        <v>0</v>
      </c>
      <c r="U1667" s="18">
        <v>332.22222222222513</v>
      </c>
      <c r="V1667" s="18"/>
      <c r="W1667" s="18"/>
      <c r="X1667" s="18">
        <f>76</f>
        <v>76</v>
      </c>
      <c r="Y1667" s="18">
        <f t="shared" si="463"/>
        <v>258797.34655310187</v>
      </c>
      <c r="Z1667" s="17"/>
      <c r="AA1667" s="17"/>
      <c r="AB1667" s="17"/>
      <c r="AC1667" s="17"/>
      <c r="AD1667" s="17"/>
      <c r="AE1667" s="17"/>
      <c r="AF1667" s="25"/>
      <c r="AT1667">
        <f t="shared" ref="AT1667:AT1730" si="472">B1669-B1668</f>
        <v>1</v>
      </c>
    </row>
    <row r="1668" spans="1:46" x14ac:dyDescent="0.25">
      <c r="A1668" s="7" t="s">
        <v>54</v>
      </c>
      <c r="B1668" s="7">
        <v>1665</v>
      </c>
      <c r="C1668" s="7">
        <v>188</v>
      </c>
      <c r="D1668" s="28">
        <f t="shared" ref="D1668:D1731" si="473">E1668/3.6</f>
        <v>34.555555555555557</v>
      </c>
      <c r="E1668" s="13">
        <v>124.4</v>
      </c>
      <c r="F1668" s="17">
        <f t="shared" si="464"/>
        <v>0.16666666666666705</v>
      </c>
      <c r="G1668" s="17">
        <f t="shared" si="465"/>
        <v>0.60000000000000142</v>
      </c>
      <c r="H1668" s="17">
        <f t="shared" si="469"/>
        <v>306.66666666666737</v>
      </c>
      <c r="I1668" s="27">
        <f t="shared" si="470"/>
        <v>460.25613266975313</v>
      </c>
      <c r="J1668" s="17">
        <f t="shared" si="471"/>
        <v>270.75599999999997</v>
      </c>
      <c r="K1668" s="17">
        <f t="shared" ref="K1668:K1731" si="474">H1668+I1668+J1668</f>
        <v>1037.6787993364205</v>
      </c>
      <c r="L1668" s="17">
        <f t="shared" ref="L1668:L1731" si="475">K1668*D1668</f>
        <v>35857.567399291867</v>
      </c>
      <c r="M1668" s="18">
        <f t="shared" si="466"/>
        <v>59702849.719820961</v>
      </c>
      <c r="N1668" s="18">
        <f t="shared" ref="N1668:N1731" si="476">B1669-B1668</f>
        <v>1</v>
      </c>
      <c r="O1668" s="18">
        <f t="shared" si="467"/>
        <v>340522.82441197615</v>
      </c>
      <c r="P1668" s="18">
        <f t="shared" si="468"/>
        <v>996812.58193290944</v>
      </c>
      <c r="Q1668" s="18">
        <f t="shared" ref="Q1668:Q1731" si="477">P1668-O1668</f>
        <v>656289.75752093329</v>
      </c>
      <c r="R1668" s="18">
        <f t="shared" ref="R1668:R1731" si="478">1/2*$AC$2*D1668^2</f>
        <v>1098559.5061728398</v>
      </c>
      <c r="S1668" s="18">
        <f t="shared" ref="S1668:S1731" si="479">O1669-O1668</f>
        <v>0</v>
      </c>
      <c r="T1668" s="18">
        <f t="shared" ref="T1668:T1731" si="480">S1668/N1668</f>
        <v>0</v>
      </c>
      <c r="U1668" s="18">
        <v>306.66666666666737</v>
      </c>
      <c r="V1668" s="18"/>
      <c r="W1668" s="18"/>
      <c r="X1668" s="18">
        <f>76</f>
        <v>76</v>
      </c>
      <c r="Y1668" s="18">
        <f t="shared" ref="Y1668:Y1731" si="481">O1668*0.76</f>
        <v>258797.34655310187</v>
      </c>
      <c r="Z1668" s="17"/>
      <c r="AA1668" s="17"/>
      <c r="AB1668" s="17"/>
      <c r="AC1668" s="17"/>
      <c r="AD1668" s="17"/>
      <c r="AE1668" s="17"/>
      <c r="AF1668" s="25"/>
      <c r="AT1668">
        <f t="shared" si="472"/>
        <v>1</v>
      </c>
    </row>
    <row r="1669" spans="1:46" x14ac:dyDescent="0.25">
      <c r="A1669" s="7" t="s">
        <v>54</v>
      </c>
      <c r="B1669" s="7">
        <v>1666</v>
      </c>
      <c r="C1669" s="7">
        <v>189</v>
      </c>
      <c r="D1669" s="28">
        <f t="shared" si="473"/>
        <v>34.722222222222221</v>
      </c>
      <c r="E1669" s="13">
        <v>125</v>
      </c>
      <c r="F1669" s="17">
        <f t="shared" ref="F1669:F1732" si="482">($E1670-$E1668)/2/3.6</f>
        <v>0.1388888888888889</v>
      </c>
      <c r="G1669" s="17">
        <f t="shared" ref="G1669:G1732" si="483">($E1670-$E1668)/2</f>
        <v>0.5</v>
      </c>
      <c r="H1669" s="17">
        <f t="shared" si="469"/>
        <v>255.55555555555557</v>
      </c>
      <c r="I1669" s="27">
        <f t="shared" si="470"/>
        <v>464.70660927854937</v>
      </c>
      <c r="J1669" s="17">
        <f t="shared" si="471"/>
        <v>270.75599999999997</v>
      </c>
      <c r="K1669" s="17">
        <f t="shared" si="474"/>
        <v>991.01816483410494</v>
      </c>
      <c r="L1669" s="17">
        <f t="shared" si="475"/>
        <v>34410.352945628641</v>
      </c>
      <c r="M1669" s="18">
        <f t="shared" ref="M1669:M1732" si="484">L1669*B1669</f>
        <v>57327648.007417314</v>
      </c>
      <c r="N1669" s="18">
        <f t="shared" si="476"/>
        <v>1</v>
      </c>
      <c r="O1669" s="18">
        <f t="shared" ref="O1669:O1732" si="485">O1668+IF(K1669&lt;0,ABS(K1669)*N1669,0)</f>
        <v>340522.82441197615</v>
      </c>
      <c r="P1669" s="18">
        <f t="shared" ref="P1669:P1732" si="486">P1668+IF(K1668&gt;0,K1668*N1668,0)</f>
        <v>997850.26073224586</v>
      </c>
      <c r="Q1669" s="18">
        <f t="shared" si="477"/>
        <v>657327.43632026971</v>
      </c>
      <c r="R1669" s="18">
        <f t="shared" si="478"/>
        <v>1109182.0987654321</v>
      </c>
      <c r="S1669" s="18">
        <f t="shared" si="479"/>
        <v>0</v>
      </c>
      <c r="T1669" s="18">
        <f t="shared" si="480"/>
        <v>0</v>
      </c>
      <c r="U1669" s="18">
        <v>255.55555555555557</v>
      </c>
      <c r="V1669" s="18"/>
      <c r="W1669" s="18"/>
      <c r="X1669" s="18">
        <f>76</f>
        <v>76</v>
      </c>
      <c r="Y1669" s="18">
        <f t="shared" si="481"/>
        <v>258797.34655310187</v>
      </c>
      <c r="Z1669" s="17"/>
      <c r="AA1669" s="17"/>
      <c r="AB1669" s="17"/>
      <c r="AC1669" s="17"/>
      <c r="AD1669" s="17"/>
      <c r="AE1669" s="17"/>
      <c r="AF1669" s="25"/>
      <c r="AT1669">
        <f t="shared" si="472"/>
        <v>1</v>
      </c>
    </row>
    <row r="1670" spans="1:46" x14ac:dyDescent="0.25">
      <c r="A1670" s="7" t="s">
        <v>54</v>
      </c>
      <c r="B1670" s="7">
        <v>1667</v>
      </c>
      <c r="C1670" s="7">
        <v>190</v>
      </c>
      <c r="D1670" s="28">
        <f t="shared" si="473"/>
        <v>34.833333333333336</v>
      </c>
      <c r="E1670" s="13">
        <v>125.4</v>
      </c>
      <c r="F1670" s="17">
        <f t="shared" si="482"/>
        <v>0.11111111111111072</v>
      </c>
      <c r="G1670" s="17">
        <f t="shared" si="483"/>
        <v>0.39999999999999858</v>
      </c>
      <c r="H1670" s="17">
        <f t="shared" si="469"/>
        <v>204.44444444444372</v>
      </c>
      <c r="I1670" s="27">
        <f t="shared" si="470"/>
        <v>467.68549017361119</v>
      </c>
      <c r="J1670" s="17">
        <f t="shared" si="471"/>
        <v>270.75599999999997</v>
      </c>
      <c r="K1670" s="17">
        <f t="shared" si="474"/>
        <v>942.88593461805488</v>
      </c>
      <c r="L1670" s="17">
        <f t="shared" si="475"/>
        <v>32843.860055862249</v>
      </c>
      <c r="M1670" s="18">
        <f t="shared" si="484"/>
        <v>54750714.713122368</v>
      </c>
      <c r="N1670" s="18">
        <f t="shared" si="476"/>
        <v>1</v>
      </c>
      <c r="O1670" s="18">
        <f t="shared" si="485"/>
        <v>340522.82441197615</v>
      </c>
      <c r="P1670" s="18">
        <f t="shared" si="486"/>
        <v>998841.27889707999</v>
      </c>
      <c r="Q1670" s="18">
        <f t="shared" si="477"/>
        <v>658318.45448510384</v>
      </c>
      <c r="R1670" s="18">
        <f t="shared" si="478"/>
        <v>1116292.2222222225</v>
      </c>
      <c r="S1670" s="18">
        <f t="shared" si="479"/>
        <v>0</v>
      </c>
      <c r="T1670" s="18">
        <f t="shared" si="480"/>
        <v>0</v>
      </c>
      <c r="U1670" s="18">
        <v>204.44444444444372</v>
      </c>
      <c r="V1670" s="18"/>
      <c r="W1670" s="18"/>
      <c r="X1670" s="18">
        <f>76</f>
        <v>76</v>
      </c>
      <c r="Y1670" s="18">
        <f t="shared" si="481"/>
        <v>258797.34655310187</v>
      </c>
      <c r="Z1670" s="17"/>
      <c r="AA1670" s="17"/>
      <c r="AB1670" s="17"/>
      <c r="AC1670" s="17"/>
      <c r="AD1670" s="17"/>
      <c r="AE1670" s="17"/>
      <c r="AF1670" s="25"/>
      <c r="AT1670">
        <f t="shared" si="472"/>
        <v>1</v>
      </c>
    </row>
    <row r="1671" spans="1:46" x14ac:dyDescent="0.25">
      <c r="A1671" s="7" t="s">
        <v>54</v>
      </c>
      <c r="B1671" s="7">
        <v>1668</v>
      </c>
      <c r="C1671" s="7">
        <v>191</v>
      </c>
      <c r="D1671" s="28">
        <f t="shared" si="473"/>
        <v>34.944444444444443</v>
      </c>
      <c r="E1671" s="13">
        <v>125.8</v>
      </c>
      <c r="F1671" s="17">
        <f t="shared" si="482"/>
        <v>9.7222222222220642E-2</v>
      </c>
      <c r="G1671" s="17">
        <f t="shared" si="483"/>
        <v>0.34999999999999432</v>
      </c>
      <c r="H1671" s="17">
        <f t="shared" si="469"/>
        <v>178.88888888888599</v>
      </c>
      <c r="I1671" s="27">
        <f t="shared" si="470"/>
        <v>470.67388826003076</v>
      </c>
      <c r="J1671" s="17">
        <f t="shared" si="471"/>
        <v>270.75599999999997</v>
      </c>
      <c r="K1671" s="17">
        <f t="shared" si="474"/>
        <v>920.31877714891675</v>
      </c>
      <c r="L1671" s="17">
        <f t="shared" si="475"/>
        <v>32160.028379259365</v>
      </c>
      <c r="M1671" s="18">
        <f t="shared" si="484"/>
        <v>53642927.336604625</v>
      </c>
      <c r="N1671" s="18">
        <f t="shared" si="476"/>
        <v>1</v>
      </c>
      <c r="O1671" s="18">
        <f t="shared" si="485"/>
        <v>340522.82441197615</v>
      </c>
      <c r="P1671" s="18">
        <f t="shared" si="486"/>
        <v>999784.16483169806</v>
      </c>
      <c r="Q1671" s="18">
        <f t="shared" si="477"/>
        <v>659261.34041972191</v>
      </c>
      <c r="R1671" s="18">
        <f t="shared" si="478"/>
        <v>1123425.0617283948</v>
      </c>
      <c r="S1671" s="18">
        <f t="shared" si="479"/>
        <v>0</v>
      </c>
      <c r="T1671" s="18">
        <f t="shared" si="480"/>
        <v>0</v>
      </c>
      <c r="U1671" s="18">
        <v>178.88888888888599</v>
      </c>
      <c r="V1671" s="18"/>
      <c r="W1671" s="18"/>
      <c r="X1671" s="18">
        <f>76</f>
        <v>76</v>
      </c>
      <c r="Y1671" s="18">
        <f t="shared" si="481"/>
        <v>258797.34655310187</v>
      </c>
      <c r="Z1671" s="17"/>
      <c r="AA1671" s="17"/>
      <c r="AB1671" s="17"/>
      <c r="AC1671" s="17"/>
      <c r="AD1671" s="17"/>
      <c r="AE1671" s="17"/>
      <c r="AF1671" s="25"/>
      <c r="AT1671">
        <f t="shared" si="472"/>
        <v>1</v>
      </c>
    </row>
    <row r="1672" spans="1:46" x14ac:dyDescent="0.25">
      <c r="A1672" s="7" t="s">
        <v>54</v>
      </c>
      <c r="B1672" s="7">
        <v>1669</v>
      </c>
      <c r="C1672" s="7">
        <v>192</v>
      </c>
      <c r="D1672" s="28">
        <f t="shared" si="473"/>
        <v>35.027777777777779</v>
      </c>
      <c r="E1672" s="13">
        <v>126.1</v>
      </c>
      <c r="F1672" s="17">
        <f t="shared" si="482"/>
        <v>8.3333333333334522E-2</v>
      </c>
      <c r="G1672" s="17">
        <f t="shared" si="483"/>
        <v>0.30000000000000426</v>
      </c>
      <c r="H1672" s="17">
        <f t="shared" si="469"/>
        <v>153.33333333333553</v>
      </c>
      <c r="I1672" s="27">
        <f t="shared" si="470"/>
        <v>472.92143248167434</v>
      </c>
      <c r="J1672" s="17">
        <f t="shared" si="471"/>
        <v>270.75599999999997</v>
      </c>
      <c r="K1672" s="17">
        <f t="shared" si="474"/>
        <v>897.0107658150099</v>
      </c>
      <c r="L1672" s="17">
        <f t="shared" si="475"/>
        <v>31420.293769242431</v>
      </c>
      <c r="M1672" s="18">
        <f t="shared" si="484"/>
        <v>52440470.30086562</v>
      </c>
      <c r="N1672" s="18">
        <f t="shared" si="476"/>
        <v>1</v>
      </c>
      <c r="O1672" s="18">
        <f t="shared" si="485"/>
        <v>340522.82441197615</v>
      </c>
      <c r="P1672" s="18">
        <f t="shared" si="486"/>
        <v>1000704.483608847</v>
      </c>
      <c r="Q1672" s="18">
        <f t="shared" si="477"/>
        <v>660181.65919687087</v>
      </c>
      <c r="R1672" s="18">
        <f t="shared" si="478"/>
        <v>1128789.5987654321</v>
      </c>
      <c r="S1672" s="18">
        <f t="shared" si="479"/>
        <v>0</v>
      </c>
      <c r="T1672" s="18">
        <f t="shared" si="480"/>
        <v>0</v>
      </c>
      <c r="U1672" s="18">
        <v>153.33333333333553</v>
      </c>
      <c r="V1672" s="18"/>
      <c r="W1672" s="18"/>
      <c r="X1672" s="18">
        <f>76</f>
        <v>76</v>
      </c>
      <c r="Y1672" s="18">
        <f t="shared" si="481"/>
        <v>258797.34655310187</v>
      </c>
      <c r="Z1672" s="17"/>
      <c r="AA1672" s="17"/>
      <c r="AB1672" s="17"/>
      <c r="AC1672" s="17"/>
      <c r="AD1672" s="17"/>
      <c r="AE1672" s="17"/>
      <c r="AF1672" s="25"/>
      <c r="AT1672">
        <f t="shared" si="472"/>
        <v>1</v>
      </c>
    </row>
    <row r="1673" spans="1:46" x14ac:dyDescent="0.25">
      <c r="A1673" s="7" t="s">
        <v>54</v>
      </c>
      <c r="B1673" s="7">
        <v>1670</v>
      </c>
      <c r="C1673" s="7">
        <v>193</v>
      </c>
      <c r="D1673" s="28">
        <f t="shared" si="473"/>
        <v>35.111111111111114</v>
      </c>
      <c r="E1673" s="13">
        <v>126.4</v>
      </c>
      <c r="F1673" s="17">
        <f t="shared" si="482"/>
        <v>6.9444444444444448E-2</v>
      </c>
      <c r="G1673" s="17">
        <f t="shared" si="483"/>
        <v>0.25</v>
      </c>
      <c r="H1673" s="17">
        <f t="shared" si="469"/>
        <v>127.77777777777779</v>
      </c>
      <c r="I1673" s="27">
        <f t="shared" si="470"/>
        <v>475.17433012345685</v>
      </c>
      <c r="J1673" s="17">
        <f t="shared" si="471"/>
        <v>270.75599999999997</v>
      </c>
      <c r="K1673" s="17">
        <f t="shared" si="474"/>
        <v>873.7081079012346</v>
      </c>
      <c r="L1673" s="17">
        <f t="shared" si="475"/>
        <v>30676.862455198905</v>
      </c>
      <c r="M1673" s="18">
        <f t="shared" si="484"/>
        <v>51230360.300182171</v>
      </c>
      <c r="N1673" s="18">
        <f t="shared" si="476"/>
        <v>1</v>
      </c>
      <c r="O1673" s="18">
        <f t="shared" si="485"/>
        <v>340522.82441197615</v>
      </c>
      <c r="P1673" s="18">
        <f t="shared" si="486"/>
        <v>1001601.4943746621</v>
      </c>
      <c r="Q1673" s="18">
        <f t="shared" si="477"/>
        <v>661078.6699626859</v>
      </c>
      <c r="R1673" s="18">
        <f t="shared" si="478"/>
        <v>1134166.913580247</v>
      </c>
      <c r="S1673" s="18">
        <f t="shared" si="479"/>
        <v>0</v>
      </c>
      <c r="T1673" s="18">
        <f t="shared" si="480"/>
        <v>0</v>
      </c>
      <c r="U1673" s="18">
        <v>127.77777777777779</v>
      </c>
      <c r="V1673" s="18"/>
      <c r="W1673" s="18"/>
      <c r="X1673" s="18">
        <f>76</f>
        <v>76</v>
      </c>
      <c r="Y1673" s="18">
        <f t="shared" si="481"/>
        <v>258797.34655310187</v>
      </c>
      <c r="Z1673" s="17"/>
      <c r="AA1673" s="17"/>
      <c r="AB1673" s="17"/>
      <c r="AC1673" s="17"/>
      <c r="AD1673" s="17"/>
      <c r="AE1673" s="17"/>
      <c r="AF1673" s="25"/>
      <c r="AT1673">
        <f t="shared" si="472"/>
        <v>1</v>
      </c>
    </row>
    <row r="1674" spans="1:46" x14ac:dyDescent="0.25">
      <c r="A1674" s="7" t="s">
        <v>54</v>
      </c>
      <c r="B1674" s="7">
        <v>1671</v>
      </c>
      <c r="C1674" s="7">
        <v>194</v>
      </c>
      <c r="D1674" s="28">
        <f t="shared" si="473"/>
        <v>35.166666666666664</v>
      </c>
      <c r="E1674" s="13">
        <v>126.6</v>
      </c>
      <c r="F1674" s="17">
        <f t="shared" si="482"/>
        <v>4.1666666666666269E-2</v>
      </c>
      <c r="G1674" s="17">
        <f t="shared" si="483"/>
        <v>0.14999999999999858</v>
      </c>
      <c r="H1674" s="17">
        <f t="shared" si="469"/>
        <v>76.666666666665932</v>
      </c>
      <c r="I1674" s="27">
        <f t="shared" si="470"/>
        <v>476.67923600694439</v>
      </c>
      <c r="J1674" s="17">
        <f t="shared" si="471"/>
        <v>270.75599999999997</v>
      </c>
      <c r="K1674" s="17">
        <f t="shared" si="474"/>
        <v>824.10190267361031</v>
      </c>
      <c r="L1674" s="17">
        <f t="shared" si="475"/>
        <v>28980.916910688626</v>
      </c>
      <c r="M1674" s="18">
        <f t="shared" si="484"/>
        <v>48427112.157760695</v>
      </c>
      <c r="N1674" s="18">
        <f t="shared" si="476"/>
        <v>1</v>
      </c>
      <c r="O1674" s="18">
        <f t="shared" si="485"/>
        <v>340522.82441197615</v>
      </c>
      <c r="P1674" s="18">
        <f t="shared" si="486"/>
        <v>1002475.2024825633</v>
      </c>
      <c r="Q1674" s="18">
        <f t="shared" si="477"/>
        <v>661952.37807058718</v>
      </c>
      <c r="R1674" s="18">
        <f t="shared" si="478"/>
        <v>1137758.8888888888</v>
      </c>
      <c r="S1674" s="18">
        <f t="shared" si="479"/>
        <v>0</v>
      </c>
      <c r="T1674" s="18">
        <f t="shared" si="480"/>
        <v>0</v>
      </c>
      <c r="U1674" s="18">
        <v>76.666666666665932</v>
      </c>
      <c r="V1674" s="18"/>
      <c r="W1674" s="18"/>
      <c r="X1674" s="18">
        <f>76</f>
        <v>76</v>
      </c>
      <c r="Y1674" s="18">
        <f t="shared" si="481"/>
        <v>258797.34655310187</v>
      </c>
      <c r="Z1674" s="17"/>
      <c r="AA1674" s="17"/>
      <c r="AB1674" s="17"/>
      <c r="AC1674" s="17"/>
      <c r="AD1674" s="17"/>
      <c r="AE1674" s="17"/>
      <c r="AF1674" s="25"/>
      <c r="AT1674">
        <f t="shared" si="472"/>
        <v>1</v>
      </c>
    </row>
    <row r="1675" spans="1:46" x14ac:dyDescent="0.25">
      <c r="A1675" s="7" t="s">
        <v>54</v>
      </c>
      <c r="B1675" s="7">
        <v>1672</v>
      </c>
      <c r="C1675" s="7">
        <v>195</v>
      </c>
      <c r="D1675" s="28">
        <f t="shared" si="473"/>
        <v>35.194444444444443</v>
      </c>
      <c r="E1675" s="13">
        <v>126.7</v>
      </c>
      <c r="F1675" s="17">
        <f t="shared" si="482"/>
        <v>2.7777777777778172E-2</v>
      </c>
      <c r="G1675" s="17">
        <f t="shared" si="483"/>
        <v>0.10000000000000142</v>
      </c>
      <c r="H1675" s="17">
        <f t="shared" si="469"/>
        <v>51.111111111111839</v>
      </c>
      <c r="I1675" s="27">
        <f t="shared" si="470"/>
        <v>477.43258118537807</v>
      </c>
      <c r="J1675" s="17">
        <f t="shared" si="471"/>
        <v>270.75599999999997</v>
      </c>
      <c r="K1675" s="17">
        <f t="shared" si="474"/>
        <v>799.29969229648987</v>
      </c>
      <c r="L1675" s="17">
        <f t="shared" si="475"/>
        <v>28130.908614990349</v>
      </c>
      <c r="M1675" s="18">
        <f t="shared" si="484"/>
        <v>47034879.204263866</v>
      </c>
      <c r="N1675" s="18">
        <f t="shared" si="476"/>
        <v>1</v>
      </c>
      <c r="O1675" s="18">
        <f t="shared" si="485"/>
        <v>340522.82441197615</v>
      </c>
      <c r="P1675" s="18">
        <f t="shared" si="486"/>
        <v>1003299.3043852369</v>
      </c>
      <c r="Q1675" s="18">
        <f t="shared" si="477"/>
        <v>662776.47997326078</v>
      </c>
      <c r="R1675" s="18">
        <f t="shared" si="478"/>
        <v>1139557.0061728396</v>
      </c>
      <c r="S1675" s="18">
        <f t="shared" si="479"/>
        <v>0</v>
      </c>
      <c r="T1675" s="18">
        <f t="shared" si="480"/>
        <v>0</v>
      </c>
      <c r="U1675" s="18">
        <v>51.111111111111839</v>
      </c>
      <c r="V1675" s="18"/>
      <c r="W1675" s="18"/>
      <c r="X1675" s="18">
        <f>76</f>
        <v>76</v>
      </c>
      <c r="Y1675" s="18">
        <f t="shared" si="481"/>
        <v>258797.34655310187</v>
      </c>
      <c r="Z1675" s="17"/>
      <c r="AA1675" s="17"/>
      <c r="AB1675" s="17"/>
      <c r="AC1675" s="17"/>
      <c r="AD1675" s="17"/>
      <c r="AE1675" s="17"/>
      <c r="AF1675" s="25"/>
      <c r="AT1675">
        <f t="shared" si="472"/>
        <v>1</v>
      </c>
    </row>
    <row r="1676" spans="1:46" x14ac:dyDescent="0.25">
      <c r="A1676" s="7" t="s">
        <v>54</v>
      </c>
      <c r="B1676" s="7">
        <v>1673</v>
      </c>
      <c r="C1676" s="7">
        <v>196</v>
      </c>
      <c r="D1676" s="28">
        <f t="shared" si="473"/>
        <v>35.222222222222221</v>
      </c>
      <c r="E1676" s="13">
        <v>126.8</v>
      </c>
      <c r="F1676" s="17">
        <f t="shared" si="482"/>
        <v>2.7777777777778172E-2</v>
      </c>
      <c r="G1676" s="17">
        <f t="shared" si="483"/>
        <v>0.10000000000000142</v>
      </c>
      <c r="H1676" s="17">
        <f t="shared" si="469"/>
        <v>51.111111111111839</v>
      </c>
      <c r="I1676" s="27">
        <f t="shared" si="470"/>
        <v>478.18652118827157</v>
      </c>
      <c r="J1676" s="17">
        <f t="shared" si="471"/>
        <v>270.75599999999997</v>
      </c>
      <c r="K1676" s="17">
        <f t="shared" si="474"/>
        <v>800.05363229938337</v>
      </c>
      <c r="L1676" s="17">
        <f t="shared" si="475"/>
        <v>28179.666826544948</v>
      </c>
      <c r="M1676" s="18">
        <f t="shared" si="484"/>
        <v>47144582.600809701</v>
      </c>
      <c r="N1676" s="18">
        <f t="shared" si="476"/>
        <v>1</v>
      </c>
      <c r="O1676" s="18">
        <f t="shared" si="485"/>
        <v>340522.82441197615</v>
      </c>
      <c r="P1676" s="18">
        <f t="shared" si="486"/>
        <v>1004098.6040775335</v>
      </c>
      <c r="Q1676" s="18">
        <f t="shared" si="477"/>
        <v>663575.77966555732</v>
      </c>
      <c r="R1676" s="18">
        <f t="shared" si="478"/>
        <v>1141356.5432098764</v>
      </c>
      <c r="S1676" s="18">
        <f t="shared" si="479"/>
        <v>0</v>
      </c>
      <c r="T1676" s="18">
        <f t="shared" si="480"/>
        <v>0</v>
      </c>
      <c r="U1676" s="18">
        <v>51.111111111111839</v>
      </c>
      <c r="V1676" s="18"/>
      <c r="W1676" s="18"/>
      <c r="X1676" s="18">
        <f>76</f>
        <v>76</v>
      </c>
      <c r="Y1676" s="18">
        <f t="shared" si="481"/>
        <v>258797.34655310187</v>
      </c>
      <c r="Z1676" s="17"/>
      <c r="AA1676" s="17"/>
      <c r="AB1676" s="17"/>
      <c r="AC1676" s="17"/>
      <c r="AD1676" s="17"/>
      <c r="AE1676" s="17"/>
      <c r="AF1676" s="25"/>
      <c r="AT1676">
        <f t="shared" si="472"/>
        <v>1</v>
      </c>
    </row>
    <row r="1677" spans="1:46" x14ac:dyDescent="0.25">
      <c r="A1677" s="7" t="s">
        <v>54</v>
      </c>
      <c r="B1677" s="7">
        <v>1674</v>
      </c>
      <c r="C1677" s="7">
        <v>197</v>
      </c>
      <c r="D1677" s="28">
        <f t="shared" si="473"/>
        <v>35.25</v>
      </c>
      <c r="E1677" s="13">
        <v>126.9</v>
      </c>
      <c r="F1677" s="17">
        <f t="shared" si="482"/>
        <v>1.3888888888890073E-2</v>
      </c>
      <c r="G1677" s="17">
        <f t="shared" si="483"/>
        <v>5.0000000000004263E-2</v>
      </c>
      <c r="H1677" s="17">
        <f t="shared" si="469"/>
        <v>25.555555555557735</v>
      </c>
      <c r="I1677" s="27">
        <f t="shared" si="470"/>
        <v>478.94105601562501</v>
      </c>
      <c r="J1677" s="17">
        <f t="shared" si="471"/>
        <v>270.75599999999997</v>
      </c>
      <c r="K1677" s="17">
        <f t="shared" si="474"/>
        <v>775.2526115711828</v>
      </c>
      <c r="L1677" s="17">
        <f t="shared" si="475"/>
        <v>27327.654557884194</v>
      </c>
      <c r="M1677" s="18">
        <f t="shared" si="484"/>
        <v>45746493.72989814</v>
      </c>
      <c r="N1677" s="18">
        <f t="shared" si="476"/>
        <v>1</v>
      </c>
      <c r="O1677" s="18">
        <f t="shared" si="485"/>
        <v>340522.82441197615</v>
      </c>
      <c r="P1677" s="18">
        <f t="shared" si="486"/>
        <v>1004898.6577098329</v>
      </c>
      <c r="Q1677" s="18">
        <f t="shared" si="477"/>
        <v>664375.83329785673</v>
      </c>
      <c r="R1677" s="18">
        <f t="shared" si="478"/>
        <v>1143157.5</v>
      </c>
      <c r="S1677" s="18">
        <f t="shared" si="479"/>
        <v>0</v>
      </c>
      <c r="T1677" s="18">
        <f t="shared" si="480"/>
        <v>0</v>
      </c>
      <c r="U1677" s="18">
        <v>25.555555555557735</v>
      </c>
      <c r="V1677" s="18"/>
      <c r="W1677" s="18"/>
      <c r="X1677" s="18">
        <f>76</f>
        <v>76</v>
      </c>
      <c r="Y1677" s="18">
        <f t="shared" si="481"/>
        <v>258797.34655310187</v>
      </c>
      <c r="Z1677" s="17"/>
      <c r="AA1677" s="17"/>
      <c r="AB1677" s="17"/>
      <c r="AC1677" s="17"/>
      <c r="AD1677" s="17"/>
      <c r="AE1677" s="17"/>
      <c r="AF1677" s="25"/>
      <c r="AT1677">
        <f t="shared" si="472"/>
        <v>1</v>
      </c>
    </row>
    <row r="1678" spans="1:46" x14ac:dyDescent="0.25">
      <c r="A1678" s="7" t="s">
        <v>54</v>
      </c>
      <c r="B1678" s="7">
        <v>1675</v>
      </c>
      <c r="C1678" s="7">
        <v>198</v>
      </c>
      <c r="D1678" s="28">
        <f t="shared" si="473"/>
        <v>35.25</v>
      </c>
      <c r="E1678" s="13">
        <v>126.9</v>
      </c>
      <c r="F1678" s="17">
        <f t="shared" si="482"/>
        <v>0</v>
      </c>
      <c r="G1678" s="17">
        <f t="shared" si="483"/>
        <v>0</v>
      </c>
      <c r="H1678" s="17">
        <f t="shared" si="469"/>
        <v>0</v>
      </c>
      <c r="I1678" s="27">
        <f t="shared" si="470"/>
        <v>478.94105601562501</v>
      </c>
      <c r="J1678" s="17">
        <f t="shared" si="471"/>
        <v>270.75599999999997</v>
      </c>
      <c r="K1678" s="17">
        <f t="shared" si="474"/>
        <v>749.69705601562498</v>
      </c>
      <c r="L1678" s="17">
        <f t="shared" si="475"/>
        <v>26426.821224550782</v>
      </c>
      <c r="M1678" s="18">
        <f t="shared" si="484"/>
        <v>44264925.551122561</v>
      </c>
      <c r="N1678" s="18">
        <f t="shared" si="476"/>
        <v>1</v>
      </c>
      <c r="O1678" s="18">
        <f t="shared" si="485"/>
        <v>340522.82441197615</v>
      </c>
      <c r="P1678" s="18">
        <f t="shared" si="486"/>
        <v>1005673.9103214041</v>
      </c>
      <c r="Q1678" s="18">
        <f t="shared" si="477"/>
        <v>665151.08590942796</v>
      </c>
      <c r="R1678" s="18">
        <f t="shared" si="478"/>
        <v>1143157.5</v>
      </c>
      <c r="S1678" s="18">
        <f t="shared" si="479"/>
        <v>0</v>
      </c>
      <c r="T1678" s="18">
        <f t="shared" si="480"/>
        <v>0</v>
      </c>
      <c r="U1678" s="18">
        <v>0</v>
      </c>
      <c r="V1678" s="18"/>
      <c r="W1678" s="18"/>
      <c r="X1678" s="18">
        <f>76</f>
        <v>76</v>
      </c>
      <c r="Y1678" s="18">
        <f t="shared" si="481"/>
        <v>258797.34655310187</v>
      </c>
      <c r="Z1678" s="17"/>
      <c r="AA1678" s="17"/>
      <c r="AB1678" s="17"/>
      <c r="AC1678" s="17"/>
      <c r="AD1678" s="17"/>
      <c r="AE1678" s="17"/>
      <c r="AF1678" s="25"/>
      <c r="AT1678">
        <f t="shared" si="472"/>
        <v>1</v>
      </c>
    </row>
    <row r="1679" spans="1:46" x14ac:dyDescent="0.25">
      <c r="A1679" s="7" t="s">
        <v>54</v>
      </c>
      <c r="B1679" s="7">
        <v>1676</v>
      </c>
      <c r="C1679" s="7">
        <v>199</v>
      </c>
      <c r="D1679" s="28">
        <f t="shared" si="473"/>
        <v>35.25</v>
      </c>
      <c r="E1679" s="13">
        <v>126.9</v>
      </c>
      <c r="F1679" s="17">
        <f t="shared" si="482"/>
        <v>-1.3888888888890073E-2</v>
      </c>
      <c r="G1679" s="17">
        <f t="shared" si="483"/>
        <v>-5.0000000000004263E-2</v>
      </c>
      <c r="H1679" s="17">
        <f t="shared" si="469"/>
        <v>-25.555555555557735</v>
      </c>
      <c r="I1679" s="27">
        <f t="shared" si="470"/>
        <v>478.94105601562501</v>
      </c>
      <c r="J1679" s="17">
        <f t="shared" si="471"/>
        <v>270.75599999999997</v>
      </c>
      <c r="K1679" s="17">
        <f t="shared" si="474"/>
        <v>724.14150046006716</v>
      </c>
      <c r="L1679" s="17">
        <f t="shared" si="475"/>
        <v>25525.987891217366</v>
      </c>
      <c r="M1679" s="18">
        <f t="shared" si="484"/>
        <v>42781555.705680303</v>
      </c>
      <c r="N1679" s="18">
        <f t="shared" si="476"/>
        <v>1</v>
      </c>
      <c r="O1679" s="18">
        <f t="shared" si="485"/>
        <v>340522.82441197615</v>
      </c>
      <c r="P1679" s="18">
        <f t="shared" si="486"/>
        <v>1006423.6073774197</v>
      </c>
      <c r="Q1679" s="18">
        <f t="shared" si="477"/>
        <v>665900.78296544356</v>
      </c>
      <c r="R1679" s="18">
        <f t="shared" si="478"/>
        <v>1143157.5</v>
      </c>
      <c r="S1679" s="18">
        <f t="shared" si="479"/>
        <v>0</v>
      </c>
      <c r="T1679" s="18">
        <f t="shared" si="480"/>
        <v>0</v>
      </c>
      <c r="U1679" s="18">
        <v>-25.555555555557735</v>
      </c>
      <c r="V1679" s="18"/>
      <c r="W1679" s="18"/>
      <c r="X1679" s="18">
        <f>76</f>
        <v>76</v>
      </c>
      <c r="Y1679" s="18">
        <f t="shared" si="481"/>
        <v>258797.34655310187</v>
      </c>
      <c r="Z1679" s="17"/>
      <c r="AA1679" s="17"/>
      <c r="AB1679" s="17"/>
      <c r="AC1679" s="17"/>
      <c r="AD1679" s="17"/>
      <c r="AE1679" s="17"/>
      <c r="AF1679" s="25"/>
      <c r="AT1679">
        <f t="shared" si="472"/>
        <v>1</v>
      </c>
    </row>
    <row r="1680" spans="1:46" x14ac:dyDescent="0.25">
      <c r="A1680" s="7" t="s">
        <v>54</v>
      </c>
      <c r="B1680" s="7">
        <v>1677</v>
      </c>
      <c r="C1680" s="7">
        <v>200</v>
      </c>
      <c r="D1680" s="28">
        <f t="shared" si="473"/>
        <v>35.222222222222221</v>
      </c>
      <c r="E1680" s="13">
        <v>126.8</v>
      </c>
      <c r="F1680" s="17">
        <f t="shared" si="482"/>
        <v>-4.1666666666668246E-2</v>
      </c>
      <c r="G1680" s="17">
        <f t="shared" si="483"/>
        <v>-0.15000000000000568</v>
      </c>
      <c r="H1680" s="17">
        <f t="shared" si="469"/>
        <v>-76.66666666666957</v>
      </c>
      <c r="I1680" s="27">
        <f t="shared" si="470"/>
        <v>478.18652118827157</v>
      </c>
      <c r="J1680" s="17">
        <f t="shared" si="471"/>
        <v>270.75599999999997</v>
      </c>
      <c r="K1680" s="17">
        <f t="shared" si="474"/>
        <v>672.27585452160201</v>
      </c>
      <c r="L1680" s="17">
        <f t="shared" si="475"/>
        <v>23679.049542594203</v>
      </c>
      <c r="M1680" s="18">
        <f t="shared" si="484"/>
        <v>39709766.082930475</v>
      </c>
      <c r="N1680" s="18">
        <f t="shared" si="476"/>
        <v>1</v>
      </c>
      <c r="O1680" s="18">
        <f t="shared" si="485"/>
        <v>340522.82441197615</v>
      </c>
      <c r="P1680" s="18">
        <f t="shared" si="486"/>
        <v>1007147.7488778798</v>
      </c>
      <c r="Q1680" s="18">
        <f t="shared" si="477"/>
        <v>666624.92446590366</v>
      </c>
      <c r="R1680" s="18">
        <f t="shared" si="478"/>
        <v>1141356.5432098764</v>
      </c>
      <c r="S1680" s="18">
        <f t="shared" si="479"/>
        <v>0</v>
      </c>
      <c r="T1680" s="18">
        <f t="shared" si="480"/>
        <v>0</v>
      </c>
      <c r="U1680" s="18">
        <v>-76.66666666666957</v>
      </c>
      <c r="V1680" s="18"/>
      <c r="W1680" s="18"/>
      <c r="X1680" s="18">
        <f>76</f>
        <v>76</v>
      </c>
      <c r="Y1680" s="18">
        <f t="shared" si="481"/>
        <v>258797.34655310187</v>
      </c>
      <c r="Z1680" s="17"/>
      <c r="AA1680" s="17"/>
      <c r="AB1680" s="17"/>
      <c r="AC1680" s="17"/>
      <c r="AD1680" s="17"/>
      <c r="AE1680" s="17"/>
      <c r="AF1680" s="25"/>
      <c r="AT1680">
        <f t="shared" si="472"/>
        <v>1</v>
      </c>
    </row>
    <row r="1681" spans="1:46" x14ac:dyDescent="0.25">
      <c r="A1681" s="7" t="s">
        <v>54</v>
      </c>
      <c r="B1681" s="7">
        <v>1678</v>
      </c>
      <c r="C1681" s="7">
        <v>201</v>
      </c>
      <c r="D1681" s="28">
        <f t="shared" si="473"/>
        <v>35.166666666666664</v>
      </c>
      <c r="E1681" s="13">
        <v>126.6</v>
      </c>
      <c r="F1681" s="17">
        <f t="shared" si="482"/>
        <v>-6.9444444444444448E-2</v>
      </c>
      <c r="G1681" s="17">
        <f t="shared" si="483"/>
        <v>-0.25</v>
      </c>
      <c r="H1681" s="17">
        <f t="shared" si="469"/>
        <v>-127.77777777777779</v>
      </c>
      <c r="I1681" s="27">
        <f t="shared" si="470"/>
        <v>476.67923600694439</v>
      </c>
      <c r="J1681" s="17">
        <f t="shared" si="471"/>
        <v>270.75599999999997</v>
      </c>
      <c r="K1681" s="17">
        <f t="shared" si="474"/>
        <v>619.65745822916665</v>
      </c>
      <c r="L1681" s="17">
        <f t="shared" si="475"/>
        <v>21791.287281059027</v>
      </c>
      <c r="M1681" s="18">
        <f t="shared" si="484"/>
        <v>36565780.057617046</v>
      </c>
      <c r="N1681" s="18">
        <f t="shared" si="476"/>
        <v>1</v>
      </c>
      <c r="O1681" s="18">
        <f t="shared" si="485"/>
        <v>340522.82441197615</v>
      </c>
      <c r="P1681" s="18">
        <f t="shared" si="486"/>
        <v>1007820.0247324014</v>
      </c>
      <c r="Q1681" s="18">
        <f t="shared" si="477"/>
        <v>667297.20032042521</v>
      </c>
      <c r="R1681" s="18">
        <f t="shared" si="478"/>
        <v>1137758.8888888888</v>
      </c>
      <c r="S1681" s="18">
        <f t="shared" si="479"/>
        <v>0</v>
      </c>
      <c r="T1681" s="18">
        <f t="shared" si="480"/>
        <v>0</v>
      </c>
      <c r="U1681" s="18">
        <v>-127.77777777777779</v>
      </c>
      <c r="V1681" s="18"/>
      <c r="W1681" s="18"/>
      <c r="X1681" s="18">
        <f>76</f>
        <v>76</v>
      </c>
      <c r="Y1681" s="18">
        <f t="shared" si="481"/>
        <v>258797.34655310187</v>
      </c>
      <c r="Z1681" s="17"/>
      <c r="AA1681" s="17"/>
      <c r="AB1681" s="17"/>
      <c r="AC1681" s="17"/>
      <c r="AD1681" s="17"/>
      <c r="AE1681" s="17"/>
      <c r="AF1681" s="25"/>
      <c r="AT1681">
        <f t="shared" si="472"/>
        <v>1</v>
      </c>
    </row>
    <row r="1682" spans="1:46" x14ac:dyDescent="0.25">
      <c r="A1682" s="7" t="s">
        <v>54</v>
      </c>
      <c r="B1682" s="7">
        <v>1679</v>
      </c>
      <c r="C1682" s="7">
        <v>202</v>
      </c>
      <c r="D1682" s="28">
        <f t="shared" si="473"/>
        <v>35.083333333333329</v>
      </c>
      <c r="E1682" s="13">
        <v>126.3</v>
      </c>
      <c r="F1682" s="17">
        <f t="shared" si="482"/>
        <v>-8.3333333333332538E-2</v>
      </c>
      <c r="G1682" s="17">
        <f t="shared" si="483"/>
        <v>-0.29999999999999716</v>
      </c>
      <c r="H1682" s="17">
        <f t="shared" si="469"/>
        <v>-153.33333333333186</v>
      </c>
      <c r="I1682" s="27">
        <f t="shared" si="470"/>
        <v>474.42276941840259</v>
      </c>
      <c r="J1682" s="17">
        <f t="shared" si="471"/>
        <v>270.75599999999997</v>
      </c>
      <c r="K1682" s="17">
        <f t="shared" si="474"/>
        <v>591.84543608507067</v>
      </c>
      <c r="L1682" s="17">
        <f t="shared" si="475"/>
        <v>20763.910715984559</v>
      </c>
      <c r="M1682" s="18">
        <f t="shared" si="484"/>
        <v>34862606.092138074</v>
      </c>
      <c r="N1682" s="18">
        <f t="shared" si="476"/>
        <v>1</v>
      </c>
      <c r="O1682" s="18">
        <f t="shared" si="485"/>
        <v>340522.82441197615</v>
      </c>
      <c r="P1682" s="18">
        <f t="shared" si="486"/>
        <v>1008439.6821906306</v>
      </c>
      <c r="Q1682" s="18">
        <f t="shared" si="477"/>
        <v>667916.85777865443</v>
      </c>
      <c r="R1682" s="18">
        <f t="shared" si="478"/>
        <v>1132373.0555555553</v>
      </c>
      <c r="S1682" s="18">
        <f t="shared" si="479"/>
        <v>0</v>
      </c>
      <c r="T1682" s="18">
        <f t="shared" si="480"/>
        <v>0</v>
      </c>
      <c r="U1682" s="18">
        <v>-153.33333333333186</v>
      </c>
      <c r="V1682" s="18"/>
      <c r="W1682" s="18"/>
      <c r="X1682" s="18">
        <f>76</f>
        <v>76</v>
      </c>
      <c r="Y1682" s="18">
        <f t="shared" si="481"/>
        <v>258797.34655310187</v>
      </c>
      <c r="Z1682" s="17"/>
      <c r="AA1682" s="17"/>
      <c r="AB1682" s="17"/>
      <c r="AC1682" s="17"/>
      <c r="AD1682" s="17"/>
      <c r="AE1682" s="17"/>
      <c r="AF1682" s="25"/>
      <c r="AT1682">
        <f t="shared" si="472"/>
        <v>1</v>
      </c>
    </row>
    <row r="1683" spans="1:46" x14ac:dyDescent="0.25">
      <c r="A1683" s="7" t="s">
        <v>54</v>
      </c>
      <c r="B1683" s="7">
        <v>1680</v>
      </c>
      <c r="C1683" s="7">
        <v>203</v>
      </c>
      <c r="D1683" s="28">
        <f t="shared" si="473"/>
        <v>35</v>
      </c>
      <c r="E1683" s="13">
        <v>126</v>
      </c>
      <c r="F1683" s="17">
        <f t="shared" si="482"/>
        <v>-8.3333333333332538E-2</v>
      </c>
      <c r="G1683" s="17">
        <f t="shared" si="483"/>
        <v>-0.29999999999999716</v>
      </c>
      <c r="H1683" s="17">
        <f t="shared" si="469"/>
        <v>-153.33333333333186</v>
      </c>
      <c r="I1683" s="27">
        <f t="shared" si="470"/>
        <v>472.17165625000001</v>
      </c>
      <c r="J1683" s="17">
        <f t="shared" si="471"/>
        <v>270.75599999999997</v>
      </c>
      <c r="K1683" s="17">
        <f t="shared" si="474"/>
        <v>589.59432291666815</v>
      </c>
      <c r="L1683" s="17">
        <f t="shared" si="475"/>
        <v>20635.801302083386</v>
      </c>
      <c r="M1683" s="18">
        <f t="shared" si="484"/>
        <v>34668146.187500089</v>
      </c>
      <c r="N1683" s="18">
        <f t="shared" si="476"/>
        <v>1</v>
      </c>
      <c r="O1683" s="18">
        <f t="shared" si="485"/>
        <v>340522.82441197615</v>
      </c>
      <c r="P1683" s="18">
        <f t="shared" si="486"/>
        <v>1009031.5276267156</v>
      </c>
      <c r="Q1683" s="18">
        <f t="shared" si="477"/>
        <v>668508.70321473945</v>
      </c>
      <c r="R1683" s="18">
        <f t="shared" si="478"/>
        <v>1127000</v>
      </c>
      <c r="S1683" s="18">
        <f t="shared" si="479"/>
        <v>0</v>
      </c>
      <c r="T1683" s="18">
        <f t="shared" si="480"/>
        <v>0</v>
      </c>
      <c r="U1683" s="18">
        <v>-153.33333333333186</v>
      </c>
      <c r="V1683" s="18"/>
      <c r="W1683" s="18"/>
      <c r="X1683" s="18">
        <f>76</f>
        <v>76</v>
      </c>
      <c r="Y1683" s="18">
        <f t="shared" si="481"/>
        <v>258797.34655310187</v>
      </c>
      <c r="Z1683" s="17"/>
      <c r="AA1683" s="17"/>
      <c r="AB1683" s="17"/>
      <c r="AC1683" s="17"/>
      <c r="AD1683" s="17"/>
      <c r="AE1683" s="17"/>
      <c r="AF1683" s="25"/>
      <c r="AT1683">
        <f t="shared" si="472"/>
        <v>1</v>
      </c>
    </row>
    <row r="1684" spans="1:46" x14ac:dyDescent="0.25">
      <c r="A1684" s="7" t="s">
        <v>54</v>
      </c>
      <c r="B1684" s="7">
        <v>1681</v>
      </c>
      <c r="C1684" s="7">
        <v>204</v>
      </c>
      <c r="D1684" s="28">
        <f t="shared" si="473"/>
        <v>34.916666666666664</v>
      </c>
      <c r="E1684" s="13">
        <v>125.7</v>
      </c>
      <c r="F1684" s="17">
        <f t="shared" si="482"/>
        <v>-5.5555555555556344E-2</v>
      </c>
      <c r="G1684" s="17">
        <f t="shared" si="483"/>
        <v>-0.20000000000000284</v>
      </c>
      <c r="H1684" s="17">
        <f t="shared" si="469"/>
        <v>-102.22222222222368</v>
      </c>
      <c r="I1684" s="27">
        <f t="shared" si="470"/>
        <v>469.92589650173602</v>
      </c>
      <c r="J1684" s="17">
        <f t="shared" si="471"/>
        <v>270.75599999999997</v>
      </c>
      <c r="K1684" s="17">
        <f t="shared" si="474"/>
        <v>638.45967427951234</v>
      </c>
      <c r="L1684" s="17">
        <f t="shared" si="475"/>
        <v>22292.883626926305</v>
      </c>
      <c r="M1684" s="18">
        <f t="shared" si="484"/>
        <v>37474337.376863115</v>
      </c>
      <c r="N1684" s="18">
        <f t="shared" si="476"/>
        <v>1</v>
      </c>
      <c r="O1684" s="18">
        <f t="shared" si="485"/>
        <v>340522.82441197615</v>
      </c>
      <c r="P1684" s="18">
        <f t="shared" si="486"/>
        <v>1009621.1219496323</v>
      </c>
      <c r="Q1684" s="18">
        <f t="shared" si="477"/>
        <v>669098.29753765615</v>
      </c>
      <c r="R1684" s="18">
        <f t="shared" si="478"/>
        <v>1121639.722222222</v>
      </c>
      <c r="S1684" s="18">
        <f t="shared" si="479"/>
        <v>0</v>
      </c>
      <c r="T1684" s="18">
        <f t="shared" si="480"/>
        <v>0</v>
      </c>
      <c r="U1684" s="18">
        <v>-102.22222222222368</v>
      </c>
      <c r="V1684" s="18"/>
      <c r="W1684" s="18"/>
      <c r="X1684" s="18">
        <f>76</f>
        <v>76</v>
      </c>
      <c r="Y1684" s="18">
        <f t="shared" si="481"/>
        <v>258797.34655310187</v>
      </c>
      <c r="Z1684" s="17"/>
      <c r="AA1684" s="17"/>
      <c r="AB1684" s="17"/>
      <c r="AC1684" s="17"/>
      <c r="AD1684" s="17"/>
      <c r="AE1684" s="17"/>
      <c r="AF1684" s="25"/>
      <c r="AT1684">
        <f t="shared" si="472"/>
        <v>1</v>
      </c>
    </row>
    <row r="1685" spans="1:46" x14ac:dyDescent="0.25">
      <c r="A1685" s="7" t="s">
        <v>54</v>
      </c>
      <c r="B1685" s="7">
        <v>1682</v>
      </c>
      <c r="C1685" s="7">
        <v>205</v>
      </c>
      <c r="D1685" s="28">
        <f t="shared" si="473"/>
        <v>34.888888888888886</v>
      </c>
      <c r="E1685" s="13">
        <v>125.6</v>
      </c>
      <c r="F1685" s="17">
        <f t="shared" si="482"/>
        <v>-1.3888888888890073E-2</v>
      </c>
      <c r="G1685" s="17">
        <f t="shared" si="483"/>
        <v>-5.0000000000004263E-2</v>
      </c>
      <c r="H1685" s="17">
        <f t="shared" si="469"/>
        <v>-25.555555555557735</v>
      </c>
      <c r="I1685" s="27">
        <f t="shared" si="470"/>
        <v>469.17849956790116</v>
      </c>
      <c r="J1685" s="17">
        <f t="shared" si="471"/>
        <v>270.75599999999997</v>
      </c>
      <c r="K1685" s="17">
        <f t="shared" si="474"/>
        <v>714.37894401234337</v>
      </c>
      <c r="L1685" s="17">
        <f t="shared" si="475"/>
        <v>24923.887602208422</v>
      </c>
      <c r="M1685" s="18">
        <f t="shared" si="484"/>
        <v>41921978.946914569</v>
      </c>
      <c r="N1685" s="18">
        <f t="shared" si="476"/>
        <v>1</v>
      </c>
      <c r="O1685" s="18">
        <f t="shared" si="485"/>
        <v>340522.82441197615</v>
      </c>
      <c r="P1685" s="18">
        <f t="shared" si="486"/>
        <v>1010259.5816239119</v>
      </c>
      <c r="Q1685" s="18">
        <f t="shared" si="477"/>
        <v>669736.75721193571</v>
      </c>
      <c r="R1685" s="18">
        <f t="shared" si="478"/>
        <v>1119855.8024691357</v>
      </c>
      <c r="S1685" s="18">
        <f t="shared" si="479"/>
        <v>0</v>
      </c>
      <c r="T1685" s="18">
        <f t="shared" si="480"/>
        <v>0</v>
      </c>
      <c r="U1685" s="18">
        <v>-25.555555555557735</v>
      </c>
      <c r="V1685" s="18"/>
      <c r="W1685" s="18"/>
      <c r="X1685" s="18">
        <f>76</f>
        <v>76</v>
      </c>
      <c r="Y1685" s="18">
        <f t="shared" si="481"/>
        <v>258797.34655310187</v>
      </c>
      <c r="Z1685" s="17"/>
      <c r="AA1685" s="17"/>
      <c r="AB1685" s="17"/>
      <c r="AC1685" s="17"/>
      <c r="AD1685" s="17"/>
      <c r="AE1685" s="17"/>
      <c r="AF1685" s="25"/>
      <c r="AT1685">
        <f t="shared" si="472"/>
        <v>1</v>
      </c>
    </row>
    <row r="1686" spans="1:46" x14ac:dyDescent="0.25">
      <c r="A1686" s="7" t="s">
        <v>54</v>
      </c>
      <c r="B1686" s="7">
        <v>1683</v>
      </c>
      <c r="C1686" s="7">
        <v>206</v>
      </c>
      <c r="D1686" s="28">
        <f t="shared" si="473"/>
        <v>34.888888888888886</v>
      </c>
      <c r="E1686" s="13">
        <v>125.6</v>
      </c>
      <c r="F1686" s="17">
        <f t="shared" si="482"/>
        <v>2.7777777777778172E-2</v>
      </c>
      <c r="G1686" s="17">
        <f t="shared" si="483"/>
        <v>0.10000000000000142</v>
      </c>
      <c r="H1686" s="17">
        <f t="shared" si="469"/>
        <v>51.111111111111839</v>
      </c>
      <c r="I1686" s="27">
        <f t="shared" si="470"/>
        <v>469.17849956790116</v>
      </c>
      <c r="J1686" s="17">
        <f t="shared" si="471"/>
        <v>270.75599999999997</v>
      </c>
      <c r="K1686" s="17">
        <f t="shared" si="474"/>
        <v>791.04561067901295</v>
      </c>
      <c r="L1686" s="17">
        <f t="shared" si="475"/>
        <v>27598.702417023338</v>
      </c>
      <c r="M1686" s="18">
        <f t="shared" si="484"/>
        <v>46448616.167850278</v>
      </c>
      <c r="N1686" s="18">
        <f t="shared" si="476"/>
        <v>1</v>
      </c>
      <c r="O1686" s="18">
        <f t="shared" si="485"/>
        <v>340522.82441197615</v>
      </c>
      <c r="P1686" s="18">
        <f t="shared" si="486"/>
        <v>1010973.9605679242</v>
      </c>
      <c r="Q1686" s="18">
        <f t="shared" si="477"/>
        <v>670451.13615594804</v>
      </c>
      <c r="R1686" s="18">
        <f t="shared" si="478"/>
        <v>1119855.8024691357</v>
      </c>
      <c r="S1686" s="18">
        <f t="shared" si="479"/>
        <v>0</v>
      </c>
      <c r="T1686" s="18">
        <f t="shared" si="480"/>
        <v>0</v>
      </c>
      <c r="U1686" s="18">
        <v>51.111111111111839</v>
      </c>
      <c r="V1686" s="18"/>
      <c r="W1686" s="18"/>
      <c r="X1686" s="18">
        <f>76</f>
        <v>76</v>
      </c>
      <c r="Y1686" s="18">
        <f t="shared" si="481"/>
        <v>258797.34655310187</v>
      </c>
      <c r="Z1686" s="17"/>
      <c r="AA1686" s="17"/>
      <c r="AB1686" s="17"/>
      <c r="AC1686" s="17"/>
      <c r="AD1686" s="17"/>
      <c r="AE1686" s="17"/>
      <c r="AF1686" s="25"/>
      <c r="AT1686">
        <f t="shared" si="472"/>
        <v>1</v>
      </c>
    </row>
    <row r="1687" spans="1:46" x14ac:dyDescent="0.25">
      <c r="A1687" s="7" t="s">
        <v>54</v>
      </c>
      <c r="B1687" s="7">
        <v>1684</v>
      </c>
      <c r="C1687" s="7">
        <v>207</v>
      </c>
      <c r="D1687" s="28">
        <f t="shared" si="473"/>
        <v>34.944444444444443</v>
      </c>
      <c r="E1687" s="13">
        <v>125.8</v>
      </c>
      <c r="F1687" s="17">
        <f t="shared" si="482"/>
        <v>8.3333333333334522E-2</v>
      </c>
      <c r="G1687" s="17">
        <f t="shared" si="483"/>
        <v>0.30000000000000426</v>
      </c>
      <c r="H1687" s="17">
        <f t="shared" si="469"/>
        <v>153.33333333333553</v>
      </c>
      <c r="I1687" s="27">
        <f t="shared" si="470"/>
        <v>470.67388826003076</v>
      </c>
      <c r="J1687" s="17">
        <f t="shared" si="471"/>
        <v>270.75599999999997</v>
      </c>
      <c r="K1687" s="17">
        <f t="shared" si="474"/>
        <v>894.76322159336621</v>
      </c>
      <c r="L1687" s="17">
        <f t="shared" si="475"/>
        <v>31267.003687901517</v>
      </c>
      <c r="M1687" s="18">
        <f t="shared" si="484"/>
        <v>52653634.210426152</v>
      </c>
      <c r="N1687" s="18">
        <f t="shared" si="476"/>
        <v>1</v>
      </c>
      <c r="O1687" s="18">
        <f t="shared" si="485"/>
        <v>340522.82441197615</v>
      </c>
      <c r="P1687" s="18">
        <f t="shared" si="486"/>
        <v>1011765.0061786032</v>
      </c>
      <c r="Q1687" s="18">
        <f t="shared" si="477"/>
        <v>671242.18176662701</v>
      </c>
      <c r="R1687" s="18">
        <f t="shared" si="478"/>
        <v>1123425.0617283948</v>
      </c>
      <c r="S1687" s="18">
        <f t="shared" si="479"/>
        <v>0</v>
      </c>
      <c r="T1687" s="18">
        <f t="shared" si="480"/>
        <v>0</v>
      </c>
      <c r="U1687" s="18">
        <v>153.33333333333553</v>
      </c>
      <c r="V1687" s="18"/>
      <c r="W1687" s="18"/>
      <c r="X1687" s="18">
        <f>76</f>
        <v>76</v>
      </c>
      <c r="Y1687" s="18">
        <f t="shared" si="481"/>
        <v>258797.34655310187</v>
      </c>
      <c r="Z1687" s="17"/>
      <c r="AA1687" s="17"/>
      <c r="AB1687" s="17"/>
      <c r="AC1687" s="17"/>
      <c r="AD1687" s="17"/>
      <c r="AE1687" s="17"/>
      <c r="AF1687" s="25"/>
      <c r="AT1687">
        <f t="shared" si="472"/>
        <v>1</v>
      </c>
    </row>
    <row r="1688" spans="1:46" x14ac:dyDescent="0.25">
      <c r="A1688" s="7" t="s">
        <v>54</v>
      </c>
      <c r="B1688" s="7">
        <v>1685</v>
      </c>
      <c r="C1688" s="7">
        <v>208</v>
      </c>
      <c r="D1688" s="28">
        <f t="shared" si="473"/>
        <v>35.055555555555557</v>
      </c>
      <c r="E1688" s="13">
        <v>126.2</v>
      </c>
      <c r="F1688" s="17">
        <f t="shared" si="482"/>
        <v>0.11111111111111072</v>
      </c>
      <c r="G1688" s="17">
        <f t="shared" si="483"/>
        <v>0.39999999999999858</v>
      </c>
      <c r="H1688" s="17">
        <f t="shared" si="469"/>
        <v>204.44444444444372</v>
      </c>
      <c r="I1688" s="27">
        <f t="shared" si="470"/>
        <v>473.67180353780867</v>
      </c>
      <c r="J1688" s="17">
        <f t="shared" si="471"/>
        <v>270.75599999999997</v>
      </c>
      <c r="K1688" s="17">
        <f t="shared" si="474"/>
        <v>948.87224798225236</v>
      </c>
      <c r="L1688" s="17">
        <f t="shared" si="475"/>
        <v>33263.243804266735</v>
      </c>
      <c r="M1688" s="18">
        <f t="shared" si="484"/>
        <v>56048565.810189448</v>
      </c>
      <c r="N1688" s="18">
        <f t="shared" si="476"/>
        <v>1</v>
      </c>
      <c r="O1688" s="18">
        <f t="shared" si="485"/>
        <v>340522.82441197615</v>
      </c>
      <c r="P1688" s="18">
        <f t="shared" si="486"/>
        <v>1012659.7694001965</v>
      </c>
      <c r="Q1688" s="18">
        <f t="shared" si="477"/>
        <v>672136.94498822035</v>
      </c>
      <c r="R1688" s="18">
        <f t="shared" si="478"/>
        <v>1130580.6172839506</v>
      </c>
      <c r="S1688" s="18">
        <f t="shared" si="479"/>
        <v>0</v>
      </c>
      <c r="T1688" s="18">
        <f t="shared" si="480"/>
        <v>0</v>
      </c>
      <c r="U1688" s="18">
        <v>204.44444444444372</v>
      </c>
      <c r="V1688" s="18"/>
      <c r="W1688" s="18"/>
      <c r="X1688" s="18">
        <f>76</f>
        <v>76</v>
      </c>
      <c r="Y1688" s="18">
        <f t="shared" si="481"/>
        <v>258797.34655310187</v>
      </c>
      <c r="Z1688" s="17"/>
      <c r="AA1688" s="17"/>
      <c r="AB1688" s="17"/>
      <c r="AC1688" s="17"/>
      <c r="AD1688" s="17"/>
      <c r="AE1688" s="17"/>
      <c r="AF1688" s="25"/>
      <c r="AT1688">
        <f t="shared" si="472"/>
        <v>1</v>
      </c>
    </row>
    <row r="1689" spans="1:46" x14ac:dyDescent="0.25">
      <c r="A1689" s="7" t="s">
        <v>54</v>
      </c>
      <c r="B1689" s="7">
        <v>1686</v>
      </c>
      <c r="C1689" s="7">
        <v>209</v>
      </c>
      <c r="D1689" s="28">
        <f t="shared" si="473"/>
        <v>35.166666666666664</v>
      </c>
      <c r="E1689" s="13">
        <v>126.6</v>
      </c>
      <c r="F1689" s="17">
        <f t="shared" si="482"/>
        <v>0.11111111111111072</v>
      </c>
      <c r="G1689" s="17">
        <f t="shared" si="483"/>
        <v>0.39999999999999858</v>
      </c>
      <c r="H1689" s="17">
        <f t="shared" si="469"/>
        <v>204.44444444444372</v>
      </c>
      <c r="I1689" s="27">
        <f t="shared" si="470"/>
        <v>476.67923600694439</v>
      </c>
      <c r="J1689" s="17">
        <f t="shared" si="471"/>
        <v>270.75599999999997</v>
      </c>
      <c r="K1689" s="17">
        <f t="shared" si="474"/>
        <v>951.87968045138803</v>
      </c>
      <c r="L1689" s="17">
        <f t="shared" si="475"/>
        <v>33474.435429207144</v>
      </c>
      <c r="M1689" s="18">
        <f t="shared" si="484"/>
        <v>56437898.133643247</v>
      </c>
      <c r="N1689" s="18">
        <f t="shared" si="476"/>
        <v>1</v>
      </c>
      <c r="O1689" s="18">
        <f t="shared" si="485"/>
        <v>340522.82441197615</v>
      </c>
      <c r="P1689" s="18">
        <f t="shared" si="486"/>
        <v>1013608.6416481788</v>
      </c>
      <c r="Q1689" s="18">
        <f t="shared" si="477"/>
        <v>673085.81723620265</v>
      </c>
      <c r="R1689" s="18">
        <f t="shared" si="478"/>
        <v>1137758.8888888888</v>
      </c>
      <c r="S1689" s="18">
        <f t="shared" si="479"/>
        <v>0</v>
      </c>
      <c r="T1689" s="18">
        <f t="shared" si="480"/>
        <v>0</v>
      </c>
      <c r="U1689" s="18">
        <v>204.44444444444372</v>
      </c>
      <c r="V1689" s="18"/>
      <c r="W1689" s="18"/>
      <c r="X1689" s="18">
        <f>76</f>
        <v>76</v>
      </c>
      <c r="Y1689" s="18">
        <f t="shared" si="481"/>
        <v>258797.34655310187</v>
      </c>
      <c r="Z1689" s="17"/>
      <c r="AA1689" s="17"/>
      <c r="AB1689" s="17"/>
      <c r="AC1689" s="17"/>
      <c r="AD1689" s="17"/>
      <c r="AE1689" s="17"/>
      <c r="AF1689" s="25"/>
      <c r="AT1689">
        <f t="shared" si="472"/>
        <v>1</v>
      </c>
    </row>
    <row r="1690" spans="1:46" x14ac:dyDescent="0.25">
      <c r="A1690" s="7" t="s">
        <v>54</v>
      </c>
      <c r="B1690" s="7">
        <v>1687</v>
      </c>
      <c r="C1690" s="7">
        <v>210</v>
      </c>
      <c r="D1690" s="28">
        <f t="shared" si="473"/>
        <v>35.277777777777779</v>
      </c>
      <c r="E1690" s="13">
        <v>127</v>
      </c>
      <c r="F1690" s="17">
        <f t="shared" si="482"/>
        <v>0.11111111111111269</v>
      </c>
      <c r="G1690" s="17">
        <f t="shared" si="483"/>
        <v>0.40000000000000568</v>
      </c>
      <c r="H1690" s="17">
        <f t="shared" si="469"/>
        <v>204.44444444444736</v>
      </c>
      <c r="I1690" s="27">
        <f t="shared" si="470"/>
        <v>479.69618566743827</v>
      </c>
      <c r="J1690" s="17">
        <f t="shared" si="471"/>
        <v>270.75599999999997</v>
      </c>
      <c r="K1690" s="17">
        <f t="shared" si="474"/>
        <v>954.89663011188566</v>
      </c>
      <c r="L1690" s="17">
        <f t="shared" si="475"/>
        <v>33686.631117835968</v>
      </c>
      <c r="M1690" s="18">
        <f t="shared" si="484"/>
        <v>56829346.695789278</v>
      </c>
      <c r="N1690" s="18">
        <f t="shared" si="476"/>
        <v>1</v>
      </c>
      <c r="O1690" s="18">
        <f t="shared" si="485"/>
        <v>340522.82441197615</v>
      </c>
      <c r="P1690" s="18">
        <f t="shared" si="486"/>
        <v>1014560.5213286302</v>
      </c>
      <c r="Q1690" s="18">
        <f t="shared" si="477"/>
        <v>674037.69691665401</v>
      </c>
      <c r="R1690" s="18">
        <f t="shared" si="478"/>
        <v>1144959.8765432099</v>
      </c>
      <c r="S1690" s="18">
        <f t="shared" si="479"/>
        <v>0</v>
      </c>
      <c r="T1690" s="18">
        <f t="shared" si="480"/>
        <v>0</v>
      </c>
      <c r="U1690" s="18">
        <v>204.44444444444736</v>
      </c>
      <c r="V1690" s="18"/>
      <c r="W1690" s="18"/>
      <c r="X1690" s="18">
        <f>76</f>
        <v>76</v>
      </c>
      <c r="Y1690" s="18">
        <f t="shared" si="481"/>
        <v>258797.34655310187</v>
      </c>
      <c r="Z1690" s="17"/>
      <c r="AA1690" s="17"/>
      <c r="AB1690" s="17"/>
      <c r="AC1690" s="17"/>
      <c r="AD1690" s="17"/>
      <c r="AE1690" s="17"/>
      <c r="AF1690" s="25"/>
      <c r="AT1690">
        <f t="shared" si="472"/>
        <v>1</v>
      </c>
    </row>
    <row r="1691" spans="1:46" x14ac:dyDescent="0.25">
      <c r="A1691" s="7" t="s">
        <v>54</v>
      </c>
      <c r="B1691" s="7">
        <v>1688</v>
      </c>
      <c r="C1691" s="7">
        <v>211</v>
      </c>
      <c r="D1691" s="28">
        <f t="shared" si="473"/>
        <v>35.388888888888893</v>
      </c>
      <c r="E1691" s="13">
        <v>127.4</v>
      </c>
      <c r="F1691" s="17">
        <f t="shared" si="482"/>
        <v>8.3333333333332538E-2</v>
      </c>
      <c r="G1691" s="17">
        <f t="shared" si="483"/>
        <v>0.29999999999999716</v>
      </c>
      <c r="H1691" s="17">
        <f t="shared" si="469"/>
        <v>153.33333333333186</v>
      </c>
      <c r="I1691" s="27">
        <f t="shared" si="470"/>
        <v>482.72265251929025</v>
      </c>
      <c r="J1691" s="17">
        <f t="shared" si="471"/>
        <v>270.75599999999997</v>
      </c>
      <c r="K1691" s="17">
        <f t="shared" si="474"/>
        <v>906.81198585262212</v>
      </c>
      <c r="L1691" s="17">
        <f t="shared" si="475"/>
        <v>32091.06861045113</v>
      </c>
      <c r="M1691" s="18">
        <f t="shared" si="484"/>
        <v>54169723.81444151</v>
      </c>
      <c r="N1691" s="18">
        <f t="shared" si="476"/>
        <v>1</v>
      </c>
      <c r="O1691" s="18">
        <f t="shared" si="485"/>
        <v>340522.82441197615</v>
      </c>
      <c r="P1691" s="18">
        <f t="shared" si="486"/>
        <v>1015515.417958742</v>
      </c>
      <c r="Q1691" s="18">
        <f t="shared" si="477"/>
        <v>674992.59354676586</v>
      </c>
      <c r="R1691" s="18">
        <f t="shared" si="478"/>
        <v>1152183.5802469139</v>
      </c>
      <c r="S1691" s="18">
        <f t="shared" si="479"/>
        <v>0</v>
      </c>
      <c r="T1691" s="18">
        <f t="shared" si="480"/>
        <v>0</v>
      </c>
      <c r="U1691" s="18">
        <v>153.33333333333186</v>
      </c>
      <c r="V1691" s="18"/>
      <c r="W1691" s="18"/>
      <c r="X1691" s="18">
        <f>76</f>
        <v>76</v>
      </c>
      <c r="Y1691" s="18">
        <f t="shared" si="481"/>
        <v>258797.34655310187</v>
      </c>
      <c r="Z1691" s="17"/>
      <c r="AA1691" s="17"/>
      <c r="AB1691" s="17"/>
      <c r="AC1691" s="17"/>
      <c r="AD1691" s="17"/>
      <c r="AE1691" s="17"/>
      <c r="AF1691" s="25"/>
      <c r="AT1691">
        <f t="shared" si="472"/>
        <v>1</v>
      </c>
    </row>
    <row r="1692" spans="1:46" x14ac:dyDescent="0.25">
      <c r="A1692" s="7" t="s">
        <v>54</v>
      </c>
      <c r="B1692" s="7">
        <v>1689</v>
      </c>
      <c r="C1692" s="7">
        <v>212</v>
      </c>
      <c r="D1692" s="28">
        <f t="shared" si="473"/>
        <v>35.444444444444443</v>
      </c>
      <c r="E1692" s="13">
        <v>127.6</v>
      </c>
      <c r="F1692" s="17">
        <f t="shared" si="482"/>
        <v>5.5555555555554373E-2</v>
      </c>
      <c r="G1692" s="17">
        <f t="shared" si="483"/>
        <v>0.19999999999999574</v>
      </c>
      <c r="H1692" s="17">
        <f t="shared" si="469"/>
        <v>102.22222222222004</v>
      </c>
      <c r="I1692" s="27">
        <f t="shared" si="470"/>
        <v>484.23945489197524</v>
      </c>
      <c r="J1692" s="17">
        <f t="shared" si="471"/>
        <v>270.75599999999997</v>
      </c>
      <c r="K1692" s="17">
        <f t="shared" si="474"/>
        <v>857.21767711419523</v>
      </c>
      <c r="L1692" s="17">
        <f t="shared" si="475"/>
        <v>30383.604333269806</v>
      </c>
      <c r="M1692" s="18">
        <f t="shared" si="484"/>
        <v>51317907.718892701</v>
      </c>
      <c r="N1692" s="18">
        <f t="shared" si="476"/>
        <v>1</v>
      </c>
      <c r="O1692" s="18">
        <f t="shared" si="485"/>
        <v>340522.82441197615</v>
      </c>
      <c r="P1692" s="18">
        <f t="shared" si="486"/>
        <v>1016422.2299445947</v>
      </c>
      <c r="Q1692" s="18">
        <f t="shared" si="477"/>
        <v>675899.40553261852</v>
      </c>
      <c r="R1692" s="18">
        <f t="shared" si="478"/>
        <v>1155803.9506172838</v>
      </c>
      <c r="S1692" s="18">
        <f t="shared" si="479"/>
        <v>0</v>
      </c>
      <c r="T1692" s="18">
        <f t="shared" si="480"/>
        <v>0</v>
      </c>
      <c r="U1692" s="18">
        <v>102.22222222222004</v>
      </c>
      <c r="V1692" s="18"/>
      <c r="W1692" s="18"/>
      <c r="X1692" s="18">
        <f>76</f>
        <v>76</v>
      </c>
      <c r="Y1692" s="18">
        <f t="shared" si="481"/>
        <v>258797.34655310187</v>
      </c>
      <c r="Z1692" s="17"/>
      <c r="AA1692" s="17"/>
      <c r="AB1692" s="17"/>
      <c r="AC1692" s="17"/>
      <c r="AD1692" s="17"/>
      <c r="AE1692" s="17"/>
      <c r="AF1692" s="25"/>
      <c r="AT1692">
        <f t="shared" si="472"/>
        <v>1</v>
      </c>
    </row>
    <row r="1693" spans="1:46" x14ac:dyDescent="0.25">
      <c r="A1693" s="7" t="s">
        <v>54</v>
      </c>
      <c r="B1693" s="7">
        <v>1690</v>
      </c>
      <c r="C1693" s="7">
        <v>213</v>
      </c>
      <c r="D1693" s="28">
        <f t="shared" si="473"/>
        <v>35.5</v>
      </c>
      <c r="E1693" s="13">
        <v>127.8</v>
      </c>
      <c r="F1693" s="17">
        <f t="shared" si="482"/>
        <v>4.1666666666668246E-2</v>
      </c>
      <c r="G1693" s="17">
        <f t="shared" si="483"/>
        <v>0.15000000000000568</v>
      </c>
      <c r="H1693" s="17">
        <f t="shared" si="469"/>
        <v>76.66666666666957</v>
      </c>
      <c r="I1693" s="27">
        <f t="shared" si="470"/>
        <v>485.75863656249999</v>
      </c>
      <c r="J1693" s="17">
        <f t="shared" si="471"/>
        <v>270.75599999999997</v>
      </c>
      <c r="K1693" s="17">
        <f t="shared" si="474"/>
        <v>833.18130322916954</v>
      </c>
      <c r="L1693" s="17">
        <f t="shared" si="475"/>
        <v>29577.936264635518</v>
      </c>
      <c r="M1693" s="18">
        <f t="shared" si="484"/>
        <v>49986712.287234023</v>
      </c>
      <c r="N1693" s="18">
        <f t="shared" si="476"/>
        <v>1</v>
      </c>
      <c r="O1693" s="18">
        <f t="shared" si="485"/>
        <v>340522.82441197615</v>
      </c>
      <c r="P1693" s="18">
        <f t="shared" si="486"/>
        <v>1017279.4476217089</v>
      </c>
      <c r="Q1693" s="18">
        <f t="shared" si="477"/>
        <v>676756.6232097327</v>
      </c>
      <c r="R1693" s="18">
        <f t="shared" si="478"/>
        <v>1159430</v>
      </c>
      <c r="S1693" s="18">
        <f t="shared" si="479"/>
        <v>0</v>
      </c>
      <c r="T1693" s="18">
        <f t="shared" si="480"/>
        <v>0</v>
      </c>
      <c r="U1693" s="18">
        <v>76.66666666666957</v>
      </c>
      <c r="V1693" s="18"/>
      <c r="W1693" s="18"/>
      <c r="X1693" s="18">
        <f>76</f>
        <v>76</v>
      </c>
      <c r="Y1693" s="18">
        <f t="shared" si="481"/>
        <v>258797.34655310187</v>
      </c>
      <c r="Z1693" s="17"/>
      <c r="AA1693" s="17"/>
      <c r="AB1693" s="17"/>
      <c r="AC1693" s="17"/>
      <c r="AD1693" s="17"/>
      <c r="AE1693" s="17"/>
      <c r="AF1693" s="25"/>
      <c r="AT1693">
        <f t="shared" si="472"/>
        <v>1</v>
      </c>
    </row>
    <row r="1694" spans="1:46" x14ac:dyDescent="0.25">
      <c r="A1694" s="7" t="s">
        <v>54</v>
      </c>
      <c r="B1694" s="7">
        <v>1691</v>
      </c>
      <c r="C1694" s="7">
        <v>214</v>
      </c>
      <c r="D1694" s="28">
        <f t="shared" si="473"/>
        <v>35.527777777777779</v>
      </c>
      <c r="E1694" s="13">
        <v>127.9</v>
      </c>
      <c r="F1694" s="17">
        <f t="shared" si="482"/>
        <v>2.7777777777778172E-2</v>
      </c>
      <c r="G1694" s="17">
        <f t="shared" si="483"/>
        <v>0.10000000000000142</v>
      </c>
      <c r="H1694" s="17">
        <f t="shared" si="469"/>
        <v>51.111111111111839</v>
      </c>
      <c r="I1694" s="27">
        <f t="shared" si="470"/>
        <v>486.51911963445218</v>
      </c>
      <c r="J1694" s="17">
        <f t="shared" si="471"/>
        <v>270.75599999999997</v>
      </c>
      <c r="K1694" s="17">
        <f t="shared" si="474"/>
        <v>808.38623074556403</v>
      </c>
      <c r="L1694" s="17">
        <f t="shared" si="475"/>
        <v>28720.166364543791</v>
      </c>
      <c r="M1694" s="18">
        <f t="shared" si="484"/>
        <v>48565801.322443552</v>
      </c>
      <c r="N1694" s="18">
        <f t="shared" si="476"/>
        <v>1</v>
      </c>
      <c r="O1694" s="18">
        <f t="shared" si="485"/>
        <v>340522.82441197615</v>
      </c>
      <c r="P1694" s="18">
        <f t="shared" si="486"/>
        <v>1018112.628924938</v>
      </c>
      <c r="Q1694" s="18">
        <f t="shared" si="477"/>
        <v>677589.80451296188</v>
      </c>
      <c r="R1694" s="18">
        <f t="shared" si="478"/>
        <v>1161245.1543209876</v>
      </c>
      <c r="S1694" s="18">
        <f t="shared" si="479"/>
        <v>0</v>
      </c>
      <c r="T1694" s="18">
        <f t="shared" si="480"/>
        <v>0</v>
      </c>
      <c r="U1694" s="18">
        <v>51.111111111111839</v>
      </c>
      <c r="V1694" s="18"/>
      <c r="W1694" s="18"/>
      <c r="X1694" s="18">
        <f>76</f>
        <v>76</v>
      </c>
      <c r="Y1694" s="18">
        <f t="shared" si="481"/>
        <v>258797.34655310187</v>
      </c>
      <c r="Z1694" s="17"/>
      <c r="AA1694" s="17"/>
      <c r="AB1694" s="17"/>
      <c r="AC1694" s="17"/>
      <c r="AD1694" s="17"/>
      <c r="AE1694" s="17"/>
      <c r="AF1694" s="25"/>
      <c r="AT1694">
        <f t="shared" si="472"/>
        <v>1</v>
      </c>
    </row>
    <row r="1695" spans="1:46" x14ac:dyDescent="0.25">
      <c r="A1695" s="7" t="s">
        <v>54</v>
      </c>
      <c r="B1695" s="7">
        <v>1692</v>
      </c>
      <c r="C1695" s="7">
        <v>215</v>
      </c>
      <c r="D1695" s="28">
        <f t="shared" si="473"/>
        <v>35.555555555555557</v>
      </c>
      <c r="E1695" s="13">
        <v>128</v>
      </c>
      <c r="F1695" s="17">
        <f t="shared" si="482"/>
        <v>2.7777777777776198E-2</v>
      </c>
      <c r="G1695" s="17">
        <f t="shared" si="483"/>
        <v>9.9999999999994316E-2</v>
      </c>
      <c r="H1695" s="17">
        <f t="shared" si="469"/>
        <v>51.111111111108201</v>
      </c>
      <c r="I1695" s="27">
        <f t="shared" si="470"/>
        <v>487.28019753086426</v>
      </c>
      <c r="J1695" s="17">
        <f t="shared" si="471"/>
        <v>270.75599999999997</v>
      </c>
      <c r="K1695" s="17">
        <f t="shared" si="474"/>
        <v>809.14730864197247</v>
      </c>
      <c r="L1695" s="17">
        <f t="shared" si="475"/>
        <v>28769.682085047913</v>
      </c>
      <c r="M1695" s="18">
        <f t="shared" si="484"/>
        <v>48678302.087901071</v>
      </c>
      <c r="N1695" s="18">
        <f t="shared" si="476"/>
        <v>1</v>
      </c>
      <c r="O1695" s="18">
        <f t="shared" si="485"/>
        <v>340522.82441197615</v>
      </c>
      <c r="P1695" s="18">
        <f t="shared" si="486"/>
        <v>1018921.0151556836</v>
      </c>
      <c r="Q1695" s="18">
        <f t="shared" si="477"/>
        <v>678398.19074370747</v>
      </c>
      <c r="R1695" s="18">
        <f t="shared" si="478"/>
        <v>1163061.7283950618</v>
      </c>
      <c r="S1695" s="18">
        <f t="shared" si="479"/>
        <v>0</v>
      </c>
      <c r="T1695" s="18">
        <f t="shared" si="480"/>
        <v>0</v>
      </c>
      <c r="U1695" s="18">
        <v>51.111111111108201</v>
      </c>
      <c r="V1695" s="18"/>
      <c r="W1695" s="18"/>
      <c r="X1695" s="18">
        <f>76</f>
        <v>76</v>
      </c>
      <c r="Y1695" s="18">
        <f t="shared" si="481"/>
        <v>258797.34655310187</v>
      </c>
      <c r="Z1695" s="17"/>
      <c r="AA1695" s="17"/>
      <c r="AB1695" s="17"/>
      <c r="AC1695" s="17"/>
      <c r="AD1695" s="17"/>
      <c r="AE1695" s="17"/>
      <c r="AF1695" s="25"/>
      <c r="AT1695">
        <f t="shared" si="472"/>
        <v>1</v>
      </c>
    </row>
    <row r="1696" spans="1:46" x14ac:dyDescent="0.25">
      <c r="A1696" s="7" t="s">
        <v>54</v>
      </c>
      <c r="B1696" s="7">
        <v>1693</v>
      </c>
      <c r="C1696" s="7">
        <v>216</v>
      </c>
      <c r="D1696" s="28">
        <f t="shared" si="473"/>
        <v>35.583333333333329</v>
      </c>
      <c r="E1696" s="13">
        <v>128.1</v>
      </c>
      <c r="F1696" s="17">
        <f t="shared" si="482"/>
        <v>2.7777777777776198E-2</v>
      </c>
      <c r="G1696" s="17">
        <f t="shared" si="483"/>
        <v>9.9999999999994316E-2</v>
      </c>
      <c r="H1696" s="17">
        <f t="shared" si="469"/>
        <v>51.111111111108201</v>
      </c>
      <c r="I1696" s="27">
        <f t="shared" si="470"/>
        <v>488.04187025173599</v>
      </c>
      <c r="J1696" s="17">
        <f t="shared" si="471"/>
        <v>270.75599999999997</v>
      </c>
      <c r="K1696" s="17">
        <f t="shared" si="474"/>
        <v>809.9089813628442</v>
      </c>
      <c r="L1696" s="17">
        <f t="shared" si="475"/>
        <v>28819.261253494537</v>
      </c>
      <c r="M1696" s="18">
        <f t="shared" si="484"/>
        <v>48791009.302166253</v>
      </c>
      <c r="N1696" s="18">
        <f t="shared" si="476"/>
        <v>1</v>
      </c>
      <c r="O1696" s="18">
        <f t="shared" si="485"/>
        <v>340522.82441197615</v>
      </c>
      <c r="P1696" s="18">
        <f t="shared" si="486"/>
        <v>1019730.1624643255</v>
      </c>
      <c r="Q1696" s="18">
        <f t="shared" si="477"/>
        <v>679207.3380523494</v>
      </c>
      <c r="R1696" s="18">
        <f t="shared" si="478"/>
        <v>1164879.722222222</v>
      </c>
      <c r="S1696" s="18">
        <f t="shared" si="479"/>
        <v>0</v>
      </c>
      <c r="T1696" s="18">
        <f t="shared" si="480"/>
        <v>0</v>
      </c>
      <c r="U1696" s="18">
        <v>51.111111111108201</v>
      </c>
      <c r="V1696" s="18"/>
      <c r="W1696" s="18"/>
      <c r="X1696" s="18">
        <f>76</f>
        <v>76</v>
      </c>
      <c r="Y1696" s="18">
        <f t="shared" si="481"/>
        <v>258797.34655310187</v>
      </c>
      <c r="Z1696" s="17"/>
      <c r="AA1696" s="17"/>
      <c r="AB1696" s="17"/>
      <c r="AC1696" s="17"/>
      <c r="AD1696" s="17"/>
      <c r="AE1696" s="17"/>
      <c r="AF1696" s="25"/>
      <c r="AT1696">
        <f t="shared" si="472"/>
        <v>1</v>
      </c>
    </row>
    <row r="1697" spans="1:46" x14ac:dyDescent="0.25">
      <c r="A1697" s="7" t="s">
        <v>54</v>
      </c>
      <c r="B1697" s="7">
        <v>1694</v>
      </c>
      <c r="C1697" s="7">
        <v>217</v>
      </c>
      <c r="D1697" s="28">
        <f t="shared" si="473"/>
        <v>35.611111111111107</v>
      </c>
      <c r="E1697" s="13">
        <v>128.19999999999999</v>
      </c>
      <c r="F1697" s="17">
        <f t="shared" si="482"/>
        <v>2.7777777777780146E-2</v>
      </c>
      <c r="G1697" s="17">
        <f t="shared" si="483"/>
        <v>0.10000000000000853</v>
      </c>
      <c r="H1697" s="17">
        <f t="shared" si="469"/>
        <v>51.11111111111547</v>
      </c>
      <c r="I1697" s="27">
        <f t="shared" si="470"/>
        <v>488.80413779706777</v>
      </c>
      <c r="J1697" s="17">
        <f t="shared" si="471"/>
        <v>270.75599999999997</v>
      </c>
      <c r="K1697" s="17">
        <f t="shared" si="474"/>
        <v>810.6712489081832</v>
      </c>
      <c r="L1697" s="17">
        <f t="shared" si="475"/>
        <v>28868.903919452521</v>
      </c>
      <c r="M1697" s="18">
        <f t="shared" si="484"/>
        <v>48903923.239552572</v>
      </c>
      <c r="N1697" s="18">
        <f t="shared" si="476"/>
        <v>1</v>
      </c>
      <c r="O1697" s="18">
        <f t="shared" si="485"/>
        <v>340522.82441197615</v>
      </c>
      <c r="P1697" s="18">
        <f t="shared" si="486"/>
        <v>1020540.0714456884</v>
      </c>
      <c r="Q1697" s="18">
        <f t="shared" si="477"/>
        <v>680017.24703371222</v>
      </c>
      <c r="R1697" s="18">
        <f t="shared" si="478"/>
        <v>1166699.1358024688</v>
      </c>
      <c r="S1697" s="18">
        <f t="shared" si="479"/>
        <v>0</v>
      </c>
      <c r="T1697" s="18">
        <f t="shared" si="480"/>
        <v>0</v>
      </c>
      <c r="U1697" s="18">
        <v>51.11111111111547</v>
      </c>
      <c r="V1697" s="18"/>
      <c r="W1697" s="18"/>
      <c r="X1697" s="18">
        <f>76</f>
        <v>76</v>
      </c>
      <c r="Y1697" s="18">
        <f t="shared" si="481"/>
        <v>258797.34655310187</v>
      </c>
      <c r="Z1697" s="17"/>
      <c r="AA1697" s="17"/>
      <c r="AB1697" s="17"/>
      <c r="AC1697" s="17"/>
      <c r="AD1697" s="17"/>
      <c r="AE1697" s="17"/>
      <c r="AF1697" s="25"/>
      <c r="AT1697">
        <f t="shared" si="472"/>
        <v>1</v>
      </c>
    </row>
    <row r="1698" spans="1:46" x14ac:dyDescent="0.25">
      <c r="A1698" s="7" t="s">
        <v>54</v>
      </c>
      <c r="B1698" s="7">
        <v>1695</v>
      </c>
      <c r="C1698" s="7">
        <v>218</v>
      </c>
      <c r="D1698" s="28">
        <f t="shared" si="473"/>
        <v>35.638888888888893</v>
      </c>
      <c r="E1698" s="13">
        <v>128.30000000000001</v>
      </c>
      <c r="F1698" s="17">
        <f t="shared" si="482"/>
        <v>2.7777777777780146E-2</v>
      </c>
      <c r="G1698" s="17">
        <f t="shared" si="483"/>
        <v>0.10000000000000853</v>
      </c>
      <c r="H1698" s="17">
        <f t="shared" si="469"/>
        <v>51.11111111111547</v>
      </c>
      <c r="I1698" s="27">
        <f t="shared" si="470"/>
        <v>489.56700016685966</v>
      </c>
      <c r="J1698" s="17">
        <f t="shared" si="471"/>
        <v>270.75599999999997</v>
      </c>
      <c r="K1698" s="17">
        <f t="shared" si="474"/>
        <v>811.43411127797515</v>
      </c>
      <c r="L1698" s="17">
        <f t="shared" si="475"/>
        <v>28918.610132490063</v>
      </c>
      <c r="M1698" s="18">
        <f t="shared" si="484"/>
        <v>49017044.174570657</v>
      </c>
      <c r="N1698" s="18">
        <f t="shared" si="476"/>
        <v>1</v>
      </c>
      <c r="O1698" s="18">
        <f t="shared" si="485"/>
        <v>340522.82441197615</v>
      </c>
      <c r="P1698" s="18">
        <f t="shared" si="486"/>
        <v>1021350.7426945965</v>
      </c>
      <c r="Q1698" s="18">
        <f t="shared" si="477"/>
        <v>680827.91828262038</v>
      </c>
      <c r="R1698" s="18">
        <f t="shared" si="478"/>
        <v>1168519.9691358027</v>
      </c>
      <c r="S1698" s="18">
        <f t="shared" si="479"/>
        <v>0</v>
      </c>
      <c r="T1698" s="18">
        <f t="shared" si="480"/>
        <v>0</v>
      </c>
      <c r="U1698" s="18">
        <v>51.11111111111547</v>
      </c>
      <c r="V1698" s="18"/>
      <c r="W1698" s="18"/>
      <c r="X1698" s="18">
        <f>76</f>
        <v>76</v>
      </c>
      <c r="Y1698" s="18">
        <f t="shared" si="481"/>
        <v>258797.34655310187</v>
      </c>
      <c r="Z1698" s="17"/>
      <c r="AA1698" s="17"/>
      <c r="AB1698" s="17"/>
      <c r="AC1698" s="17"/>
      <c r="AD1698" s="17"/>
      <c r="AE1698" s="17"/>
      <c r="AF1698" s="25"/>
      <c r="AT1698">
        <f t="shared" si="472"/>
        <v>1</v>
      </c>
    </row>
    <row r="1699" spans="1:46" x14ac:dyDescent="0.25">
      <c r="A1699" s="7" t="s">
        <v>54</v>
      </c>
      <c r="B1699" s="7">
        <v>1696</v>
      </c>
      <c r="C1699" s="7">
        <v>219</v>
      </c>
      <c r="D1699" s="28">
        <f t="shared" si="473"/>
        <v>35.666666666666664</v>
      </c>
      <c r="E1699" s="13">
        <v>128.4</v>
      </c>
      <c r="F1699" s="17">
        <f t="shared" si="482"/>
        <v>2.7777777777776198E-2</v>
      </c>
      <c r="G1699" s="17">
        <f t="shared" si="483"/>
        <v>9.9999999999994316E-2</v>
      </c>
      <c r="H1699" s="17">
        <f t="shared" si="469"/>
        <v>51.111111111108201</v>
      </c>
      <c r="I1699" s="27">
        <f t="shared" si="470"/>
        <v>490.33045736111097</v>
      </c>
      <c r="J1699" s="17">
        <f t="shared" si="471"/>
        <v>270.75599999999997</v>
      </c>
      <c r="K1699" s="17">
        <f t="shared" si="474"/>
        <v>812.19756847221913</v>
      </c>
      <c r="L1699" s="17">
        <f t="shared" si="475"/>
        <v>28968.379942175812</v>
      </c>
      <c r="M1699" s="18">
        <f t="shared" si="484"/>
        <v>49130372.38193018</v>
      </c>
      <c r="N1699" s="18">
        <f t="shared" si="476"/>
        <v>1</v>
      </c>
      <c r="O1699" s="18">
        <f t="shared" si="485"/>
        <v>340522.82441197615</v>
      </c>
      <c r="P1699" s="18">
        <f t="shared" si="486"/>
        <v>1022162.1768058744</v>
      </c>
      <c r="Q1699" s="18">
        <f t="shared" si="477"/>
        <v>681639.3523938983</v>
      </c>
      <c r="R1699" s="18">
        <f t="shared" si="478"/>
        <v>1170342.222222222</v>
      </c>
      <c r="S1699" s="18">
        <f t="shared" si="479"/>
        <v>0</v>
      </c>
      <c r="T1699" s="18">
        <f t="shared" si="480"/>
        <v>0</v>
      </c>
      <c r="U1699" s="18">
        <v>51.111111111108201</v>
      </c>
      <c r="V1699" s="18"/>
      <c r="W1699" s="18"/>
      <c r="X1699" s="18">
        <f>76</f>
        <v>76</v>
      </c>
      <c r="Y1699" s="18">
        <f t="shared" si="481"/>
        <v>258797.34655310187</v>
      </c>
      <c r="Z1699" s="17"/>
      <c r="AA1699" s="17"/>
      <c r="AB1699" s="17"/>
      <c r="AC1699" s="17"/>
      <c r="AD1699" s="17"/>
      <c r="AE1699" s="17"/>
      <c r="AF1699" s="25"/>
      <c r="AT1699">
        <f t="shared" si="472"/>
        <v>1</v>
      </c>
    </row>
    <row r="1700" spans="1:46" x14ac:dyDescent="0.25">
      <c r="A1700" s="7" t="s">
        <v>54</v>
      </c>
      <c r="B1700" s="7">
        <v>1697</v>
      </c>
      <c r="C1700" s="7">
        <v>220</v>
      </c>
      <c r="D1700" s="28">
        <f t="shared" si="473"/>
        <v>35.694444444444443</v>
      </c>
      <c r="E1700" s="13">
        <v>128.5</v>
      </c>
      <c r="F1700" s="17">
        <f t="shared" si="482"/>
        <v>2.7777777777776198E-2</v>
      </c>
      <c r="G1700" s="17">
        <f t="shared" si="483"/>
        <v>9.9999999999994316E-2</v>
      </c>
      <c r="H1700" s="17">
        <f t="shared" si="469"/>
        <v>51.111111111108201</v>
      </c>
      <c r="I1700" s="27">
        <f t="shared" si="470"/>
        <v>491.09450937982245</v>
      </c>
      <c r="J1700" s="17">
        <f t="shared" si="471"/>
        <v>270.75599999999997</v>
      </c>
      <c r="K1700" s="17">
        <f t="shared" si="474"/>
        <v>812.96162049093061</v>
      </c>
      <c r="L1700" s="17">
        <f t="shared" si="475"/>
        <v>29018.21339807905</v>
      </c>
      <c r="M1700" s="18">
        <f t="shared" si="484"/>
        <v>49243908.136540145</v>
      </c>
      <c r="N1700" s="18">
        <f t="shared" si="476"/>
        <v>1</v>
      </c>
      <c r="O1700" s="18">
        <f t="shared" si="485"/>
        <v>340522.82441197615</v>
      </c>
      <c r="P1700" s="18">
        <f t="shared" si="486"/>
        <v>1022974.3743743467</v>
      </c>
      <c r="Q1700" s="18">
        <f t="shared" si="477"/>
        <v>682451.54996237054</v>
      </c>
      <c r="R1700" s="18">
        <f t="shared" si="478"/>
        <v>1172165.8950617283</v>
      </c>
      <c r="S1700" s="18">
        <f t="shared" si="479"/>
        <v>0</v>
      </c>
      <c r="T1700" s="18">
        <f t="shared" si="480"/>
        <v>0</v>
      </c>
      <c r="U1700" s="18">
        <v>51.111111111108201</v>
      </c>
      <c r="V1700" s="18"/>
      <c r="W1700" s="18"/>
      <c r="X1700" s="18">
        <f>76</f>
        <v>76</v>
      </c>
      <c r="Y1700" s="18">
        <f t="shared" si="481"/>
        <v>258797.34655310187</v>
      </c>
      <c r="Z1700" s="17"/>
      <c r="AA1700" s="17"/>
      <c r="AB1700" s="17"/>
      <c r="AC1700" s="17"/>
      <c r="AD1700" s="17"/>
      <c r="AE1700" s="17"/>
      <c r="AF1700" s="25"/>
      <c r="AT1700">
        <f t="shared" si="472"/>
        <v>1</v>
      </c>
    </row>
    <row r="1701" spans="1:46" x14ac:dyDescent="0.25">
      <c r="A1701" s="7" t="s">
        <v>54</v>
      </c>
      <c r="B1701" s="7">
        <v>1698</v>
      </c>
      <c r="C1701" s="7">
        <v>221</v>
      </c>
      <c r="D1701" s="28">
        <f t="shared" si="473"/>
        <v>35.722222222222221</v>
      </c>
      <c r="E1701" s="13">
        <v>128.6</v>
      </c>
      <c r="F1701" s="17">
        <f t="shared" si="482"/>
        <v>1.3888888888888099E-2</v>
      </c>
      <c r="G1701" s="17">
        <f t="shared" si="483"/>
        <v>4.9999999999997158E-2</v>
      </c>
      <c r="H1701" s="17">
        <f t="shared" si="469"/>
        <v>25.555555555554101</v>
      </c>
      <c r="I1701" s="27">
        <f t="shared" si="470"/>
        <v>491.85915622299376</v>
      </c>
      <c r="J1701" s="17">
        <f t="shared" si="471"/>
        <v>270.75599999999997</v>
      </c>
      <c r="K1701" s="17">
        <f t="shared" si="474"/>
        <v>788.1707117785478</v>
      </c>
      <c r="L1701" s="17">
        <f t="shared" si="475"/>
        <v>28155.209315200347</v>
      </c>
      <c r="M1701" s="18">
        <f t="shared" si="484"/>
        <v>47807545.417210191</v>
      </c>
      <c r="N1701" s="18">
        <f t="shared" si="476"/>
        <v>1</v>
      </c>
      <c r="O1701" s="18">
        <f t="shared" si="485"/>
        <v>340522.82441197615</v>
      </c>
      <c r="P1701" s="18">
        <f t="shared" si="486"/>
        <v>1023787.3359948376</v>
      </c>
      <c r="Q1701" s="18">
        <f t="shared" si="477"/>
        <v>683264.51158286142</v>
      </c>
      <c r="R1701" s="18">
        <f t="shared" si="478"/>
        <v>1173990.9876543209</v>
      </c>
      <c r="S1701" s="18">
        <f t="shared" si="479"/>
        <v>0</v>
      </c>
      <c r="T1701" s="18">
        <f t="shared" si="480"/>
        <v>0</v>
      </c>
      <c r="U1701" s="18">
        <v>25.555555555554101</v>
      </c>
      <c r="V1701" s="18"/>
      <c r="W1701" s="18"/>
      <c r="X1701" s="18">
        <f>76</f>
        <v>76</v>
      </c>
      <c r="Y1701" s="18">
        <f t="shared" si="481"/>
        <v>258797.34655310187</v>
      </c>
      <c r="Z1701" s="17"/>
      <c r="AA1701" s="17"/>
      <c r="AB1701" s="17"/>
      <c r="AC1701" s="17"/>
      <c r="AD1701" s="17"/>
      <c r="AE1701" s="17"/>
      <c r="AF1701" s="25"/>
      <c r="AT1701">
        <f t="shared" si="472"/>
        <v>1</v>
      </c>
    </row>
    <row r="1702" spans="1:46" x14ac:dyDescent="0.25">
      <c r="A1702" s="7" t="s">
        <v>54</v>
      </c>
      <c r="B1702" s="7">
        <v>1699</v>
      </c>
      <c r="C1702" s="7">
        <v>222</v>
      </c>
      <c r="D1702" s="28">
        <f t="shared" si="473"/>
        <v>35.722222222222221</v>
      </c>
      <c r="E1702" s="13">
        <v>128.6</v>
      </c>
      <c r="F1702" s="17">
        <f t="shared" si="482"/>
        <v>-1.3888888888888099E-2</v>
      </c>
      <c r="G1702" s="17">
        <f t="shared" si="483"/>
        <v>-4.9999999999997158E-2</v>
      </c>
      <c r="H1702" s="17">
        <f t="shared" si="469"/>
        <v>-25.555555555554101</v>
      </c>
      <c r="I1702" s="27">
        <f t="shared" si="470"/>
        <v>491.85915622299376</v>
      </c>
      <c r="J1702" s="17">
        <f t="shared" si="471"/>
        <v>270.75599999999997</v>
      </c>
      <c r="K1702" s="17">
        <f t="shared" si="474"/>
        <v>737.05960066743955</v>
      </c>
      <c r="L1702" s="17">
        <f t="shared" si="475"/>
        <v>26329.406846064645</v>
      </c>
      <c r="M1702" s="18">
        <f t="shared" si="484"/>
        <v>44733662.231463835</v>
      </c>
      <c r="N1702" s="18">
        <f t="shared" si="476"/>
        <v>1</v>
      </c>
      <c r="O1702" s="18">
        <f t="shared" si="485"/>
        <v>340522.82441197615</v>
      </c>
      <c r="P1702" s="18">
        <f t="shared" si="486"/>
        <v>1024575.5067066161</v>
      </c>
      <c r="Q1702" s="18">
        <f t="shared" si="477"/>
        <v>684052.68229463999</v>
      </c>
      <c r="R1702" s="18">
        <f t="shared" si="478"/>
        <v>1173990.9876543209</v>
      </c>
      <c r="S1702" s="18">
        <f t="shared" si="479"/>
        <v>0</v>
      </c>
      <c r="T1702" s="18">
        <f t="shared" si="480"/>
        <v>0</v>
      </c>
      <c r="U1702" s="18">
        <v>-25.555555555554101</v>
      </c>
      <c r="V1702" s="18"/>
      <c r="W1702" s="18"/>
      <c r="X1702" s="18">
        <f>76</f>
        <v>76</v>
      </c>
      <c r="Y1702" s="18">
        <f t="shared" si="481"/>
        <v>258797.34655310187</v>
      </c>
      <c r="Z1702" s="17"/>
      <c r="AA1702" s="17"/>
      <c r="AB1702" s="17"/>
      <c r="AC1702" s="17"/>
      <c r="AD1702" s="17"/>
      <c r="AE1702" s="17"/>
      <c r="AF1702" s="25"/>
      <c r="AT1702">
        <f t="shared" si="472"/>
        <v>1</v>
      </c>
    </row>
    <row r="1703" spans="1:46" x14ac:dyDescent="0.25">
      <c r="A1703" s="7" t="s">
        <v>54</v>
      </c>
      <c r="B1703" s="7">
        <v>1700</v>
      </c>
      <c r="C1703" s="7">
        <v>223</v>
      </c>
      <c r="D1703" s="28">
        <f t="shared" si="473"/>
        <v>35.694444444444443</v>
      </c>
      <c r="E1703" s="13">
        <v>128.5</v>
      </c>
      <c r="F1703" s="17">
        <f t="shared" si="482"/>
        <v>-4.1666666666664298E-2</v>
      </c>
      <c r="G1703" s="17">
        <f t="shared" si="483"/>
        <v>-0.14999999999999147</v>
      </c>
      <c r="H1703" s="17">
        <f t="shared" si="469"/>
        <v>-76.666666666662309</v>
      </c>
      <c r="I1703" s="27">
        <f t="shared" si="470"/>
        <v>491.09450937982245</v>
      </c>
      <c r="J1703" s="17">
        <f t="shared" si="471"/>
        <v>270.75599999999997</v>
      </c>
      <c r="K1703" s="17">
        <f t="shared" si="474"/>
        <v>685.18384271316017</v>
      </c>
      <c r="L1703" s="17">
        <f t="shared" si="475"/>
        <v>24457.256607955856</v>
      </c>
      <c r="M1703" s="18">
        <f t="shared" si="484"/>
        <v>41577336.233524956</v>
      </c>
      <c r="N1703" s="18">
        <f t="shared" si="476"/>
        <v>1</v>
      </c>
      <c r="O1703" s="18">
        <f t="shared" si="485"/>
        <v>340522.82441197615</v>
      </c>
      <c r="P1703" s="18">
        <f t="shared" si="486"/>
        <v>1025312.5663072836</v>
      </c>
      <c r="Q1703" s="18">
        <f t="shared" si="477"/>
        <v>684789.74189530744</v>
      </c>
      <c r="R1703" s="18">
        <f t="shared" si="478"/>
        <v>1172165.8950617283</v>
      </c>
      <c r="S1703" s="18">
        <f t="shared" si="479"/>
        <v>0</v>
      </c>
      <c r="T1703" s="18">
        <f t="shared" si="480"/>
        <v>0</v>
      </c>
      <c r="U1703" s="18">
        <v>-76.666666666662309</v>
      </c>
      <c r="V1703" s="18"/>
      <c r="W1703" s="18"/>
      <c r="X1703" s="18">
        <f>76</f>
        <v>76</v>
      </c>
      <c r="Y1703" s="18">
        <f t="shared" si="481"/>
        <v>258797.34655310187</v>
      </c>
      <c r="Z1703" s="17"/>
      <c r="AA1703" s="17"/>
      <c r="AB1703" s="17"/>
      <c r="AC1703" s="17"/>
      <c r="AD1703" s="17"/>
      <c r="AE1703" s="17"/>
      <c r="AF1703" s="25"/>
      <c r="AT1703">
        <f t="shared" si="472"/>
        <v>1</v>
      </c>
    </row>
    <row r="1704" spans="1:46" x14ac:dyDescent="0.25">
      <c r="A1704" s="7" t="s">
        <v>54</v>
      </c>
      <c r="B1704" s="7">
        <v>1701</v>
      </c>
      <c r="C1704" s="7">
        <v>224</v>
      </c>
      <c r="D1704" s="28">
        <f t="shared" si="473"/>
        <v>35.638888888888893</v>
      </c>
      <c r="E1704" s="13">
        <v>128.30000000000001</v>
      </c>
      <c r="F1704" s="17">
        <f t="shared" si="482"/>
        <v>-5.5555555555556344E-2</v>
      </c>
      <c r="G1704" s="17">
        <f t="shared" si="483"/>
        <v>-0.20000000000000284</v>
      </c>
      <c r="H1704" s="17">
        <f t="shared" si="469"/>
        <v>-102.22222222222368</v>
      </c>
      <c r="I1704" s="27">
        <f t="shared" si="470"/>
        <v>489.56700016685966</v>
      </c>
      <c r="J1704" s="17">
        <f t="shared" si="471"/>
        <v>270.75599999999997</v>
      </c>
      <c r="K1704" s="17">
        <f t="shared" si="474"/>
        <v>658.10077794463598</v>
      </c>
      <c r="L1704" s="17">
        <f t="shared" si="475"/>
        <v>23453.980502860224</v>
      </c>
      <c r="M1704" s="18">
        <f t="shared" si="484"/>
        <v>39895220.835365243</v>
      </c>
      <c r="N1704" s="18">
        <f t="shared" si="476"/>
        <v>1</v>
      </c>
      <c r="O1704" s="18">
        <f t="shared" si="485"/>
        <v>340522.82441197615</v>
      </c>
      <c r="P1704" s="18">
        <f t="shared" si="486"/>
        <v>1025997.7501499967</v>
      </c>
      <c r="Q1704" s="18">
        <f t="shared" si="477"/>
        <v>685474.92573802057</v>
      </c>
      <c r="R1704" s="18">
        <f t="shared" si="478"/>
        <v>1168519.9691358027</v>
      </c>
      <c r="S1704" s="18">
        <f t="shared" si="479"/>
        <v>0</v>
      </c>
      <c r="T1704" s="18">
        <f t="shared" si="480"/>
        <v>0</v>
      </c>
      <c r="U1704" s="18">
        <v>-102.22222222222368</v>
      </c>
      <c r="V1704" s="18"/>
      <c r="W1704" s="18"/>
      <c r="X1704" s="18">
        <f>76</f>
        <v>76</v>
      </c>
      <c r="Y1704" s="18">
        <f t="shared" si="481"/>
        <v>258797.34655310187</v>
      </c>
      <c r="Z1704" s="17"/>
      <c r="AA1704" s="17"/>
      <c r="AB1704" s="17"/>
      <c r="AC1704" s="17"/>
      <c r="AD1704" s="17"/>
      <c r="AE1704" s="17"/>
      <c r="AF1704" s="25"/>
      <c r="AT1704">
        <f t="shared" si="472"/>
        <v>1</v>
      </c>
    </row>
    <row r="1705" spans="1:46" x14ac:dyDescent="0.25">
      <c r="A1705" s="7" t="s">
        <v>54</v>
      </c>
      <c r="B1705" s="7">
        <v>1702</v>
      </c>
      <c r="C1705" s="7">
        <v>225</v>
      </c>
      <c r="D1705" s="28">
        <f t="shared" si="473"/>
        <v>35.583333333333329</v>
      </c>
      <c r="E1705" s="13">
        <v>128.1</v>
      </c>
      <c r="F1705" s="17">
        <f t="shared" si="482"/>
        <v>-5.5555555555556344E-2</v>
      </c>
      <c r="G1705" s="17">
        <f t="shared" si="483"/>
        <v>-0.20000000000000284</v>
      </c>
      <c r="H1705" s="17">
        <f t="shared" si="469"/>
        <v>-102.22222222222368</v>
      </c>
      <c r="I1705" s="27">
        <f t="shared" si="470"/>
        <v>488.04187025173599</v>
      </c>
      <c r="J1705" s="17">
        <f t="shared" si="471"/>
        <v>270.75599999999997</v>
      </c>
      <c r="K1705" s="17">
        <f t="shared" si="474"/>
        <v>656.57564802951231</v>
      </c>
      <c r="L1705" s="17">
        <f t="shared" si="475"/>
        <v>23363.150142383478</v>
      </c>
      <c r="M1705" s="18">
        <f t="shared" si="484"/>
        <v>39764081.54233668</v>
      </c>
      <c r="N1705" s="18">
        <f t="shared" si="476"/>
        <v>1</v>
      </c>
      <c r="O1705" s="18">
        <f t="shared" si="485"/>
        <v>340522.82441197615</v>
      </c>
      <c r="P1705" s="18">
        <f t="shared" si="486"/>
        <v>1026655.8509279414</v>
      </c>
      <c r="Q1705" s="18">
        <f t="shared" si="477"/>
        <v>686133.02651596523</v>
      </c>
      <c r="R1705" s="18">
        <f t="shared" si="478"/>
        <v>1164879.722222222</v>
      </c>
      <c r="S1705" s="18">
        <f t="shared" si="479"/>
        <v>0</v>
      </c>
      <c r="T1705" s="18">
        <f t="shared" si="480"/>
        <v>0</v>
      </c>
      <c r="U1705" s="18">
        <v>-102.22222222222368</v>
      </c>
      <c r="V1705" s="18"/>
      <c r="W1705" s="18"/>
      <c r="X1705" s="18">
        <f>76</f>
        <v>76</v>
      </c>
      <c r="Y1705" s="18">
        <f t="shared" si="481"/>
        <v>258797.34655310187</v>
      </c>
      <c r="Z1705" s="17"/>
      <c r="AA1705" s="17"/>
      <c r="AB1705" s="17"/>
      <c r="AC1705" s="17"/>
      <c r="AD1705" s="17"/>
      <c r="AE1705" s="17"/>
      <c r="AF1705" s="25"/>
      <c r="AT1705">
        <f t="shared" si="472"/>
        <v>1</v>
      </c>
    </row>
    <row r="1706" spans="1:46" x14ac:dyDescent="0.25">
      <c r="A1706" s="7" t="s">
        <v>54</v>
      </c>
      <c r="B1706" s="7">
        <v>1703</v>
      </c>
      <c r="C1706" s="7">
        <v>226</v>
      </c>
      <c r="D1706" s="28">
        <f t="shared" si="473"/>
        <v>35.527777777777779</v>
      </c>
      <c r="E1706" s="13">
        <v>127.9</v>
      </c>
      <c r="F1706" s="17">
        <f t="shared" si="482"/>
        <v>-6.9444444444444448E-2</v>
      </c>
      <c r="G1706" s="17">
        <f t="shared" si="483"/>
        <v>-0.25</v>
      </c>
      <c r="H1706" s="17">
        <f t="shared" si="469"/>
        <v>-127.77777777777779</v>
      </c>
      <c r="I1706" s="27">
        <f t="shared" si="470"/>
        <v>486.51911963445218</v>
      </c>
      <c r="J1706" s="17">
        <f t="shared" si="471"/>
        <v>270.75599999999997</v>
      </c>
      <c r="K1706" s="17">
        <f t="shared" si="474"/>
        <v>629.49734185667444</v>
      </c>
      <c r="L1706" s="17">
        <f t="shared" si="475"/>
        <v>22364.641673185739</v>
      </c>
      <c r="M1706" s="18">
        <f t="shared" si="484"/>
        <v>38086984.769435316</v>
      </c>
      <c r="N1706" s="18">
        <f t="shared" si="476"/>
        <v>1</v>
      </c>
      <c r="O1706" s="18">
        <f t="shared" si="485"/>
        <v>340522.82441197615</v>
      </c>
      <c r="P1706" s="18">
        <f t="shared" si="486"/>
        <v>1027312.426575971</v>
      </c>
      <c r="Q1706" s="18">
        <f t="shared" si="477"/>
        <v>686789.6021639948</v>
      </c>
      <c r="R1706" s="18">
        <f t="shared" si="478"/>
        <v>1161245.1543209876</v>
      </c>
      <c r="S1706" s="18">
        <f t="shared" si="479"/>
        <v>0</v>
      </c>
      <c r="T1706" s="18">
        <f t="shared" si="480"/>
        <v>0</v>
      </c>
      <c r="U1706" s="18">
        <v>-127.77777777777779</v>
      </c>
      <c r="V1706" s="18"/>
      <c r="W1706" s="18"/>
      <c r="X1706" s="18">
        <f>76</f>
        <v>76</v>
      </c>
      <c r="Y1706" s="18">
        <f t="shared" si="481"/>
        <v>258797.34655310187</v>
      </c>
      <c r="Z1706" s="17"/>
      <c r="AA1706" s="17"/>
      <c r="AB1706" s="17"/>
      <c r="AC1706" s="17"/>
      <c r="AD1706" s="17"/>
      <c r="AE1706" s="17"/>
      <c r="AF1706" s="25"/>
      <c r="AT1706">
        <f t="shared" si="472"/>
        <v>1</v>
      </c>
    </row>
    <row r="1707" spans="1:46" x14ac:dyDescent="0.25">
      <c r="A1707" s="7" t="s">
        <v>54</v>
      </c>
      <c r="B1707" s="7">
        <v>1704</v>
      </c>
      <c r="C1707" s="7">
        <v>227</v>
      </c>
      <c r="D1707" s="28">
        <f t="shared" si="473"/>
        <v>35.444444444444443</v>
      </c>
      <c r="E1707" s="13">
        <v>127.6</v>
      </c>
      <c r="F1707" s="17">
        <f t="shared" si="482"/>
        <v>-6.9444444444444448E-2</v>
      </c>
      <c r="G1707" s="17">
        <f t="shared" si="483"/>
        <v>-0.25</v>
      </c>
      <c r="H1707" s="17">
        <f t="shared" si="469"/>
        <v>-127.77777777777779</v>
      </c>
      <c r="I1707" s="27">
        <f t="shared" si="470"/>
        <v>484.23945489197524</v>
      </c>
      <c r="J1707" s="17">
        <f t="shared" si="471"/>
        <v>270.75599999999997</v>
      </c>
      <c r="K1707" s="17">
        <f t="shared" si="474"/>
        <v>627.21767711419739</v>
      </c>
      <c r="L1707" s="17">
        <f t="shared" si="475"/>
        <v>22231.38211104766</v>
      </c>
      <c r="M1707" s="18">
        <f t="shared" si="484"/>
        <v>37882275.117225215</v>
      </c>
      <c r="N1707" s="18">
        <f t="shared" si="476"/>
        <v>1</v>
      </c>
      <c r="O1707" s="18">
        <f t="shared" si="485"/>
        <v>340522.82441197615</v>
      </c>
      <c r="P1707" s="18">
        <f t="shared" si="486"/>
        <v>1027941.9239178277</v>
      </c>
      <c r="Q1707" s="18">
        <f t="shared" si="477"/>
        <v>687419.09950585151</v>
      </c>
      <c r="R1707" s="18">
        <f t="shared" si="478"/>
        <v>1155803.9506172838</v>
      </c>
      <c r="S1707" s="18">
        <f t="shared" si="479"/>
        <v>0</v>
      </c>
      <c r="T1707" s="18">
        <f t="shared" si="480"/>
        <v>0</v>
      </c>
      <c r="U1707" s="18">
        <v>-127.77777777777779</v>
      </c>
      <c r="V1707" s="18"/>
      <c r="W1707" s="18"/>
      <c r="X1707" s="18">
        <f>76</f>
        <v>76</v>
      </c>
      <c r="Y1707" s="18">
        <f t="shared" si="481"/>
        <v>258797.34655310187</v>
      </c>
      <c r="Z1707" s="17"/>
      <c r="AA1707" s="17"/>
      <c r="AB1707" s="17"/>
      <c r="AC1707" s="17"/>
      <c r="AD1707" s="17"/>
      <c r="AE1707" s="17"/>
      <c r="AF1707" s="25"/>
      <c r="AT1707">
        <f t="shared" si="472"/>
        <v>1</v>
      </c>
    </row>
    <row r="1708" spans="1:46" x14ac:dyDescent="0.25">
      <c r="A1708" s="7" t="s">
        <v>54</v>
      </c>
      <c r="B1708" s="7">
        <v>1705</v>
      </c>
      <c r="C1708" s="7">
        <v>228</v>
      </c>
      <c r="D1708" s="28">
        <f t="shared" si="473"/>
        <v>35.388888888888893</v>
      </c>
      <c r="E1708" s="13">
        <v>127.4</v>
      </c>
      <c r="F1708" s="17">
        <f t="shared" si="482"/>
        <v>-5.5555555555554373E-2</v>
      </c>
      <c r="G1708" s="17">
        <f t="shared" si="483"/>
        <v>-0.19999999999999574</v>
      </c>
      <c r="H1708" s="17">
        <f t="shared" si="469"/>
        <v>-102.22222222222004</v>
      </c>
      <c r="I1708" s="27">
        <f t="shared" si="470"/>
        <v>482.72265251929025</v>
      </c>
      <c r="J1708" s="17">
        <f t="shared" si="471"/>
        <v>270.75599999999997</v>
      </c>
      <c r="K1708" s="17">
        <f t="shared" si="474"/>
        <v>651.25643029707021</v>
      </c>
      <c r="L1708" s="17">
        <f t="shared" si="475"/>
        <v>23047.241449957433</v>
      </c>
      <c r="M1708" s="18">
        <f t="shared" si="484"/>
        <v>39295546.672177427</v>
      </c>
      <c r="N1708" s="18">
        <f t="shared" si="476"/>
        <v>1</v>
      </c>
      <c r="O1708" s="18">
        <f t="shared" si="485"/>
        <v>340522.82441197615</v>
      </c>
      <c r="P1708" s="18">
        <f t="shared" si="486"/>
        <v>1028569.1415949418</v>
      </c>
      <c r="Q1708" s="18">
        <f t="shared" si="477"/>
        <v>688046.31718296569</v>
      </c>
      <c r="R1708" s="18">
        <f t="shared" si="478"/>
        <v>1152183.5802469139</v>
      </c>
      <c r="S1708" s="18">
        <f t="shared" si="479"/>
        <v>0</v>
      </c>
      <c r="T1708" s="18">
        <f t="shared" si="480"/>
        <v>0</v>
      </c>
      <c r="U1708" s="18">
        <v>-102.22222222222004</v>
      </c>
      <c r="V1708" s="18"/>
      <c r="W1708" s="18"/>
      <c r="X1708" s="18">
        <f>76</f>
        <v>76</v>
      </c>
      <c r="Y1708" s="18">
        <f t="shared" si="481"/>
        <v>258797.34655310187</v>
      </c>
      <c r="Z1708" s="17"/>
      <c r="AA1708" s="17"/>
      <c r="AB1708" s="17"/>
      <c r="AC1708" s="17"/>
      <c r="AD1708" s="17"/>
      <c r="AE1708" s="17"/>
      <c r="AF1708" s="25"/>
      <c r="AT1708">
        <f t="shared" si="472"/>
        <v>1</v>
      </c>
    </row>
    <row r="1709" spans="1:46" x14ac:dyDescent="0.25">
      <c r="A1709" s="7" t="s">
        <v>54</v>
      </c>
      <c r="B1709" s="7">
        <v>1706</v>
      </c>
      <c r="C1709" s="7">
        <v>229</v>
      </c>
      <c r="D1709" s="28">
        <f t="shared" si="473"/>
        <v>35.333333333333336</v>
      </c>
      <c r="E1709" s="13">
        <v>127.2</v>
      </c>
      <c r="F1709" s="17">
        <f t="shared" si="482"/>
        <v>-5.5555555555556344E-2</v>
      </c>
      <c r="G1709" s="17">
        <f t="shared" si="483"/>
        <v>-0.20000000000000284</v>
      </c>
      <c r="H1709" s="17">
        <f t="shared" si="469"/>
        <v>-102.22222222222368</v>
      </c>
      <c r="I1709" s="27">
        <f t="shared" si="470"/>
        <v>481.2082294444445</v>
      </c>
      <c r="J1709" s="17">
        <f t="shared" si="471"/>
        <v>270.75599999999997</v>
      </c>
      <c r="K1709" s="17">
        <f t="shared" si="474"/>
        <v>649.74200722222076</v>
      </c>
      <c r="L1709" s="17">
        <f t="shared" si="475"/>
        <v>22957.550921851802</v>
      </c>
      <c r="M1709" s="18">
        <f t="shared" si="484"/>
        <v>39165581.872679174</v>
      </c>
      <c r="N1709" s="18">
        <f t="shared" si="476"/>
        <v>1</v>
      </c>
      <c r="O1709" s="18">
        <f t="shared" si="485"/>
        <v>340522.82441197615</v>
      </c>
      <c r="P1709" s="18">
        <f t="shared" si="486"/>
        <v>1029220.3980252389</v>
      </c>
      <c r="Q1709" s="18">
        <f t="shared" si="477"/>
        <v>688697.57361326274</v>
      </c>
      <c r="R1709" s="18">
        <f t="shared" si="478"/>
        <v>1148568.888888889</v>
      </c>
      <c r="S1709" s="18">
        <f t="shared" si="479"/>
        <v>0</v>
      </c>
      <c r="T1709" s="18">
        <f t="shared" si="480"/>
        <v>0</v>
      </c>
      <c r="U1709" s="18">
        <v>-102.22222222222368</v>
      </c>
      <c r="V1709" s="18"/>
      <c r="W1709" s="18"/>
      <c r="X1709" s="18">
        <f>76</f>
        <v>76</v>
      </c>
      <c r="Y1709" s="18">
        <f t="shared" si="481"/>
        <v>258797.34655310187</v>
      </c>
      <c r="Z1709" s="17"/>
      <c r="AA1709" s="17"/>
      <c r="AB1709" s="17"/>
      <c r="AC1709" s="17"/>
      <c r="AD1709" s="17"/>
      <c r="AE1709" s="17"/>
      <c r="AF1709" s="25"/>
      <c r="AT1709">
        <f t="shared" si="472"/>
        <v>1</v>
      </c>
    </row>
    <row r="1710" spans="1:46" x14ac:dyDescent="0.25">
      <c r="A1710" s="7" t="s">
        <v>54</v>
      </c>
      <c r="B1710" s="7">
        <v>1707</v>
      </c>
      <c r="C1710" s="7">
        <v>230</v>
      </c>
      <c r="D1710" s="28">
        <f t="shared" si="473"/>
        <v>35.277777777777779</v>
      </c>
      <c r="E1710" s="13">
        <v>127</v>
      </c>
      <c r="F1710" s="17">
        <f t="shared" si="482"/>
        <v>-4.1666666666666269E-2</v>
      </c>
      <c r="G1710" s="17">
        <f t="shared" si="483"/>
        <v>-0.14999999999999858</v>
      </c>
      <c r="H1710" s="17">
        <f t="shared" si="469"/>
        <v>-76.666666666665932</v>
      </c>
      <c r="I1710" s="27">
        <f t="shared" si="470"/>
        <v>479.69618566743827</v>
      </c>
      <c r="J1710" s="17">
        <f t="shared" si="471"/>
        <v>270.75599999999997</v>
      </c>
      <c r="K1710" s="17">
        <f t="shared" si="474"/>
        <v>673.7855190007723</v>
      </c>
      <c r="L1710" s="17">
        <f t="shared" si="475"/>
        <v>23769.655809193911</v>
      </c>
      <c r="M1710" s="18">
        <f t="shared" si="484"/>
        <v>40574802.466294006</v>
      </c>
      <c r="N1710" s="18">
        <f t="shared" si="476"/>
        <v>1</v>
      </c>
      <c r="O1710" s="18">
        <f t="shared" si="485"/>
        <v>340522.82441197615</v>
      </c>
      <c r="P1710" s="18">
        <f t="shared" si="486"/>
        <v>1029870.1400324611</v>
      </c>
      <c r="Q1710" s="18">
        <f t="shared" si="477"/>
        <v>689347.31562048499</v>
      </c>
      <c r="R1710" s="18">
        <f t="shared" si="478"/>
        <v>1144959.8765432099</v>
      </c>
      <c r="S1710" s="18">
        <f t="shared" si="479"/>
        <v>0</v>
      </c>
      <c r="T1710" s="18">
        <f t="shared" si="480"/>
        <v>0</v>
      </c>
      <c r="U1710" s="18">
        <v>-76.666666666665932</v>
      </c>
      <c r="V1710" s="18"/>
      <c r="W1710" s="18"/>
      <c r="X1710" s="18">
        <f>76</f>
        <v>76</v>
      </c>
      <c r="Y1710" s="18">
        <f t="shared" si="481"/>
        <v>258797.34655310187</v>
      </c>
      <c r="Z1710" s="17"/>
      <c r="AA1710" s="17"/>
      <c r="AB1710" s="17"/>
      <c r="AC1710" s="17"/>
      <c r="AD1710" s="17"/>
      <c r="AE1710" s="17"/>
      <c r="AF1710" s="25"/>
      <c r="AT1710">
        <f t="shared" si="472"/>
        <v>1</v>
      </c>
    </row>
    <row r="1711" spans="1:46" x14ac:dyDescent="0.25">
      <c r="A1711" s="7" t="s">
        <v>54</v>
      </c>
      <c r="B1711" s="7">
        <v>1708</v>
      </c>
      <c r="C1711" s="7">
        <v>231</v>
      </c>
      <c r="D1711" s="28">
        <f t="shared" si="473"/>
        <v>35.25</v>
      </c>
      <c r="E1711" s="13">
        <v>126.9</v>
      </c>
      <c r="F1711" s="17">
        <f t="shared" si="482"/>
        <v>-2.7777777777778172E-2</v>
      </c>
      <c r="G1711" s="17">
        <f t="shared" si="483"/>
        <v>-0.10000000000000142</v>
      </c>
      <c r="H1711" s="17">
        <f t="shared" si="469"/>
        <v>-51.111111111111839</v>
      </c>
      <c r="I1711" s="27">
        <f t="shared" si="470"/>
        <v>478.94105601562501</v>
      </c>
      <c r="J1711" s="17">
        <f t="shared" si="471"/>
        <v>270.75599999999997</v>
      </c>
      <c r="K1711" s="17">
        <f t="shared" si="474"/>
        <v>698.5859449045131</v>
      </c>
      <c r="L1711" s="17">
        <f t="shared" si="475"/>
        <v>24625.154557884085</v>
      </c>
      <c r="M1711" s="18">
        <f t="shared" si="484"/>
        <v>42059763.984866016</v>
      </c>
      <c r="N1711" s="18">
        <f t="shared" si="476"/>
        <v>1</v>
      </c>
      <c r="O1711" s="18">
        <f t="shared" si="485"/>
        <v>340522.82441197615</v>
      </c>
      <c r="P1711" s="18">
        <f t="shared" si="486"/>
        <v>1030543.9255514619</v>
      </c>
      <c r="Q1711" s="18">
        <f t="shared" si="477"/>
        <v>690021.10113948572</v>
      </c>
      <c r="R1711" s="18">
        <f t="shared" si="478"/>
        <v>1143157.5</v>
      </c>
      <c r="S1711" s="18">
        <f t="shared" si="479"/>
        <v>0</v>
      </c>
      <c r="T1711" s="18">
        <f t="shared" si="480"/>
        <v>0</v>
      </c>
      <c r="U1711" s="18">
        <v>-51.111111111111839</v>
      </c>
      <c r="V1711" s="18"/>
      <c r="W1711" s="18"/>
      <c r="X1711" s="18">
        <f>76</f>
        <v>76</v>
      </c>
      <c r="Y1711" s="18">
        <f t="shared" si="481"/>
        <v>258797.34655310187</v>
      </c>
      <c r="Z1711" s="17"/>
      <c r="AA1711" s="17"/>
      <c r="AB1711" s="17"/>
      <c r="AC1711" s="17"/>
      <c r="AD1711" s="17"/>
      <c r="AE1711" s="17"/>
      <c r="AF1711" s="25"/>
      <c r="AT1711">
        <f t="shared" si="472"/>
        <v>1</v>
      </c>
    </row>
    <row r="1712" spans="1:46" x14ac:dyDescent="0.25">
      <c r="A1712" s="7" t="s">
        <v>54</v>
      </c>
      <c r="B1712" s="7">
        <v>1709</v>
      </c>
      <c r="C1712" s="7">
        <v>232</v>
      </c>
      <c r="D1712" s="28">
        <f t="shared" si="473"/>
        <v>35.222222222222221</v>
      </c>
      <c r="E1712" s="13">
        <v>126.8</v>
      </c>
      <c r="F1712" s="17">
        <f t="shared" si="482"/>
        <v>-2.7777777777778172E-2</v>
      </c>
      <c r="G1712" s="17">
        <f t="shared" si="483"/>
        <v>-0.10000000000000142</v>
      </c>
      <c r="H1712" s="17">
        <f t="shared" si="469"/>
        <v>-51.111111111111839</v>
      </c>
      <c r="I1712" s="27">
        <f t="shared" si="470"/>
        <v>478.18652118827157</v>
      </c>
      <c r="J1712" s="17">
        <f t="shared" si="471"/>
        <v>270.75599999999997</v>
      </c>
      <c r="K1712" s="17">
        <f t="shared" si="474"/>
        <v>697.83141007715972</v>
      </c>
      <c r="L1712" s="17">
        <f t="shared" si="475"/>
        <v>24579.172999384402</v>
      </c>
      <c r="M1712" s="18">
        <f t="shared" si="484"/>
        <v>42005806.655947946</v>
      </c>
      <c r="N1712" s="18">
        <f t="shared" si="476"/>
        <v>1</v>
      </c>
      <c r="O1712" s="18">
        <f t="shared" si="485"/>
        <v>340522.82441197615</v>
      </c>
      <c r="P1712" s="18">
        <f t="shared" si="486"/>
        <v>1031242.5114963664</v>
      </c>
      <c r="Q1712" s="18">
        <f t="shared" si="477"/>
        <v>690719.6870843902</v>
      </c>
      <c r="R1712" s="18">
        <f t="shared" si="478"/>
        <v>1141356.5432098764</v>
      </c>
      <c r="S1712" s="18">
        <f t="shared" si="479"/>
        <v>0</v>
      </c>
      <c r="T1712" s="18">
        <f t="shared" si="480"/>
        <v>0</v>
      </c>
      <c r="U1712" s="18">
        <v>-51.111111111111839</v>
      </c>
      <c r="V1712" s="18"/>
      <c r="W1712" s="18"/>
      <c r="X1712" s="18">
        <f>76</f>
        <v>76</v>
      </c>
      <c r="Y1712" s="18">
        <f t="shared" si="481"/>
        <v>258797.34655310187</v>
      </c>
      <c r="Z1712" s="17"/>
      <c r="AA1712" s="17"/>
      <c r="AB1712" s="17"/>
      <c r="AC1712" s="17"/>
      <c r="AD1712" s="17"/>
      <c r="AE1712" s="17"/>
      <c r="AF1712" s="25"/>
      <c r="AT1712">
        <f t="shared" si="472"/>
        <v>1</v>
      </c>
    </row>
    <row r="1713" spans="1:46" x14ac:dyDescent="0.25">
      <c r="A1713" s="7" t="s">
        <v>54</v>
      </c>
      <c r="B1713" s="7">
        <v>1710</v>
      </c>
      <c r="C1713" s="7">
        <v>233</v>
      </c>
      <c r="D1713" s="28">
        <f t="shared" si="473"/>
        <v>35.194444444444443</v>
      </c>
      <c r="E1713" s="13">
        <v>126.7</v>
      </c>
      <c r="F1713" s="17">
        <f t="shared" si="482"/>
        <v>0</v>
      </c>
      <c r="G1713" s="17">
        <f t="shared" si="483"/>
        <v>0</v>
      </c>
      <c r="H1713" s="17">
        <f t="shared" si="469"/>
        <v>0</v>
      </c>
      <c r="I1713" s="27">
        <f t="shared" si="470"/>
        <v>477.43258118537807</v>
      </c>
      <c r="J1713" s="17">
        <f t="shared" si="471"/>
        <v>270.75599999999997</v>
      </c>
      <c r="K1713" s="17">
        <f t="shared" si="474"/>
        <v>748.1885811853781</v>
      </c>
      <c r="L1713" s="17">
        <f t="shared" si="475"/>
        <v>26332.0814544965</v>
      </c>
      <c r="M1713" s="18">
        <f t="shared" si="484"/>
        <v>45027859.287189014</v>
      </c>
      <c r="N1713" s="18">
        <f t="shared" si="476"/>
        <v>1</v>
      </c>
      <c r="O1713" s="18">
        <f t="shared" si="485"/>
        <v>340522.82441197615</v>
      </c>
      <c r="P1713" s="18">
        <f t="shared" si="486"/>
        <v>1031940.3429064435</v>
      </c>
      <c r="Q1713" s="18">
        <f t="shared" si="477"/>
        <v>691417.51849446737</v>
      </c>
      <c r="R1713" s="18">
        <f t="shared" si="478"/>
        <v>1139557.0061728396</v>
      </c>
      <c r="S1713" s="18">
        <f t="shared" si="479"/>
        <v>0</v>
      </c>
      <c r="T1713" s="18">
        <f t="shared" si="480"/>
        <v>0</v>
      </c>
      <c r="U1713" s="18">
        <v>0</v>
      </c>
      <c r="V1713" s="18"/>
      <c r="W1713" s="18"/>
      <c r="X1713" s="18">
        <f>76</f>
        <v>76</v>
      </c>
      <c r="Y1713" s="18">
        <f t="shared" si="481"/>
        <v>258797.34655310187</v>
      </c>
      <c r="Z1713" s="17"/>
      <c r="AA1713" s="17"/>
      <c r="AB1713" s="17"/>
      <c r="AC1713" s="17"/>
      <c r="AD1713" s="17"/>
      <c r="AE1713" s="17"/>
      <c r="AF1713" s="25"/>
      <c r="AT1713">
        <f t="shared" si="472"/>
        <v>1</v>
      </c>
    </row>
    <row r="1714" spans="1:46" x14ac:dyDescent="0.25">
      <c r="A1714" s="7" t="s">
        <v>54</v>
      </c>
      <c r="B1714" s="7">
        <v>1711</v>
      </c>
      <c r="C1714" s="7">
        <v>234</v>
      </c>
      <c r="D1714" s="28">
        <f t="shared" si="473"/>
        <v>35.222222222222221</v>
      </c>
      <c r="E1714" s="13">
        <v>126.8</v>
      </c>
      <c r="F1714" s="17">
        <f t="shared" si="482"/>
        <v>2.7777777777778172E-2</v>
      </c>
      <c r="G1714" s="17">
        <f t="shared" si="483"/>
        <v>0.10000000000000142</v>
      </c>
      <c r="H1714" s="17">
        <f t="shared" si="469"/>
        <v>51.111111111111839</v>
      </c>
      <c r="I1714" s="27">
        <f t="shared" si="470"/>
        <v>478.18652118827157</v>
      </c>
      <c r="J1714" s="17">
        <f t="shared" si="471"/>
        <v>270.75599999999997</v>
      </c>
      <c r="K1714" s="17">
        <f t="shared" si="474"/>
        <v>800.05363229938337</v>
      </c>
      <c r="L1714" s="17">
        <f t="shared" si="475"/>
        <v>28179.666826544948</v>
      </c>
      <c r="M1714" s="18">
        <f t="shared" si="484"/>
        <v>48215409.940218404</v>
      </c>
      <c r="N1714" s="18">
        <f t="shared" si="476"/>
        <v>1</v>
      </c>
      <c r="O1714" s="18">
        <f t="shared" si="485"/>
        <v>340522.82441197615</v>
      </c>
      <c r="P1714" s="18">
        <f t="shared" si="486"/>
        <v>1032688.5314876289</v>
      </c>
      <c r="Q1714" s="18">
        <f t="shared" si="477"/>
        <v>692165.70707565278</v>
      </c>
      <c r="R1714" s="18">
        <f t="shared" si="478"/>
        <v>1141356.5432098764</v>
      </c>
      <c r="S1714" s="18">
        <f t="shared" si="479"/>
        <v>0</v>
      </c>
      <c r="T1714" s="18">
        <f t="shared" si="480"/>
        <v>0</v>
      </c>
      <c r="U1714" s="18">
        <v>51.111111111111839</v>
      </c>
      <c r="V1714" s="18"/>
      <c r="W1714" s="18"/>
      <c r="X1714" s="18">
        <f>76</f>
        <v>76</v>
      </c>
      <c r="Y1714" s="18">
        <f t="shared" si="481"/>
        <v>258797.34655310187</v>
      </c>
      <c r="Z1714" s="17"/>
      <c r="AA1714" s="17"/>
      <c r="AB1714" s="17"/>
      <c r="AC1714" s="17"/>
      <c r="AD1714" s="17"/>
      <c r="AE1714" s="17"/>
      <c r="AF1714" s="25"/>
      <c r="AT1714">
        <f t="shared" si="472"/>
        <v>1</v>
      </c>
    </row>
    <row r="1715" spans="1:46" x14ac:dyDescent="0.25">
      <c r="A1715" s="7" t="s">
        <v>54</v>
      </c>
      <c r="B1715" s="7">
        <v>1712</v>
      </c>
      <c r="C1715" s="7">
        <v>235</v>
      </c>
      <c r="D1715" s="28">
        <f t="shared" si="473"/>
        <v>35.25</v>
      </c>
      <c r="E1715" s="13">
        <v>126.9</v>
      </c>
      <c r="F1715" s="17">
        <f t="shared" si="482"/>
        <v>4.1666666666666269E-2</v>
      </c>
      <c r="G1715" s="17">
        <f t="shared" si="483"/>
        <v>0.14999999999999858</v>
      </c>
      <c r="H1715" s="17">
        <f t="shared" si="469"/>
        <v>76.666666666665932</v>
      </c>
      <c r="I1715" s="27">
        <f t="shared" si="470"/>
        <v>478.94105601562501</v>
      </c>
      <c r="J1715" s="17">
        <f t="shared" si="471"/>
        <v>270.75599999999997</v>
      </c>
      <c r="K1715" s="17">
        <f t="shared" si="474"/>
        <v>826.36372268229093</v>
      </c>
      <c r="L1715" s="17">
        <f t="shared" si="475"/>
        <v>29129.321224550757</v>
      </c>
      <c r="M1715" s="18">
        <f t="shared" si="484"/>
        <v>49869397.936430894</v>
      </c>
      <c r="N1715" s="18">
        <f t="shared" si="476"/>
        <v>1</v>
      </c>
      <c r="O1715" s="18">
        <f t="shared" si="485"/>
        <v>340522.82441197615</v>
      </c>
      <c r="P1715" s="18">
        <f t="shared" si="486"/>
        <v>1033488.5851199283</v>
      </c>
      <c r="Q1715" s="18">
        <f t="shared" si="477"/>
        <v>692965.7607079522</v>
      </c>
      <c r="R1715" s="18">
        <f t="shared" si="478"/>
        <v>1143157.5</v>
      </c>
      <c r="S1715" s="18">
        <f t="shared" si="479"/>
        <v>0</v>
      </c>
      <c r="T1715" s="18">
        <f t="shared" si="480"/>
        <v>0</v>
      </c>
      <c r="U1715" s="18">
        <v>76.666666666665932</v>
      </c>
      <c r="V1715" s="18"/>
      <c r="W1715" s="18"/>
      <c r="X1715" s="18">
        <f>76</f>
        <v>76</v>
      </c>
      <c r="Y1715" s="18">
        <f t="shared" si="481"/>
        <v>258797.34655310187</v>
      </c>
      <c r="Z1715" s="17"/>
      <c r="AA1715" s="17"/>
      <c r="AB1715" s="17"/>
      <c r="AC1715" s="17"/>
      <c r="AD1715" s="17"/>
      <c r="AE1715" s="17"/>
      <c r="AF1715" s="25"/>
      <c r="AT1715">
        <f t="shared" si="472"/>
        <v>1</v>
      </c>
    </row>
    <row r="1716" spans="1:46" x14ac:dyDescent="0.25">
      <c r="A1716" s="7" t="s">
        <v>54</v>
      </c>
      <c r="B1716" s="7">
        <v>1713</v>
      </c>
      <c r="C1716" s="7">
        <v>236</v>
      </c>
      <c r="D1716" s="28">
        <f t="shared" si="473"/>
        <v>35.30555555555555</v>
      </c>
      <c r="E1716" s="13">
        <v>127.1</v>
      </c>
      <c r="F1716" s="17">
        <f t="shared" si="482"/>
        <v>6.9444444444444448E-2</v>
      </c>
      <c r="G1716" s="17">
        <f t="shared" si="483"/>
        <v>0.25</v>
      </c>
      <c r="H1716" s="17">
        <f t="shared" si="469"/>
        <v>127.77777777777779</v>
      </c>
      <c r="I1716" s="27">
        <f t="shared" si="470"/>
        <v>480.45191014371125</v>
      </c>
      <c r="J1716" s="17">
        <f t="shared" si="471"/>
        <v>270.75599999999997</v>
      </c>
      <c r="K1716" s="17">
        <f t="shared" si="474"/>
        <v>878.98568792148899</v>
      </c>
      <c r="L1716" s="17">
        <f t="shared" si="475"/>
        <v>31033.078037450341</v>
      </c>
      <c r="M1716" s="18">
        <f t="shared" si="484"/>
        <v>53159662.678152435</v>
      </c>
      <c r="N1716" s="18">
        <f t="shared" si="476"/>
        <v>1</v>
      </c>
      <c r="O1716" s="18">
        <f t="shared" si="485"/>
        <v>340522.82441197615</v>
      </c>
      <c r="P1716" s="18">
        <f t="shared" si="486"/>
        <v>1034314.9488426107</v>
      </c>
      <c r="Q1716" s="18">
        <f t="shared" si="477"/>
        <v>693792.12443063455</v>
      </c>
      <c r="R1716" s="18">
        <f t="shared" si="478"/>
        <v>1146763.6728395058</v>
      </c>
      <c r="S1716" s="18">
        <f t="shared" si="479"/>
        <v>0</v>
      </c>
      <c r="T1716" s="18">
        <f t="shared" si="480"/>
        <v>0</v>
      </c>
      <c r="U1716" s="18">
        <v>127.77777777777779</v>
      </c>
      <c r="V1716" s="18"/>
      <c r="W1716" s="18"/>
      <c r="X1716" s="18">
        <f>76</f>
        <v>76</v>
      </c>
      <c r="Y1716" s="18">
        <f t="shared" si="481"/>
        <v>258797.34655310187</v>
      </c>
      <c r="Z1716" s="17"/>
      <c r="AA1716" s="17"/>
      <c r="AB1716" s="17"/>
      <c r="AC1716" s="17"/>
      <c r="AD1716" s="17"/>
      <c r="AE1716" s="17"/>
      <c r="AF1716" s="25"/>
      <c r="AT1716">
        <f t="shared" si="472"/>
        <v>1</v>
      </c>
    </row>
    <row r="1717" spans="1:46" x14ac:dyDescent="0.25">
      <c r="A1717" s="7" t="s">
        <v>54</v>
      </c>
      <c r="B1717" s="7">
        <v>1714</v>
      </c>
      <c r="C1717" s="7">
        <v>237</v>
      </c>
      <c r="D1717" s="28">
        <f t="shared" si="473"/>
        <v>35.388888888888893</v>
      </c>
      <c r="E1717" s="13">
        <v>127.4</v>
      </c>
      <c r="F1717" s="17">
        <f t="shared" si="482"/>
        <v>8.3333333333334522E-2</v>
      </c>
      <c r="G1717" s="17">
        <f t="shared" si="483"/>
        <v>0.30000000000000426</v>
      </c>
      <c r="H1717" s="17">
        <f t="shared" si="469"/>
        <v>153.33333333333553</v>
      </c>
      <c r="I1717" s="27">
        <f t="shared" si="470"/>
        <v>482.72265251929025</v>
      </c>
      <c r="J1717" s="17">
        <f t="shared" si="471"/>
        <v>270.75599999999997</v>
      </c>
      <c r="K1717" s="17">
        <f t="shared" si="474"/>
        <v>906.81198585262575</v>
      </c>
      <c r="L1717" s="17">
        <f t="shared" si="475"/>
        <v>32091.068610451261</v>
      </c>
      <c r="M1717" s="18">
        <f t="shared" si="484"/>
        <v>55004091.598313458</v>
      </c>
      <c r="N1717" s="18">
        <f t="shared" si="476"/>
        <v>1</v>
      </c>
      <c r="O1717" s="18">
        <f t="shared" si="485"/>
        <v>340522.82441197615</v>
      </c>
      <c r="P1717" s="18">
        <f t="shared" si="486"/>
        <v>1035193.9345305322</v>
      </c>
      <c r="Q1717" s="18">
        <f t="shared" si="477"/>
        <v>694671.11011855607</v>
      </c>
      <c r="R1717" s="18">
        <f t="shared" si="478"/>
        <v>1152183.5802469139</v>
      </c>
      <c r="S1717" s="18">
        <f t="shared" si="479"/>
        <v>0</v>
      </c>
      <c r="T1717" s="18">
        <f t="shared" si="480"/>
        <v>0</v>
      </c>
      <c r="U1717" s="18">
        <v>153.33333333333553</v>
      </c>
      <c r="V1717" s="18"/>
      <c r="W1717" s="18"/>
      <c r="X1717" s="18">
        <f>76</f>
        <v>76</v>
      </c>
      <c r="Y1717" s="18">
        <f t="shared" si="481"/>
        <v>258797.34655310187</v>
      </c>
      <c r="Z1717" s="17"/>
      <c r="AA1717" s="17"/>
      <c r="AB1717" s="17"/>
      <c r="AC1717" s="17"/>
      <c r="AD1717" s="17"/>
      <c r="AE1717" s="17"/>
      <c r="AF1717" s="25"/>
      <c r="AT1717">
        <f t="shared" si="472"/>
        <v>1</v>
      </c>
    </row>
    <row r="1718" spans="1:46" x14ac:dyDescent="0.25">
      <c r="A1718" s="7" t="s">
        <v>54</v>
      </c>
      <c r="B1718" s="7">
        <v>1715</v>
      </c>
      <c r="C1718" s="7">
        <v>238</v>
      </c>
      <c r="D1718" s="28">
        <f t="shared" si="473"/>
        <v>35.472222222222221</v>
      </c>
      <c r="E1718" s="13">
        <v>127.7</v>
      </c>
      <c r="F1718" s="17">
        <f t="shared" si="482"/>
        <v>9.7222222222220642E-2</v>
      </c>
      <c r="G1718" s="17">
        <f t="shared" si="483"/>
        <v>0.34999999999999432</v>
      </c>
      <c r="H1718" s="17">
        <f t="shared" si="469"/>
        <v>178.88888888888599</v>
      </c>
      <c r="I1718" s="27">
        <f t="shared" si="470"/>
        <v>484.99874831500767</v>
      </c>
      <c r="J1718" s="17">
        <f t="shared" si="471"/>
        <v>270.75599999999997</v>
      </c>
      <c r="K1718" s="17">
        <f t="shared" si="474"/>
        <v>934.6436372038936</v>
      </c>
      <c r="L1718" s="17">
        <f t="shared" si="475"/>
        <v>33153.886797482555</v>
      </c>
      <c r="M1718" s="18">
        <f t="shared" si="484"/>
        <v>56858915.857682586</v>
      </c>
      <c r="N1718" s="18">
        <f t="shared" si="476"/>
        <v>1</v>
      </c>
      <c r="O1718" s="18">
        <f t="shared" si="485"/>
        <v>340522.82441197615</v>
      </c>
      <c r="P1718" s="18">
        <f t="shared" si="486"/>
        <v>1036100.7465163849</v>
      </c>
      <c r="Q1718" s="18">
        <f t="shared" si="477"/>
        <v>695577.92210440873</v>
      </c>
      <c r="R1718" s="18">
        <f t="shared" si="478"/>
        <v>1157616.2654320986</v>
      </c>
      <c r="S1718" s="18">
        <f t="shared" si="479"/>
        <v>0</v>
      </c>
      <c r="T1718" s="18">
        <f t="shared" si="480"/>
        <v>0</v>
      </c>
      <c r="U1718" s="18">
        <v>178.88888888888599</v>
      </c>
      <c r="V1718" s="18"/>
      <c r="W1718" s="18"/>
      <c r="X1718" s="18">
        <f>76</f>
        <v>76</v>
      </c>
      <c r="Y1718" s="18">
        <f t="shared" si="481"/>
        <v>258797.34655310187</v>
      </c>
      <c r="Z1718" s="17"/>
      <c r="AA1718" s="17"/>
      <c r="AB1718" s="17"/>
      <c r="AC1718" s="17"/>
      <c r="AD1718" s="17"/>
      <c r="AE1718" s="17"/>
      <c r="AF1718" s="25"/>
      <c r="AT1718">
        <f t="shared" si="472"/>
        <v>1</v>
      </c>
    </row>
    <row r="1719" spans="1:46" x14ac:dyDescent="0.25">
      <c r="A1719" s="7" t="s">
        <v>54</v>
      </c>
      <c r="B1719" s="7">
        <v>1716</v>
      </c>
      <c r="C1719" s="7">
        <v>239</v>
      </c>
      <c r="D1719" s="28">
        <f t="shared" si="473"/>
        <v>35.583333333333329</v>
      </c>
      <c r="E1719" s="13">
        <v>128.1</v>
      </c>
      <c r="F1719" s="17">
        <f t="shared" si="482"/>
        <v>0.11111111111111072</v>
      </c>
      <c r="G1719" s="17">
        <f t="shared" si="483"/>
        <v>0.39999999999999858</v>
      </c>
      <c r="H1719" s="17">
        <f t="shared" si="469"/>
        <v>204.44444444444372</v>
      </c>
      <c r="I1719" s="27">
        <f t="shared" si="470"/>
        <v>488.04187025173599</v>
      </c>
      <c r="J1719" s="17">
        <f t="shared" si="471"/>
        <v>270.75599999999997</v>
      </c>
      <c r="K1719" s="17">
        <f t="shared" si="474"/>
        <v>963.24231469617973</v>
      </c>
      <c r="L1719" s="17">
        <f t="shared" si="475"/>
        <v>34275.372364605726</v>
      </c>
      <c r="M1719" s="18">
        <f t="shared" si="484"/>
        <v>58816538.977663428</v>
      </c>
      <c r="N1719" s="18">
        <f t="shared" si="476"/>
        <v>1</v>
      </c>
      <c r="O1719" s="18">
        <f t="shared" si="485"/>
        <v>340522.82441197615</v>
      </c>
      <c r="P1719" s="18">
        <f t="shared" si="486"/>
        <v>1037035.3901535887</v>
      </c>
      <c r="Q1719" s="18">
        <f t="shared" si="477"/>
        <v>696512.56574161258</v>
      </c>
      <c r="R1719" s="18">
        <f t="shared" si="478"/>
        <v>1164879.722222222</v>
      </c>
      <c r="S1719" s="18">
        <f t="shared" si="479"/>
        <v>0</v>
      </c>
      <c r="T1719" s="18">
        <f t="shared" si="480"/>
        <v>0</v>
      </c>
      <c r="U1719" s="18">
        <v>204.44444444444372</v>
      </c>
      <c r="V1719" s="18"/>
      <c r="W1719" s="18"/>
      <c r="X1719" s="18">
        <f>76</f>
        <v>76</v>
      </c>
      <c r="Y1719" s="18">
        <f t="shared" si="481"/>
        <v>258797.34655310187</v>
      </c>
      <c r="Z1719" s="17"/>
      <c r="AA1719" s="17"/>
      <c r="AB1719" s="17"/>
      <c r="AC1719" s="17"/>
      <c r="AD1719" s="17"/>
      <c r="AE1719" s="17"/>
      <c r="AF1719" s="25"/>
      <c r="AT1719">
        <f t="shared" si="472"/>
        <v>1</v>
      </c>
    </row>
    <row r="1720" spans="1:46" x14ac:dyDescent="0.25">
      <c r="A1720" s="7" t="s">
        <v>54</v>
      </c>
      <c r="B1720" s="7">
        <v>1717</v>
      </c>
      <c r="C1720" s="7">
        <v>240</v>
      </c>
      <c r="D1720" s="28">
        <f t="shared" si="473"/>
        <v>35.694444444444443</v>
      </c>
      <c r="E1720" s="13">
        <v>128.5</v>
      </c>
      <c r="F1720" s="17">
        <f t="shared" si="482"/>
        <v>0.12500000000000078</v>
      </c>
      <c r="G1720" s="17">
        <f t="shared" si="483"/>
        <v>0.45000000000000284</v>
      </c>
      <c r="H1720" s="17">
        <f t="shared" si="469"/>
        <v>230.00000000000142</v>
      </c>
      <c r="I1720" s="27">
        <f t="shared" si="470"/>
        <v>491.09450937982245</v>
      </c>
      <c r="J1720" s="17">
        <f t="shared" si="471"/>
        <v>270.75599999999997</v>
      </c>
      <c r="K1720" s="17">
        <f t="shared" si="474"/>
        <v>991.85050937982385</v>
      </c>
      <c r="L1720" s="17">
        <f t="shared" si="475"/>
        <v>35403.552904252043</v>
      </c>
      <c r="M1720" s="18">
        <f t="shared" si="484"/>
        <v>60787900.336600758</v>
      </c>
      <c r="N1720" s="18">
        <f t="shared" si="476"/>
        <v>1</v>
      </c>
      <c r="O1720" s="18">
        <f t="shared" si="485"/>
        <v>340522.82441197615</v>
      </c>
      <c r="P1720" s="18">
        <f t="shared" si="486"/>
        <v>1037998.6324682849</v>
      </c>
      <c r="Q1720" s="18">
        <f t="shared" si="477"/>
        <v>697475.80805630877</v>
      </c>
      <c r="R1720" s="18">
        <f t="shared" si="478"/>
        <v>1172165.8950617283</v>
      </c>
      <c r="S1720" s="18">
        <f t="shared" si="479"/>
        <v>0</v>
      </c>
      <c r="T1720" s="18">
        <f t="shared" si="480"/>
        <v>0</v>
      </c>
      <c r="U1720" s="18">
        <v>230.00000000000142</v>
      </c>
      <c r="V1720" s="18"/>
      <c r="W1720" s="18"/>
      <c r="X1720" s="18">
        <f>76</f>
        <v>76</v>
      </c>
      <c r="Y1720" s="18">
        <f t="shared" si="481"/>
        <v>258797.34655310187</v>
      </c>
      <c r="Z1720" s="17"/>
      <c r="AA1720" s="17"/>
      <c r="AB1720" s="17"/>
      <c r="AC1720" s="17"/>
      <c r="AD1720" s="17"/>
      <c r="AE1720" s="17"/>
      <c r="AF1720" s="25"/>
      <c r="AT1720">
        <f t="shared" si="472"/>
        <v>1</v>
      </c>
    </row>
    <row r="1721" spans="1:46" x14ac:dyDescent="0.25">
      <c r="A1721" s="7" t="s">
        <v>54</v>
      </c>
      <c r="B1721" s="7">
        <v>1718</v>
      </c>
      <c r="C1721" s="7">
        <v>241</v>
      </c>
      <c r="D1721" s="28">
        <f t="shared" si="473"/>
        <v>35.833333333333336</v>
      </c>
      <c r="E1721" s="13">
        <v>129</v>
      </c>
      <c r="F1721" s="17">
        <f t="shared" si="482"/>
        <v>0.1388888888888889</v>
      </c>
      <c r="G1721" s="17">
        <f t="shared" si="483"/>
        <v>0.5</v>
      </c>
      <c r="H1721" s="17">
        <f t="shared" si="469"/>
        <v>255.55555555555557</v>
      </c>
      <c r="I1721" s="27">
        <f t="shared" si="470"/>
        <v>494.92369184027785</v>
      </c>
      <c r="J1721" s="17">
        <f t="shared" si="471"/>
        <v>270.75599999999997</v>
      </c>
      <c r="K1721" s="17">
        <f t="shared" si="474"/>
        <v>1021.2352473958334</v>
      </c>
      <c r="L1721" s="17">
        <f t="shared" si="475"/>
        <v>36594.263031684037</v>
      </c>
      <c r="M1721" s="18">
        <f t="shared" si="484"/>
        <v>62868943.888433173</v>
      </c>
      <c r="N1721" s="18">
        <f t="shared" si="476"/>
        <v>1</v>
      </c>
      <c r="O1721" s="18">
        <f t="shared" si="485"/>
        <v>340522.82441197615</v>
      </c>
      <c r="P1721" s="18">
        <f t="shared" si="486"/>
        <v>1038990.4829776648</v>
      </c>
      <c r="Q1721" s="18">
        <f t="shared" si="477"/>
        <v>698467.65856568865</v>
      </c>
      <c r="R1721" s="18">
        <f t="shared" si="478"/>
        <v>1181305.5555555557</v>
      </c>
      <c r="S1721" s="18">
        <f t="shared" si="479"/>
        <v>0</v>
      </c>
      <c r="T1721" s="18">
        <f t="shared" si="480"/>
        <v>0</v>
      </c>
      <c r="U1721" s="18">
        <v>255.55555555555557</v>
      </c>
      <c r="V1721" s="18"/>
      <c r="W1721" s="18"/>
      <c r="X1721" s="18">
        <f>76</f>
        <v>76</v>
      </c>
      <c r="Y1721" s="18">
        <f t="shared" si="481"/>
        <v>258797.34655310187</v>
      </c>
      <c r="Z1721" s="17"/>
      <c r="AA1721" s="17"/>
      <c r="AB1721" s="17"/>
      <c r="AC1721" s="17"/>
      <c r="AD1721" s="17"/>
      <c r="AE1721" s="17"/>
      <c r="AF1721" s="25"/>
      <c r="AT1721">
        <f t="shared" si="472"/>
        <v>1</v>
      </c>
    </row>
    <row r="1722" spans="1:46" x14ac:dyDescent="0.25">
      <c r="A1722" s="7" t="s">
        <v>54</v>
      </c>
      <c r="B1722" s="7">
        <v>1719</v>
      </c>
      <c r="C1722" s="7">
        <v>242</v>
      </c>
      <c r="D1722" s="28">
        <f t="shared" si="473"/>
        <v>35.972222222222221</v>
      </c>
      <c r="E1722" s="13">
        <v>129.5</v>
      </c>
      <c r="F1722" s="17">
        <f t="shared" si="482"/>
        <v>0.15277777777777699</v>
      </c>
      <c r="G1722" s="17">
        <f t="shared" si="483"/>
        <v>0.54999999999999716</v>
      </c>
      <c r="H1722" s="17">
        <f t="shared" si="469"/>
        <v>281.11111111110966</v>
      </c>
      <c r="I1722" s="27">
        <f t="shared" si="470"/>
        <v>498.76774491222989</v>
      </c>
      <c r="J1722" s="17">
        <f t="shared" si="471"/>
        <v>270.75599999999997</v>
      </c>
      <c r="K1722" s="17">
        <f t="shared" si="474"/>
        <v>1050.6348560233396</v>
      </c>
      <c r="L1722" s="17">
        <f t="shared" si="475"/>
        <v>37793.670515284022</v>
      </c>
      <c r="M1722" s="18">
        <f t="shared" si="484"/>
        <v>64967319.615773231</v>
      </c>
      <c r="N1722" s="18">
        <f t="shared" si="476"/>
        <v>1</v>
      </c>
      <c r="O1722" s="18">
        <f t="shared" si="485"/>
        <v>340522.82441197615</v>
      </c>
      <c r="P1722" s="18">
        <f t="shared" si="486"/>
        <v>1040011.7182250606</v>
      </c>
      <c r="Q1722" s="18">
        <f t="shared" si="477"/>
        <v>699488.89381308446</v>
      </c>
      <c r="R1722" s="18">
        <f t="shared" si="478"/>
        <v>1190480.7098765431</v>
      </c>
      <c r="S1722" s="18">
        <f t="shared" si="479"/>
        <v>0</v>
      </c>
      <c r="T1722" s="18">
        <f t="shared" si="480"/>
        <v>0</v>
      </c>
      <c r="U1722" s="18">
        <v>281.11111111110966</v>
      </c>
      <c r="V1722" s="18"/>
      <c r="W1722" s="18"/>
      <c r="X1722" s="18">
        <f>76</f>
        <v>76</v>
      </c>
      <c r="Y1722" s="18">
        <f t="shared" si="481"/>
        <v>258797.34655310187</v>
      </c>
      <c r="Z1722" s="17"/>
      <c r="AA1722" s="17"/>
      <c r="AB1722" s="17"/>
      <c r="AC1722" s="17"/>
      <c r="AD1722" s="17"/>
      <c r="AE1722" s="17"/>
      <c r="AF1722" s="25"/>
      <c r="AT1722">
        <f t="shared" si="472"/>
        <v>1</v>
      </c>
    </row>
    <row r="1723" spans="1:46" x14ac:dyDescent="0.25">
      <c r="A1723" s="7" t="s">
        <v>54</v>
      </c>
      <c r="B1723" s="7">
        <v>1720</v>
      </c>
      <c r="C1723" s="7">
        <v>243</v>
      </c>
      <c r="D1723" s="28">
        <f t="shared" si="473"/>
        <v>36.138888888888886</v>
      </c>
      <c r="E1723" s="13">
        <v>130.1</v>
      </c>
      <c r="F1723" s="17">
        <f t="shared" si="482"/>
        <v>0.15277777777777699</v>
      </c>
      <c r="G1723" s="17">
        <f t="shared" si="483"/>
        <v>0.54999999999999716</v>
      </c>
      <c r="H1723" s="17">
        <f t="shared" si="469"/>
        <v>281.11111111110966</v>
      </c>
      <c r="I1723" s="27">
        <f t="shared" si="470"/>
        <v>503.40023780574836</v>
      </c>
      <c r="J1723" s="17">
        <f t="shared" si="471"/>
        <v>270.75599999999997</v>
      </c>
      <c r="K1723" s="17">
        <f t="shared" si="474"/>
        <v>1055.2673489168578</v>
      </c>
      <c r="L1723" s="17">
        <f t="shared" si="475"/>
        <v>38136.189470578662</v>
      </c>
      <c r="M1723" s="18">
        <f t="shared" si="484"/>
        <v>65594245.889395297</v>
      </c>
      <c r="N1723" s="18">
        <f t="shared" si="476"/>
        <v>1</v>
      </c>
      <c r="O1723" s="18">
        <f t="shared" si="485"/>
        <v>340522.82441197615</v>
      </c>
      <c r="P1723" s="18">
        <f t="shared" si="486"/>
        <v>1041062.353081084</v>
      </c>
      <c r="Q1723" s="18">
        <f t="shared" si="477"/>
        <v>700539.52866910782</v>
      </c>
      <c r="R1723" s="18">
        <f t="shared" si="478"/>
        <v>1201537.74691358</v>
      </c>
      <c r="S1723" s="18">
        <f t="shared" si="479"/>
        <v>0</v>
      </c>
      <c r="T1723" s="18">
        <f t="shared" si="480"/>
        <v>0</v>
      </c>
      <c r="U1723" s="18">
        <v>281.11111111110966</v>
      </c>
      <c r="V1723" s="18"/>
      <c r="W1723" s="18"/>
      <c r="X1723" s="18">
        <f>76</f>
        <v>76</v>
      </c>
      <c r="Y1723" s="18">
        <f t="shared" si="481"/>
        <v>258797.34655310187</v>
      </c>
      <c r="Z1723" s="17"/>
      <c r="AA1723" s="17"/>
      <c r="AB1723" s="17"/>
      <c r="AC1723" s="17"/>
      <c r="AD1723" s="17"/>
      <c r="AE1723" s="17"/>
      <c r="AF1723" s="25"/>
      <c r="AT1723">
        <f t="shared" si="472"/>
        <v>1</v>
      </c>
    </row>
    <row r="1724" spans="1:46" x14ac:dyDescent="0.25">
      <c r="A1724" s="7" t="s">
        <v>54</v>
      </c>
      <c r="B1724" s="7">
        <v>1721</v>
      </c>
      <c r="C1724" s="7">
        <v>244</v>
      </c>
      <c r="D1724" s="28">
        <f t="shared" si="473"/>
        <v>36.277777777777779</v>
      </c>
      <c r="E1724" s="13">
        <v>130.6</v>
      </c>
      <c r="F1724" s="17">
        <f t="shared" si="482"/>
        <v>0.12500000000000078</v>
      </c>
      <c r="G1724" s="17">
        <f t="shared" si="483"/>
        <v>0.45000000000000284</v>
      </c>
      <c r="H1724" s="17">
        <f t="shared" si="469"/>
        <v>230.00000000000142</v>
      </c>
      <c r="I1724" s="27">
        <f t="shared" si="470"/>
        <v>507.27700622299386</v>
      </c>
      <c r="J1724" s="17">
        <f t="shared" si="471"/>
        <v>270.75599999999997</v>
      </c>
      <c r="K1724" s="17">
        <f t="shared" si="474"/>
        <v>1008.0330062229953</v>
      </c>
      <c r="L1724" s="17">
        <f t="shared" si="475"/>
        <v>36569.197392423106</v>
      </c>
      <c r="M1724" s="18">
        <f t="shared" si="484"/>
        <v>62935588.712360166</v>
      </c>
      <c r="N1724" s="18">
        <f t="shared" si="476"/>
        <v>1</v>
      </c>
      <c r="O1724" s="18">
        <f t="shared" si="485"/>
        <v>340522.82441197615</v>
      </c>
      <c r="P1724" s="18">
        <f t="shared" si="486"/>
        <v>1042117.6204300008</v>
      </c>
      <c r="Q1724" s="18">
        <f t="shared" si="477"/>
        <v>701594.79601802467</v>
      </c>
      <c r="R1724" s="18">
        <f t="shared" si="478"/>
        <v>1210790.9876543211</v>
      </c>
      <c r="S1724" s="18">
        <f t="shared" si="479"/>
        <v>0</v>
      </c>
      <c r="T1724" s="18">
        <f t="shared" si="480"/>
        <v>0</v>
      </c>
      <c r="U1724" s="18">
        <v>230.00000000000142</v>
      </c>
      <c r="V1724" s="18"/>
      <c r="W1724" s="18"/>
      <c r="X1724" s="18">
        <f>76</f>
        <v>76</v>
      </c>
      <c r="Y1724" s="18">
        <f t="shared" si="481"/>
        <v>258797.34655310187</v>
      </c>
      <c r="Z1724" s="17"/>
      <c r="AA1724" s="17"/>
      <c r="AB1724" s="17"/>
      <c r="AC1724" s="17"/>
      <c r="AD1724" s="17"/>
      <c r="AE1724" s="17"/>
      <c r="AF1724" s="25"/>
      <c r="AT1724">
        <f t="shared" si="472"/>
        <v>1</v>
      </c>
    </row>
    <row r="1725" spans="1:46" x14ac:dyDescent="0.25">
      <c r="A1725" s="7" t="s">
        <v>54</v>
      </c>
      <c r="B1725" s="7">
        <v>1722</v>
      </c>
      <c r="C1725" s="7">
        <v>245</v>
      </c>
      <c r="D1725" s="28">
        <f t="shared" si="473"/>
        <v>36.388888888888886</v>
      </c>
      <c r="E1725" s="13">
        <v>131</v>
      </c>
      <c r="F1725" s="17">
        <f t="shared" si="482"/>
        <v>8.3333333333332538E-2</v>
      </c>
      <c r="G1725" s="17">
        <f t="shared" si="483"/>
        <v>0.29999999999999716</v>
      </c>
      <c r="H1725" s="17">
        <f t="shared" si="469"/>
        <v>153.33333333333186</v>
      </c>
      <c r="I1725" s="27">
        <f t="shared" si="470"/>
        <v>510.38912779706777</v>
      </c>
      <c r="J1725" s="17">
        <f t="shared" si="471"/>
        <v>270.75599999999997</v>
      </c>
      <c r="K1725" s="17">
        <f t="shared" si="474"/>
        <v>934.47846113039964</v>
      </c>
      <c r="L1725" s="17">
        <f t="shared" si="475"/>
        <v>34004.632891133981</v>
      </c>
      <c r="M1725" s="18">
        <f t="shared" si="484"/>
        <v>58555977.838532716</v>
      </c>
      <c r="N1725" s="18">
        <f t="shared" si="476"/>
        <v>1</v>
      </c>
      <c r="O1725" s="18">
        <f t="shared" si="485"/>
        <v>340522.82441197615</v>
      </c>
      <c r="P1725" s="18">
        <f t="shared" si="486"/>
        <v>1043125.6534362239</v>
      </c>
      <c r="Q1725" s="18">
        <f t="shared" si="477"/>
        <v>702602.82902424771</v>
      </c>
      <c r="R1725" s="18">
        <f t="shared" si="478"/>
        <v>1218219.1358024688</v>
      </c>
      <c r="S1725" s="18">
        <f t="shared" si="479"/>
        <v>0</v>
      </c>
      <c r="T1725" s="18">
        <f t="shared" si="480"/>
        <v>0</v>
      </c>
      <c r="U1725" s="18">
        <v>153.33333333333186</v>
      </c>
      <c r="V1725" s="18"/>
      <c r="W1725" s="18"/>
      <c r="X1725" s="18">
        <f>76</f>
        <v>76</v>
      </c>
      <c r="Y1725" s="18">
        <f t="shared" si="481"/>
        <v>258797.34655310187</v>
      </c>
      <c r="Z1725" s="17"/>
      <c r="AA1725" s="17"/>
      <c r="AB1725" s="17"/>
      <c r="AC1725" s="17"/>
      <c r="AD1725" s="17"/>
      <c r="AE1725" s="17"/>
      <c r="AF1725" s="25"/>
      <c r="AT1725">
        <f t="shared" si="472"/>
        <v>1</v>
      </c>
    </row>
    <row r="1726" spans="1:46" x14ac:dyDescent="0.25">
      <c r="A1726" s="7" t="s">
        <v>54</v>
      </c>
      <c r="B1726" s="7">
        <v>1723</v>
      </c>
      <c r="C1726" s="7">
        <v>246</v>
      </c>
      <c r="D1726" s="28">
        <f t="shared" si="473"/>
        <v>36.444444444444443</v>
      </c>
      <c r="E1726" s="13">
        <v>131.19999999999999</v>
      </c>
      <c r="F1726" s="17">
        <f t="shared" si="482"/>
        <v>4.1666666666668246E-2</v>
      </c>
      <c r="G1726" s="17">
        <f t="shared" si="483"/>
        <v>0.15000000000000568</v>
      </c>
      <c r="H1726" s="17">
        <f t="shared" si="469"/>
        <v>76.66666666666957</v>
      </c>
      <c r="I1726" s="27">
        <f t="shared" si="470"/>
        <v>511.94875753086416</v>
      </c>
      <c r="J1726" s="17">
        <f t="shared" si="471"/>
        <v>270.75599999999997</v>
      </c>
      <c r="K1726" s="17">
        <f t="shared" si="474"/>
        <v>859.37142419753366</v>
      </c>
      <c r="L1726" s="17">
        <f t="shared" si="475"/>
        <v>31319.314126310113</v>
      </c>
      <c r="M1726" s="18">
        <f t="shared" si="484"/>
        <v>53963178.239632323</v>
      </c>
      <c r="N1726" s="18">
        <f t="shared" si="476"/>
        <v>1</v>
      </c>
      <c r="O1726" s="18">
        <f t="shared" si="485"/>
        <v>340522.82441197615</v>
      </c>
      <c r="P1726" s="18">
        <f t="shared" si="486"/>
        <v>1044060.1318973543</v>
      </c>
      <c r="Q1726" s="18">
        <f t="shared" si="477"/>
        <v>703537.30748537811</v>
      </c>
      <c r="R1726" s="18">
        <f t="shared" si="478"/>
        <v>1221941.7283950616</v>
      </c>
      <c r="S1726" s="18">
        <f t="shared" si="479"/>
        <v>0</v>
      </c>
      <c r="T1726" s="18">
        <f t="shared" si="480"/>
        <v>0</v>
      </c>
      <c r="U1726" s="18">
        <v>76.66666666666957</v>
      </c>
      <c r="V1726" s="18"/>
      <c r="W1726" s="18"/>
      <c r="X1726" s="18">
        <f>76</f>
        <v>76</v>
      </c>
      <c r="Y1726" s="18">
        <f t="shared" si="481"/>
        <v>258797.34655310187</v>
      </c>
      <c r="Z1726" s="17"/>
      <c r="AA1726" s="17"/>
      <c r="AB1726" s="17"/>
      <c r="AC1726" s="17"/>
      <c r="AD1726" s="17"/>
      <c r="AE1726" s="17"/>
      <c r="AF1726" s="25"/>
      <c r="AT1726">
        <f t="shared" si="472"/>
        <v>1</v>
      </c>
    </row>
    <row r="1727" spans="1:46" x14ac:dyDescent="0.25">
      <c r="A1727" s="7" t="s">
        <v>54</v>
      </c>
      <c r="B1727" s="7">
        <v>1724</v>
      </c>
      <c r="C1727" s="7">
        <v>247</v>
      </c>
      <c r="D1727" s="28">
        <f t="shared" si="473"/>
        <v>36.472222222222221</v>
      </c>
      <c r="E1727" s="13">
        <v>131.30000000000001</v>
      </c>
      <c r="F1727" s="17">
        <f t="shared" si="482"/>
        <v>0</v>
      </c>
      <c r="G1727" s="17">
        <f t="shared" si="483"/>
        <v>0</v>
      </c>
      <c r="H1727" s="17">
        <f t="shared" si="469"/>
        <v>0</v>
      </c>
      <c r="I1727" s="27">
        <f t="shared" si="470"/>
        <v>512.72946463445214</v>
      </c>
      <c r="J1727" s="17">
        <f t="shared" si="471"/>
        <v>270.75599999999997</v>
      </c>
      <c r="K1727" s="17">
        <f t="shared" si="474"/>
        <v>783.48546463445211</v>
      </c>
      <c r="L1727" s="17">
        <f t="shared" si="475"/>
        <v>28575.455974028766</v>
      </c>
      <c r="M1727" s="18">
        <f t="shared" si="484"/>
        <v>49264086.099225596</v>
      </c>
      <c r="N1727" s="18">
        <f t="shared" si="476"/>
        <v>1</v>
      </c>
      <c r="O1727" s="18">
        <f t="shared" si="485"/>
        <v>340522.82441197615</v>
      </c>
      <c r="P1727" s="18">
        <f t="shared" si="486"/>
        <v>1044919.5033215518</v>
      </c>
      <c r="Q1727" s="18">
        <f t="shared" si="477"/>
        <v>704396.67890957568</v>
      </c>
      <c r="R1727" s="18">
        <f t="shared" si="478"/>
        <v>1223805.1543209876</v>
      </c>
      <c r="S1727" s="18">
        <f t="shared" si="479"/>
        <v>0</v>
      </c>
      <c r="T1727" s="18">
        <f t="shared" si="480"/>
        <v>0</v>
      </c>
      <c r="U1727" s="18">
        <v>0</v>
      </c>
      <c r="V1727" s="18"/>
      <c r="W1727" s="18"/>
      <c r="X1727" s="18">
        <f>76</f>
        <v>76</v>
      </c>
      <c r="Y1727" s="18">
        <f t="shared" si="481"/>
        <v>258797.34655310187</v>
      </c>
      <c r="Z1727" s="17"/>
      <c r="AA1727" s="17"/>
      <c r="AB1727" s="17"/>
      <c r="AC1727" s="17"/>
      <c r="AD1727" s="17"/>
      <c r="AE1727" s="17"/>
      <c r="AF1727" s="25"/>
      <c r="AT1727">
        <f t="shared" si="472"/>
        <v>1</v>
      </c>
    </row>
    <row r="1728" spans="1:46" x14ac:dyDescent="0.25">
      <c r="A1728" s="7" t="s">
        <v>54</v>
      </c>
      <c r="B1728" s="7">
        <v>1725</v>
      </c>
      <c r="C1728" s="7">
        <v>248</v>
      </c>
      <c r="D1728" s="28">
        <f t="shared" si="473"/>
        <v>36.444444444444443</v>
      </c>
      <c r="E1728" s="13">
        <v>131.19999999999999</v>
      </c>
      <c r="F1728" s="17">
        <f t="shared" si="482"/>
        <v>-8.3333333333336493E-2</v>
      </c>
      <c r="G1728" s="17">
        <f t="shared" si="483"/>
        <v>-0.30000000000001137</v>
      </c>
      <c r="H1728" s="17">
        <f t="shared" si="469"/>
        <v>-153.33333333333914</v>
      </c>
      <c r="I1728" s="27">
        <f t="shared" si="470"/>
        <v>511.94875753086416</v>
      </c>
      <c r="J1728" s="17">
        <f t="shared" si="471"/>
        <v>270.75599999999997</v>
      </c>
      <c r="K1728" s="17">
        <f t="shared" si="474"/>
        <v>629.37142419752502</v>
      </c>
      <c r="L1728" s="17">
        <f t="shared" si="475"/>
        <v>22937.091904087578</v>
      </c>
      <c r="M1728" s="18">
        <f t="shared" si="484"/>
        <v>39566483.534551069</v>
      </c>
      <c r="N1728" s="18">
        <f t="shared" si="476"/>
        <v>1</v>
      </c>
      <c r="O1728" s="18">
        <f t="shared" si="485"/>
        <v>340522.82441197615</v>
      </c>
      <c r="P1728" s="18">
        <f t="shared" si="486"/>
        <v>1045702.9887861863</v>
      </c>
      <c r="Q1728" s="18">
        <f t="shared" si="477"/>
        <v>705180.16437421017</v>
      </c>
      <c r="R1728" s="18">
        <f t="shared" si="478"/>
        <v>1221941.7283950616</v>
      </c>
      <c r="S1728" s="18">
        <f t="shared" si="479"/>
        <v>0</v>
      </c>
      <c r="T1728" s="18">
        <f t="shared" si="480"/>
        <v>0</v>
      </c>
      <c r="U1728" s="18">
        <v>-153.33333333333914</v>
      </c>
      <c r="V1728" s="18"/>
      <c r="W1728" s="18"/>
      <c r="X1728" s="18">
        <f>76</f>
        <v>76</v>
      </c>
      <c r="Y1728" s="18">
        <f t="shared" si="481"/>
        <v>258797.34655310187</v>
      </c>
      <c r="Z1728" s="17"/>
      <c r="AA1728" s="17"/>
      <c r="AB1728" s="17"/>
      <c r="AC1728" s="17"/>
      <c r="AD1728" s="17"/>
      <c r="AE1728" s="17"/>
      <c r="AF1728" s="25"/>
      <c r="AT1728">
        <f t="shared" si="472"/>
        <v>1</v>
      </c>
    </row>
    <row r="1729" spans="1:46" x14ac:dyDescent="0.25">
      <c r="A1729" s="7" t="s">
        <v>54</v>
      </c>
      <c r="B1729" s="7">
        <v>1726</v>
      </c>
      <c r="C1729" s="7">
        <v>249</v>
      </c>
      <c r="D1729" s="28">
        <f t="shared" si="473"/>
        <v>36.30555555555555</v>
      </c>
      <c r="E1729" s="13">
        <v>130.69999999999999</v>
      </c>
      <c r="F1729" s="17">
        <f t="shared" si="482"/>
        <v>-0.19444444444444128</v>
      </c>
      <c r="G1729" s="17">
        <f t="shared" si="483"/>
        <v>-0.69999999999998863</v>
      </c>
      <c r="H1729" s="17">
        <f t="shared" si="469"/>
        <v>-357.77777777777197</v>
      </c>
      <c r="I1729" s="27">
        <f t="shared" si="470"/>
        <v>508.05414437982239</v>
      </c>
      <c r="J1729" s="17">
        <f t="shared" si="471"/>
        <v>270.75599999999997</v>
      </c>
      <c r="K1729" s="17">
        <f t="shared" si="474"/>
        <v>421.03236660205039</v>
      </c>
      <c r="L1729" s="17">
        <f t="shared" si="475"/>
        <v>15285.813976357771</v>
      </c>
      <c r="M1729" s="18">
        <f t="shared" si="484"/>
        <v>26383314.923193514</v>
      </c>
      <c r="N1729" s="18">
        <f t="shared" si="476"/>
        <v>1</v>
      </c>
      <c r="O1729" s="18">
        <f t="shared" si="485"/>
        <v>340522.82441197615</v>
      </c>
      <c r="P1729" s="18">
        <f t="shared" si="486"/>
        <v>1046332.3602103839</v>
      </c>
      <c r="Q1729" s="18">
        <f t="shared" si="477"/>
        <v>705809.53579840774</v>
      </c>
      <c r="R1729" s="18">
        <f t="shared" si="478"/>
        <v>1212645.8950617281</v>
      </c>
      <c r="S1729" s="18">
        <f t="shared" si="479"/>
        <v>0</v>
      </c>
      <c r="T1729" s="18">
        <f t="shared" si="480"/>
        <v>0</v>
      </c>
      <c r="U1729" s="18">
        <v>-357.77777777777197</v>
      </c>
      <c r="V1729" s="18"/>
      <c r="W1729" s="18"/>
      <c r="X1729" s="18">
        <f>76</f>
        <v>76</v>
      </c>
      <c r="Y1729" s="18">
        <f t="shared" si="481"/>
        <v>258797.34655310187</v>
      </c>
      <c r="Z1729" s="17"/>
      <c r="AA1729" s="17"/>
      <c r="AB1729" s="17"/>
      <c r="AC1729" s="17"/>
      <c r="AD1729" s="17"/>
      <c r="AE1729" s="17"/>
      <c r="AF1729" s="25"/>
      <c r="AT1729">
        <f t="shared" si="472"/>
        <v>1</v>
      </c>
    </row>
    <row r="1730" spans="1:46" x14ac:dyDescent="0.25">
      <c r="A1730" s="7" t="s">
        <v>54</v>
      </c>
      <c r="B1730" s="7">
        <v>1727</v>
      </c>
      <c r="C1730" s="7">
        <v>250</v>
      </c>
      <c r="D1730" s="28">
        <f t="shared" si="473"/>
        <v>36.055555555555557</v>
      </c>
      <c r="E1730" s="13">
        <v>129.80000000000001</v>
      </c>
      <c r="F1730" s="17">
        <f t="shared" si="482"/>
        <v>-0.31944444444444209</v>
      </c>
      <c r="G1730" s="17">
        <f t="shared" si="483"/>
        <v>-1.1499999999999915</v>
      </c>
      <c r="H1730" s="17">
        <f t="shared" si="469"/>
        <v>-587.77777777777339</v>
      </c>
      <c r="I1730" s="27">
        <f t="shared" si="470"/>
        <v>501.08131464891977</v>
      </c>
      <c r="J1730" s="17">
        <f t="shared" si="471"/>
        <v>270.75599999999997</v>
      </c>
      <c r="K1730" s="17">
        <f t="shared" si="474"/>
        <v>184.05953687114635</v>
      </c>
      <c r="L1730" s="17">
        <f t="shared" si="475"/>
        <v>6636.3688571874436</v>
      </c>
      <c r="M1730" s="18">
        <f t="shared" si="484"/>
        <v>11461009.016362716</v>
      </c>
      <c r="N1730" s="18">
        <f t="shared" si="476"/>
        <v>1</v>
      </c>
      <c r="O1730" s="18">
        <f t="shared" si="485"/>
        <v>340522.82441197615</v>
      </c>
      <c r="P1730" s="18">
        <f t="shared" si="486"/>
        <v>1046753.392576986</v>
      </c>
      <c r="Q1730" s="18">
        <f t="shared" si="477"/>
        <v>706230.56816500984</v>
      </c>
      <c r="R1730" s="18">
        <f t="shared" si="478"/>
        <v>1196002.8395061728</v>
      </c>
      <c r="S1730" s="18">
        <f t="shared" si="479"/>
        <v>82.246875972254202</v>
      </c>
      <c r="T1730" s="18">
        <f t="shared" si="480"/>
        <v>82.246875972254202</v>
      </c>
      <c r="U1730" s="18">
        <v>-587.77777777777339</v>
      </c>
      <c r="V1730" s="18"/>
      <c r="W1730" s="18"/>
      <c r="X1730" s="18">
        <f>76</f>
        <v>76</v>
      </c>
      <c r="Y1730" s="18">
        <f t="shared" si="481"/>
        <v>258797.34655310187</v>
      </c>
      <c r="Z1730" s="17"/>
      <c r="AA1730" s="17"/>
      <c r="AB1730" s="17"/>
      <c r="AC1730" s="17"/>
      <c r="AD1730" s="17"/>
      <c r="AE1730" s="17"/>
      <c r="AF1730" s="25"/>
      <c r="AT1730">
        <f t="shared" si="472"/>
        <v>1</v>
      </c>
    </row>
    <row r="1731" spans="1:46" x14ac:dyDescent="0.25">
      <c r="A1731" s="7" t="s">
        <v>54</v>
      </c>
      <c r="B1731" s="7">
        <v>1728</v>
      </c>
      <c r="C1731" s="7">
        <v>251</v>
      </c>
      <c r="D1731" s="28">
        <f t="shared" si="473"/>
        <v>35.666666666666664</v>
      </c>
      <c r="E1731" s="13">
        <v>128.4</v>
      </c>
      <c r="F1731" s="17">
        <f t="shared" si="482"/>
        <v>-0.45833333333333492</v>
      </c>
      <c r="G1731" s="17">
        <f t="shared" si="483"/>
        <v>-1.6500000000000057</v>
      </c>
      <c r="H1731" s="17">
        <f t="shared" ref="H1731:H1794" si="487">$AC$2*F1731</f>
        <v>-843.33333333333621</v>
      </c>
      <c r="I1731" s="27">
        <f t="shared" ref="I1731:I1794" si="488">1/2*$Z$2*$AA$2*$AB$2*D1731^2</f>
        <v>490.33045736111097</v>
      </c>
      <c r="J1731" s="17">
        <f t="shared" ref="J1731:J1794" si="489">$AC$2*$AE$2*9.81</f>
        <v>270.75599999999997</v>
      </c>
      <c r="K1731" s="17">
        <f t="shared" si="474"/>
        <v>-82.246875972225268</v>
      </c>
      <c r="L1731" s="17">
        <f t="shared" si="475"/>
        <v>-2933.4719096760346</v>
      </c>
      <c r="M1731" s="18">
        <f t="shared" si="484"/>
        <v>-5069039.4599201875</v>
      </c>
      <c r="N1731" s="18">
        <f t="shared" si="476"/>
        <v>1</v>
      </c>
      <c r="O1731" s="18">
        <f t="shared" si="485"/>
        <v>340605.07128794841</v>
      </c>
      <c r="P1731" s="18">
        <f t="shared" si="486"/>
        <v>1046937.4521138571</v>
      </c>
      <c r="Q1731" s="18">
        <f t="shared" si="477"/>
        <v>706332.38082590874</v>
      </c>
      <c r="R1731" s="18">
        <f t="shared" si="478"/>
        <v>1170342.222222222</v>
      </c>
      <c r="S1731" s="18">
        <f t="shared" si="479"/>
        <v>352.20640323590487</v>
      </c>
      <c r="T1731" s="18">
        <f t="shared" si="480"/>
        <v>352.20640323590487</v>
      </c>
      <c r="U1731" s="18">
        <v>-843.33333333333621</v>
      </c>
      <c r="V1731" s="18"/>
      <c r="W1731" s="18"/>
      <c r="X1731" s="18">
        <f>76</f>
        <v>76</v>
      </c>
      <c r="Y1731" s="18">
        <f t="shared" si="481"/>
        <v>258859.85417884079</v>
      </c>
      <c r="Z1731" s="17"/>
      <c r="AA1731" s="17"/>
      <c r="AB1731" s="17"/>
      <c r="AC1731" s="17"/>
      <c r="AD1731" s="17"/>
      <c r="AE1731" s="17"/>
      <c r="AF1731" s="25"/>
      <c r="AT1731">
        <f t="shared" ref="AT1731:AT1794" si="490">B1733-B1732</f>
        <v>1</v>
      </c>
    </row>
    <row r="1732" spans="1:46" x14ac:dyDescent="0.25">
      <c r="A1732" s="7" t="s">
        <v>54</v>
      </c>
      <c r="B1732" s="7">
        <v>1729</v>
      </c>
      <c r="C1732" s="7">
        <v>252</v>
      </c>
      <c r="D1732" s="28">
        <f t="shared" ref="D1732:D1795" si="491">E1732/3.6</f>
        <v>35.138888888888886</v>
      </c>
      <c r="E1732" s="13">
        <v>126.5</v>
      </c>
      <c r="F1732" s="17">
        <f t="shared" si="482"/>
        <v>-0.59722222222222376</v>
      </c>
      <c r="G1732" s="17">
        <f t="shared" si="483"/>
        <v>-2.1500000000000057</v>
      </c>
      <c r="H1732" s="17">
        <f t="shared" si="487"/>
        <v>-1098.8888888888916</v>
      </c>
      <c r="I1732" s="27">
        <f t="shared" si="488"/>
        <v>475.92648565297054</v>
      </c>
      <c r="J1732" s="17">
        <f t="shared" si="489"/>
        <v>270.75599999999997</v>
      </c>
      <c r="K1732" s="17">
        <f t="shared" ref="K1732:K1795" si="492">H1732+I1732+J1732</f>
        <v>-352.20640323592113</v>
      </c>
      <c r="L1732" s="17">
        <f t="shared" ref="L1732:L1795" si="493">K1732*D1732</f>
        <v>-12376.141669262228</v>
      </c>
      <c r="M1732" s="18">
        <f t="shared" si="484"/>
        <v>-21398348.946154393</v>
      </c>
      <c r="N1732" s="18">
        <f t="shared" ref="N1732:N1795" si="494">B1733-B1732</f>
        <v>1</v>
      </c>
      <c r="O1732" s="18">
        <f t="shared" si="485"/>
        <v>340957.27769118431</v>
      </c>
      <c r="P1732" s="18">
        <f t="shared" si="486"/>
        <v>1046937.4521138571</v>
      </c>
      <c r="Q1732" s="18">
        <f t="shared" ref="Q1732:Q1795" si="495">P1732-O1732</f>
        <v>705980.17442267283</v>
      </c>
      <c r="R1732" s="18">
        <f t="shared" ref="R1732:R1795" si="496">1/2*$AC$2*D1732^2</f>
        <v>1135962.1913580245</v>
      </c>
      <c r="S1732" s="18">
        <f t="shared" ref="S1732:S1795" si="497">O1733-O1732</f>
        <v>523.42729772668099</v>
      </c>
      <c r="T1732" s="18">
        <f t="shared" ref="T1732:T1795" si="498">S1732/N1732</f>
        <v>523.42729772668099</v>
      </c>
      <c r="U1732" s="18">
        <v>-1098.8888888888916</v>
      </c>
      <c r="V1732" s="18"/>
      <c r="W1732" s="18"/>
      <c r="X1732" s="18">
        <f>76</f>
        <v>76</v>
      </c>
      <c r="Y1732" s="18">
        <f t="shared" ref="Y1732:Y1795" si="499">O1732*0.76</f>
        <v>259127.53104530007</v>
      </c>
      <c r="Z1732" s="17"/>
      <c r="AA1732" s="17"/>
      <c r="AB1732" s="17"/>
      <c r="AC1732" s="17"/>
      <c r="AD1732" s="17"/>
      <c r="AE1732" s="17"/>
      <c r="AF1732" s="25"/>
      <c r="AT1732">
        <f t="shared" si="490"/>
        <v>1</v>
      </c>
    </row>
    <row r="1733" spans="1:46" x14ac:dyDescent="0.25">
      <c r="A1733" s="7" t="s">
        <v>54</v>
      </c>
      <c r="B1733" s="7">
        <v>1730</v>
      </c>
      <c r="C1733" s="7">
        <v>253</v>
      </c>
      <c r="D1733" s="28">
        <f t="shared" si="491"/>
        <v>34.472222222222221</v>
      </c>
      <c r="E1733" s="13">
        <v>124.1</v>
      </c>
      <c r="F1733" s="17">
        <f t="shared" ref="F1733:F1796" si="500">($E1734-$E1732)/2/3.6</f>
        <v>-0.68055555555555636</v>
      </c>
      <c r="G1733" s="17">
        <f t="shared" ref="G1733:G1796" si="501">($E1734-$E1732)/2</f>
        <v>-2.4500000000000028</v>
      </c>
      <c r="H1733" s="17">
        <f t="shared" si="487"/>
        <v>-1252.2222222222238</v>
      </c>
      <c r="I1733" s="27">
        <f t="shared" si="488"/>
        <v>458.03892449556326</v>
      </c>
      <c r="J1733" s="17">
        <f t="shared" si="489"/>
        <v>270.75599999999997</v>
      </c>
      <c r="K1733" s="17">
        <f t="shared" si="492"/>
        <v>-523.42729772666053</v>
      </c>
      <c r="L1733" s="17">
        <f t="shared" si="493"/>
        <v>-18043.702124410713</v>
      </c>
      <c r="M1733" s="18">
        <f t="shared" ref="M1733:M1796" si="502">L1733*B1733</f>
        <v>-31215604.675230533</v>
      </c>
      <c r="N1733" s="18">
        <f t="shared" si="494"/>
        <v>1</v>
      </c>
      <c r="O1733" s="18">
        <f t="shared" ref="O1733:O1796" si="503">O1732+IF(K1733&lt;0,ABS(K1733)*N1733,0)</f>
        <v>341480.70498891099</v>
      </c>
      <c r="P1733" s="18">
        <f t="shared" ref="P1733:P1796" si="504">P1732+IF(K1732&gt;0,K1732*N1732,0)</f>
        <v>1046937.4521138571</v>
      </c>
      <c r="Q1733" s="18">
        <f t="shared" si="495"/>
        <v>705456.74712494621</v>
      </c>
      <c r="R1733" s="18">
        <f t="shared" si="496"/>
        <v>1093267.3765432099</v>
      </c>
      <c r="S1733" s="18">
        <f t="shared" si="497"/>
        <v>592.80695506173652</v>
      </c>
      <c r="T1733" s="18">
        <f t="shared" si="498"/>
        <v>592.80695506173652</v>
      </c>
      <c r="U1733" s="18">
        <v>-1252.2222222222238</v>
      </c>
      <c r="V1733" s="18"/>
      <c r="W1733" s="18"/>
      <c r="X1733" s="18">
        <f>76</f>
        <v>76</v>
      </c>
      <c r="Y1733" s="18">
        <f t="shared" si="499"/>
        <v>259525.33579157235</v>
      </c>
      <c r="Z1733" s="17"/>
      <c r="AA1733" s="17"/>
      <c r="AB1733" s="17"/>
      <c r="AC1733" s="17"/>
      <c r="AD1733" s="17"/>
      <c r="AE1733" s="17"/>
      <c r="AF1733" s="25"/>
      <c r="AT1733">
        <f t="shared" si="490"/>
        <v>1</v>
      </c>
    </row>
    <row r="1734" spans="1:46" x14ac:dyDescent="0.25">
      <c r="A1734" s="7" t="s">
        <v>54</v>
      </c>
      <c r="B1734" s="7">
        <v>1731</v>
      </c>
      <c r="C1734" s="7">
        <v>254</v>
      </c>
      <c r="D1734" s="28">
        <f t="shared" si="491"/>
        <v>33.777777777777779</v>
      </c>
      <c r="E1734" s="13">
        <v>121.6</v>
      </c>
      <c r="F1734" s="17">
        <f t="shared" si="500"/>
        <v>-0.70833333333333248</v>
      </c>
      <c r="G1734" s="17">
        <f t="shared" si="501"/>
        <v>-2.5499999999999972</v>
      </c>
      <c r="H1734" s="17">
        <f t="shared" si="487"/>
        <v>-1303.3333333333317</v>
      </c>
      <c r="I1734" s="27">
        <f t="shared" si="488"/>
        <v>439.77037827160495</v>
      </c>
      <c r="J1734" s="17">
        <f t="shared" si="489"/>
        <v>270.75599999999997</v>
      </c>
      <c r="K1734" s="17">
        <f t="shared" si="492"/>
        <v>-592.80695506172674</v>
      </c>
      <c r="L1734" s="17">
        <f t="shared" si="493"/>
        <v>-20023.701593196103</v>
      </c>
      <c r="M1734" s="18">
        <f t="shared" si="502"/>
        <v>-34661027.457822457</v>
      </c>
      <c r="N1734" s="18">
        <f t="shared" si="494"/>
        <v>1</v>
      </c>
      <c r="O1734" s="18">
        <f t="shared" si="503"/>
        <v>342073.51194397273</v>
      </c>
      <c r="P1734" s="18">
        <f t="shared" si="504"/>
        <v>1046937.4521138571</v>
      </c>
      <c r="Q1734" s="18">
        <f t="shared" si="495"/>
        <v>704863.94016988436</v>
      </c>
      <c r="R1734" s="18">
        <f t="shared" si="496"/>
        <v>1049663.2098765434</v>
      </c>
      <c r="S1734" s="18">
        <f t="shared" si="497"/>
        <v>611.41187451774022</v>
      </c>
      <c r="T1734" s="18">
        <f t="shared" si="498"/>
        <v>611.41187451774022</v>
      </c>
      <c r="U1734" s="18">
        <v>-1303.3333333333317</v>
      </c>
      <c r="V1734" s="18"/>
      <c r="W1734" s="18"/>
      <c r="X1734" s="18">
        <f>76</f>
        <v>76</v>
      </c>
      <c r="Y1734" s="18">
        <f t="shared" si="499"/>
        <v>259975.86907741928</v>
      </c>
      <c r="Z1734" s="17"/>
      <c r="AA1734" s="17"/>
      <c r="AB1734" s="17"/>
      <c r="AC1734" s="17"/>
      <c r="AD1734" s="17"/>
      <c r="AE1734" s="17"/>
      <c r="AF1734" s="25"/>
      <c r="AT1734">
        <f t="shared" si="490"/>
        <v>1</v>
      </c>
    </row>
    <row r="1735" spans="1:46" x14ac:dyDescent="0.25">
      <c r="A1735" s="7" t="s">
        <v>54</v>
      </c>
      <c r="B1735" s="7">
        <v>1732</v>
      </c>
      <c r="C1735" s="7">
        <v>255</v>
      </c>
      <c r="D1735" s="28">
        <f t="shared" si="491"/>
        <v>33.055555555555557</v>
      </c>
      <c r="E1735" s="13">
        <v>119</v>
      </c>
      <c r="F1735" s="17">
        <f t="shared" si="500"/>
        <v>-0.70833333333333248</v>
      </c>
      <c r="G1735" s="17">
        <f t="shared" si="501"/>
        <v>-2.5499999999999972</v>
      </c>
      <c r="H1735" s="17">
        <f t="shared" si="487"/>
        <v>-1303.3333333333317</v>
      </c>
      <c r="I1735" s="27">
        <f t="shared" si="488"/>
        <v>421.16545881558648</v>
      </c>
      <c r="J1735" s="17">
        <f t="shared" si="489"/>
        <v>270.75599999999997</v>
      </c>
      <c r="K1735" s="17">
        <f t="shared" si="492"/>
        <v>-611.41187451774522</v>
      </c>
      <c r="L1735" s="17">
        <f t="shared" si="493"/>
        <v>-20210.559185447692</v>
      </c>
      <c r="M1735" s="18">
        <f t="shared" si="502"/>
        <v>-35004688.509195402</v>
      </c>
      <c r="N1735" s="18">
        <f t="shared" si="494"/>
        <v>1</v>
      </c>
      <c r="O1735" s="18">
        <f t="shared" si="503"/>
        <v>342684.92381849047</v>
      </c>
      <c r="P1735" s="18">
        <f t="shared" si="504"/>
        <v>1046937.4521138571</v>
      </c>
      <c r="Q1735" s="18">
        <f t="shared" si="495"/>
        <v>704252.52829536668</v>
      </c>
      <c r="R1735" s="18">
        <f t="shared" si="496"/>
        <v>1005256.1728395063</v>
      </c>
      <c r="S1735" s="18">
        <f t="shared" si="497"/>
        <v>577.81090844422579</v>
      </c>
      <c r="T1735" s="18">
        <f t="shared" si="498"/>
        <v>577.81090844422579</v>
      </c>
      <c r="U1735" s="18">
        <v>-1303.3333333333317</v>
      </c>
      <c r="V1735" s="18"/>
      <c r="W1735" s="18"/>
      <c r="X1735" s="18">
        <f>76</f>
        <v>76</v>
      </c>
      <c r="Y1735" s="18">
        <f t="shared" si="499"/>
        <v>260440.54210205277</v>
      </c>
      <c r="Z1735" s="17"/>
      <c r="AA1735" s="17"/>
      <c r="AB1735" s="17"/>
      <c r="AC1735" s="17"/>
      <c r="AD1735" s="17"/>
      <c r="AE1735" s="17"/>
      <c r="AF1735" s="25"/>
      <c r="AT1735">
        <f t="shared" si="490"/>
        <v>1</v>
      </c>
    </row>
    <row r="1736" spans="1:46" x14ac:dyDescent="0.25">
      <c r="A1736" s="7" t="s">
        <v>54</v>
      </c>
      <c r="B1736" s="7">
        <v>1733</v>
      </c>
      <c r="C1736" s="7">
        <v>256</v>
      </c>
      <c r="D1736" s="28">
        <f t="shared" si="491"/>
        <v>32.361111111111107</v>
      </c>
      <c r="E1736" s="13">
        <v>116.5</v>
      </c>
      <c r="F1736" s="17">
        <f t="shared" si="500"/>
        <v>-0.68055555555555636</v>
      </c>
      <c r="G1736" s="17">
        <f t="shared" si="501"/>
        <v>-2.4500000000000028</v>
      </c>
      <c r="H1736" s="17">
        <f t="shared" si="487"/>
        <v>-1252.2222222222238</v>
      </c>
      <c r="I1736" s="27">
        <f t="shared" si="488"/>
        <v>403.65531377797055</v>
      </c>
      <c r="J1736" s="17">
        <f t="shared" si="489"/>
        <v>270.75599999999997</v>
      </c>
      <c r="K1736" s="17">
        <f t="shared" si="492"/>
        <v>-577.81090844425319</v>
      </c>
      <c r="L1736" s="17">
        <f t="shared" si="493"/>
        <v>-18698.603009376526</v>
      </c>
      <c r="M1736" s="18">
        <f t="shared" si="502"/>
        <v>-32404679.015249521</v>
      </c>
      <c r="N1736" s="18">
        <f t="shared" si="494"/>
        <v>1</v>
      </c>
      <c r="O1736" s="18">
        <f t="shared" si="503"/>
        <v>343262.73472693469</v>
      </c>
      <c r="P1736" s="18">
        <f t="shared" si="504"/>
        <v>1046937.4521138571</v>
      </c>
      <c r="Q1736" s="18">
        <f t="shared" si="495"/>
        <v>703674.71738692245</v>
      </c>
      <c r="R1736" s="18">
        <f t="shared" si="496"/>
        <v>963462.19135802449</v>
      </c>
      <c r="S1736" s="18">
        <f t="shared" si="497"/>
        <v>543.15977978683077</v>
      </c>
      <c r="T1736" s="18">
        <f t="shared" si="498"/>
        <v>543.15977978683077</v>
      </c>
      <c r="U1736" s="18">
        <v>-1252.2222222222238</v>
      </c>
      <c r="V1736" s="18"/>
      <c r="W1736" s="18"/>
      <c r="X1736" s="18">
        <f>76</f>
        <v>76</v>
      </c>
      <c r="Y1736" s="18">
        <f t="shared" si="499"/>
        <v>260879.67839247038</v>
      </c>
      <c r="Z1736" s="17"/>
      <c r="AA1736" s="17"/>
      <c r="AB1736" s="17"/>
      <c r="AC1736" s="17"/>
      <c r="AD1736" s="17"/>
      <c r="AE1736" s="17"/>
      <c r="AF1736" s="25"/>
      <c r="AT1736">
        <f t="shared" si="490"/>
        <v>1</v>
      </c>
    </row>
    <row r="1737" spans="1:46" x14ac:dyDescent="0.25">
      <c r="A1737" s="7" t="s">
        <v>54</v>
      </c>
      <c r="B1737" s="7">
        <v>1734</v>
      </c>
      <c r="C1737" s="7">
        <v>257</v>
      </c>
      <c r="D1737" s="28">
        <f t="shared" si="491"/>
        <v>31.694444444444443</v>
      </c>
      <c r="E1737" s="13">
        <v>114.1</v>
      </c>
      <c r="F1737" s="17">
        <f t="shared" si="500"/>
        <v>-0.65277777777777812</v>
      </c>
      <c r="G1737" s="17">
        <f t="shared" si="501"/>
        <v>-2.3500000000000014</v>
      </c>
      <c r="H1737" s="17">
        <f t="shared" si="487"/>
        <v>-1201.1111111111118</v>
      </c>
      <c r="I1737" s="27">
        <f t="shared" si="488"/>
        <v>387.19533132426693</v>
      </c>
      <c r="J1737" s="17">
        <f t="shared" si="489"/>
        <v>270.75599999999997</v>
      </c>
      <c r="K1737" s="17">
        <f t="shared" si="492"/>
        <v>-543.15977978684487</v>
      </c>
      <c r="L1737" s="17">
        <f t="shared" si="493"/>
        <v>-17215.147464910831</v>
      </c>
      <c r="M1737" s="18">
        <f t="shared" si="502"/>
        <v>-29851065.704155382</v>
      </c>
      <c r="N1737" s="18">
        <f t="shared" si="494"/>
        <v>1</v>
      </c>
      <c r="O1737" s="18">
        <f t="shared" si="503"/>
        <v>343805.89450672152</v>
      </c>
      <c r="P1737" s="18">
        <f t="shared" si="504"/>
        <v>1046937.4521138571</v>
      </c>
      <c r="Q1737" s="18">
        <f t="shared" si="495"/>
        <v>703131.55760713562</v>
      </c>
      <c r="R1737" s="18">
        <f t="shared" si="496"/>
        <v>924174.78395061719</v>
      </c>
      <c r="S1737" s="18">
        <f t="shared" si="497"/>
        <v>533.05687146220589</v>
      </c>
      <c r="T1737" s="18">
        <f t="shared" si="498"/>
        <v>533.05687146220589</v>
      </c>
      <c r="U1737" s="18">
        <v>-1201.1111111111118</v>
      </c>
      <c r="V1737" s="18"/>
      <c r="W1737" s="18"/>
      <c r="X1737" s="18">
        <f>76</f>
        <v>76</v>
      </c>
      <c r="Y1737" s="18">
        <f t="shared" si="499"/>
        <v>261292.47982510837</v>
      </c>
      <c r="Z1737" s="17"/>
      <c r="AA1737" s="17"/>
      <c r="AB1737" s="17"/>
      <c r="AC1737" s="17"/>
      <c r="AD1737" s="17"/>
      <c r="AE1737" s="17"/>
      <c r="AF1737" s="25"/>
      <c r="AT1737">
        <f t="shared" si="490"/>
        <v>1</v>
      </c>
    </row>
    <row r="1738" spans="1:46" x14ac:dyDescent="0.25">
      <c r="A1738" s="7" t="s">
        <v>54</v>
      </c>
      <c r="B1738" s="7">
        <v>1735</v>
      </c>
      <c r="C1738" s="7">
        <v>258</v>
      </c>
      <c r="D1738" s="28">
        <f t="shared" si="491"/>
        <v>31.055555555555554</v>
      </c>
      <c r="E1738" s="13">
        <v>111.8</v>
      </c>
      <c r="F1738" s="17">
        <f t="shared" si="500"/>
        <v>-0.63888888888888806</v>
      </c>
      <c r="G1738" s="17">
        <f t="shared" si="501"/>
        <v>-2.2999999999999972</v>
      </c>
      <c r="H1738" s="17">
        <f t="shared" si="487"/>
        <v>-1175.5555555555541</v>
      </c>
      <c r="I1738" s="27">
        <f t="shared" si="488"/>
        <v>371.74268409336418</v>
      </c>
      <c r="J1738" s="17">
        <f t="shared" si="489"/>
        <v>270.75599999999997</v>
      </c>
      <c r="K1738" s="17">
        <f t="shared" si="492"/>
        <v>-533.05687146218986</v>
      </c>
      <c r="L1738" s="17">
        <f t="shared" si="493"/>
        <v>-16554.377285964674</v>
      </c>
      <c r="M1738" s="18">
        <f t="shared" si="502"/>
        <v>-28721844.591148708</v>
      </c>
      <c r="N1738" s="18">
        <f t="shared" si="494"/>
        <v>1</v>
      </c>
      <c r="O1738" s="18">
        <f t="shared" si="503"/>
        <v>344338.95137818373</v>
      </c>
      <c r="P1738" s="18">
        <f t="shared" si="504"/>
        <v>1046937.4521138571</v>
      </c>
      <c r="Q1738" s="18">
        <f t="shared" si="495"/>
        <v>702598.50073567335</v>
      </c>
      <c r="R1738" s="18">
        <f t="shared" si="496"/>
        <v>887291.72839506168</v>
      </c>
      <c r="S1738" s="18">
        <f t="shared" si="497"/>
        <v>573.75041210936615</v>
      </c>
      <c r="T1738" s="18">
        <f t="shared" si="498"/>
        <v>573.75041210936615</v>
      </c>
      <c r="U1738" s="18">
        <v>-1175.5555555555541</v>
      </c>
      <c r="V1738" s="18"/>
      <c r="W1738" s="18"/>
      <c r="X1738" s="18">
        <f>76</f>
        <v>76</v>
      </c>
      <c r="Y1738" s="18">
        <f t="shared" si="499"/>
        <v>261697.60304741963</v>
      </c>
      <c r="Z1738" s="17"/>
      <c r="AA1738" s="17"/>
      <c r="AB1738" s="17"/>
      <c r="AC1738" s="17"/>
      <c r="AD1738" s="17"/>
      <c r="AE1738" s="17"/>
      <c r="AF1738" s="25"/>
      <c r="AT1738">
        <f t="shared" si="490"/>
        <v>1</v>
      </c>
    </row>
    <row r="1739" spans="1:46" x14ac:dyDescent="0.25">
      <c r="A1739" s="7" t="s">
        <v>54</v>
      </c>
      <c r="B1739" s="7">
        <v>1736</v>
      </c>
      <c r="C1739" s="7">
        <v>259</v>
      </c>
      <c r="D1739" s="28">
        <f t="shared" si="491"/>
        <v>30.416666666666664</v>
      </c>
      <c r="E1739" s="13">
        <v>109.5</v>
      </c>
      <c r="F1739" s="17">
        <f t="shared" si="500"/>
        <v>-0.65277777777777812</v>
      </c>
      <c r="G1739" s="17">
        <f t="shared" si="501"/>
        <v>-2.3500000000000014</v>
      </c>
      <c r="H1739" s="17">
        <f t="shared" si="487"/>
        <v>-1201.1111111111118</v>
      </c>
      <c r="I1739" s="27">
        <f t="shared" si="488"/>
        <v>356.60469900173604</v>
      </c>
      <c r="J1739" s="17">
        <f t="shared" si="489"/>
        <v>270.75599999999997</v>
      </c>
      <c r="K1739" s="17">
        <f t="shared" si="492"/>
        <v>-573.75041210937582</v>
      </c>
      <c r="L1739" s="17">
        <f t="shared" si="493"/>
        <v>-17451.575034993512</v>
      </c>
      <c r="M1739" s="18">
        <f t="shared" si="502"/>
        <v>-30295934.260748737</v>
      </c>
      <c r="N1739" s="18">
        <f t="shared" si="494"/>
        <v>1</v>
      </c>
      <c r="O1739" s="18">
        <f t="shared" si="503"/>
        <v>344912.7017902931</v>
      </c>
      <c r="P1739" s="18">
        <f t="shared" si="504"/>
        <v>1046937.4521138571</v>
      </c>
      <c r="Q1739" s="18">
        <f t="shared" si="495"/>
        <v>702024.75032356405</v>
      </c>
      <c r="R1739" s="18">
        <f t="shared" si="496"/>
        <v>851159.72222222213</v>
      </c>
      <c r="S1739" s="18">
        <f t="shared" si="497"/>
        <v>589.21108947048197</v>
      </c>
      <c r="T1739" s="18">
        <f t="shared" si="498"/>
        <v>589.21108947048197</v>
      </c>
      <c r="U1739" s="18">
        <v>-1201.1111111111118</v>
      </c>
      <c r="V1739" s="18"/>
      <c r="W1739" s="18"/>
      <c r="X1739" s="18">
        <f>76</f>
        <v>76</v>
      </c>
      <c r="Y1739" s="18">
        <f t="shared" si="499"/>
        <v>262133.65336062276</v>
      </c>
      <c r="Z1739" s="17"/>
      <c r="AA1739" s="17"/>
      <c r="AB1739" s="17"/>
      <c r="AC1739" s="17"/>
      <c r="AD1739" s="17"/>
      <c r="AE1739" s="17"/>
      <c r="AF1739" s="25"/>
      <c r="AT1739">
        <f t="shared" si="490"/>
        <v>1</v>
      </c>
    </row>
    <row r="1740" spans="1:46" x14ac:dyDescent="0.25">
      <c r="A1740" s="7" t="s">
        <v>54</v>
      </c>
      <c r="B1740" s="7">
        <v>1737</v>
      </c>
      <c r="C1740" s="7">
        <v>260</v>
      </c>
      <c r="D1740" s="28">
        <f t="shared" si="491"/>
        <v>29.749999999999996</v>
      </c>
      <c r="E1740" s="13">
        <v>107.1</v>
      </c>
      <c r="F1740" s="17">
        <f t="shared" si="500"/>
        <v>-0.65277777777777812</v>
      </c>
      <c r="G1740" s="17">
        <f t="shared" si="501"/>
        <v>-2.3500000000000014</v>
      </c>
      <c r="H1740" s="17">
        <f t="shared" si="487"/>
        <v>-1201.1111111111118</v>
      </c>
      <c r="I1740" s="27">
        <f t="shared" si="488"/>
        <v>341.14402164062489</v>
      </c>
      <c r="J1740" s="17">
        <f t="shared" si="489"/>
        <v>270.75599999999997</v>
      </c>
      <c r="K1740" s="17">
        <f t="shared" si="492"/>
        <v>-589.21108947048685</v>
      </c>
      <c r="L1740" s="17">
        <f t="shared" si="493"/>
        <v>-17529.02991174698</v>
      </c>
      <c r="M1740" s="18">
        <f t="shared" si="502"/>
        <v>-30447924.956704505</v>
      </c>
      <c r="N1740" s="18">
        <f t="shared" si="494"/>
        <v>1</v>
      </c>
      <c r="O1740" s="18">
        <f t="shared" si="503"/>
        <v>345501.91287976358</v>
      </c>
      <c r="P1740" s="18">
        <f t="shared" si="504"/>
        <v>1046937.4521138571</v>
      </c>
      <c r="Q1740" s="18">
        <f t="shared" si="495"/>
        <v>701435.53923409362</v>
      </c>
      <c r="R1740" s="18">
        <f t="shared" si="496"/>
        <v>814257.49999999977</v>
      </c>
      <c r="S1740" s="18">
        <f t="shared" si="497"/>
        <v>578.15051376540214</v>
      </c>
      <c r="T1740" s="18">
        <f t="shared" si="498"/>
        <v>578.15051376540214</v>
      </c>
      <c r="U1740" s="18">
        <v>-1201.1111111111118</v>
      </c>
      <c r="V1740" s="18"/>
      <c r="W1740" s="18"/>
      <c r="X1740" s="18">
        <f>76</f>
        <v>76</v>
      </c>
      <c r="Y1740" s="18">
        <f t="shared" si="499"/>
        <v>262581.4537886203</v>
      </c>
      <c r="Z1740" s="17"/>
      <c r="AA1740" s="17"/>
      <c r="AB1740" s="17"/>
      <c r="AC1740" s="17"/>
      <c r="AD1740" s="17"/>
      <c r="AE1740" s="17"/>
      <c r="AF1740" s="25"/>
      <c r="AT1740">
        <f t="shared" si="490"/>
        <v>1</v>
      </c>
    </row>
    <row r="1741" spans="1:46" x14ac:dyDescent="0.25">
      <c r="A1741" s="7" t="s">
        <v>54</v>
      </c>
      <c r="B1741" s="7">
        <v>1738</v>
      </c>
      <c r="C1741" s="7">
        <v>261</v>
      </c>
      <c r="D1741" s="28">
        <f t="shared" si="491"/>
        <v>29.111111111111111</v>
      </c>
      <c r="E1741" s="13">
        <v>104.8</v>
      </c>
      <c r="F1741" s="17">
        <f t="shared" si="500"/>
        <v>-0.63888888888888806</v>
      </c>
      <c r="G1741" s="17">
        <f t="shared" si="501"/>
        <v>-2.2999999999999972</v>
      </c>
      <c r="H1741" s="17">
        <f t="shared" si="487"/>
        <v>-1175.5555555555541</v>
      </c>
      <c r="I1741" s="27">
        <f t="shared" si="488"/>
        <v>326.64904179012348</v>
      </c>
      <c r="J1741" s="17">
        <f t="shared" si="489"/>
        <v>270.75599999999997</v>
      </c>
      <c r="K1741" s="17">
        <f t="shared" si="492"/>
        <v>-578.15051376543067</v>
      </c>
      <c r="L1741" s="17">
        <f t="shared" si="493"/>
        <v>-16830.603845171427</v>
      </c>
      <c r="M1741" s="18">
        <f t="shared" si="502"/>
        <v>-29251589.48290794</v>
      </c>
      <c r="N1741" s="18">
        <f t="shared" si="494"/>
        <v>1</v>
      </c>
      <c r="O1741" s="18">
        <f t="shared" si="503"/>
        <v>346080.06339352898</v>
      </c>
      <c r="P1741" s="18">
        <f t="shared" si="504"/>
        <v>1046937.4521138571</v>
      </c>
      <c r="Q1741" s="18">
        <f t="shared" si="495"/>
        <v>700857.38872032822</v>
      </c>
      <c r="R1741" s="18">
        <f t="shared" si="496"/>
        <v>779660.24691358022</v>
      </c>
      <c r="S1741" s="18">
        <f t="shared" si="497"/>
        <v>541.2197203655378</v>
      </c>
      <c r="T1741" s="18">
        <f t="shared" si="498"/>
        <v>541.2197203655378</v>
      </c>
      <c r="U1741" s="18">
        <v>-1175.5555555555541</v>
      </c>
      <c r="V1741" s="18"/>
      <c r="W1741" s="18"/>
      <c r="X1741" s="18">
        <f>76</f>
        <v>76</v>
      </c>
      <c r="Y1741" s="18">
        <f t="shared" si="499"/>
        <v>263020.84817908204</v>
      </c>
      <c r="Z1741" s="17"/>
      <c r="AA1741" s="17"/>
      <c r="AB1741" s="17"/>
      <c r="AC1741" s="17"/>
      <c r="AD1741" s="17"/>
      <c r="AE1741" s="17"/>
      <c r="AF1741" s="25"/>
      <c r="AT1741">
        <f t="shared" si="490"/>
        <v>1</v>
      </c>
    </row>
    <row r="1742" spans="1:46" x14ac:dyDescent="0.25">
      <c r="A1742" s="7" t="s">
        <v>54</v>
      </c>
      <c r="B1742" s="7">
        <v>1739</v>
      </c>
      <c r="C1742" s="7">
        <v>262</v>
      </c>
      <c r="D1742" s="28">
        <f t="shared" si="491"/>
        <v>28.472222222222221</v>
      </c>
      <c r="E1742" s="13">
        <v>102.5</v>
      </c>
      <c r="F1742" s="17">
        <f t="shared" si="500"/>
        <v>-0.61111111111110994</v>
      </c>
      <c r="G1742" s="17">
        <f t="shared" si="501"/>
        <v>-2.1999999999999957</v>
      </c>
      <c r="H1742" s="17">
        <f t="shared" si="487"/>
        <v>-1124.4444444444423</v>
      </c>
      <c r="I1742" s="27">
        <f t="shared" si="488"/>
        <v>312.46872407889657</v>
      </c>
      <c r="J1742" s="17">
        <f t="shared" si="489"/>
        <v>270.75599999999997</v>
      </c>
      <c r="K1742" s="17">
        <f t="shared" si="492"/>
        <v>-541.21972036554575</v>
      </c>
      <c r="L1742" s="17">
        <f t="shared" si="493"/>
        <v>-15409.728149296789</v>
      </c>
      <c r="M1742" s="18">
        <f t="shared" si="502"/>
        <v>-26797517.251627114</v>
      </c>
      <c r="N1742" s="18">
        <f t="shared" si="494"/>
        <v>1</v>
      </c>
      <c r="O1742" s="18">
        <f t="shared" si="503"/>
        <v>346621.28311389452</v>
      </c>
      <c r="P1742" s="18">
        <f t="shared" si="504"/>
        <v>1046937.4521138571</v>
      </c>
      <c r="Q1742" s="18">
        <f t="shared" si="495"/>
        <v>700316.16899996263</v>
      </c>
      <c r="R1742" s="18">
        <f t="shared" si="496"/>
        <v>745814.04320987652</v>
      </c>
      <c r="S1742" s="18">
        <f t="shared" si="497"/>
        <v>426.11438029323472</v>
      </c>
      <c r="T1742" s="18">
        <f t="shared" si="498"/>
        <v>426.11438029323472</v>
      </c>
      <c r="U1742" s="18">
        <v>-1124.4444444444423</v>
      </c>
      <c r="V1742" s="18"/>
      <c r="W1742" s="18"/>
      <c r="X1742" s="18">
        <f>76</f>
        <v>76</v>
      </c>
      <c r="Y1742" s="18">
        <f t="shared" si="499"/>
        <v>263432.17516655981</v>
      </c>
      <c r="Z1742" s="17"/>
      <c r="AA1742" s="17"/>
      <c r="AB1742" s="17"/>
      <c r="AC1742" s="17"/>
      <c r="AD1742" s="17"/>
      <c r="AE1742" s="17"/>
      <c r="AF1742" s="25"/>
      <c r="AT1742">
        <f t="shared" si="490"/>
        <v>1</v>
      </c>
    </row>
    <row r="1743" spans="1:46" x14ac:dyDescent="0.25">
      <c r="A1743" s="7" t="s">
        <v>54</v>
      </c>
      <c r="B1743" s="7">
        <v>1740</v>
      </c>
      <c r="C1743" s="7">
        <v>263</v>
      </c>
      <c r="D1743" s="28">
        <f t="shared" si="491"/>
        <v>27.888888888888889</v>
      </c>
      <c r="E1743" s="13">
        <v>100.4</v>
      </c>
      <c r="F1743" s="17">
        <f t="shared" si="500"/>
        <v>-0.54166666666666741</v>
      </c>
      <c r="G1743" s="17">
        <f t="shared" si="501"/>
        <v>-1.9500000000000028</v>
      </c>
      <c r="H1743" s="17">
        <f t="shared" si="487"/>
        <v>-996.66666666666799</v>
      </c>
      <c r="I1743" s="27">
        <f t="shared" si="488"/>
        <v>299.79628637345678</v>
      </c>
      <c r="J1743" s="17">
        <f t="shared" si="489"/>
        <v>270.75599999999997</v>
      </c>
      <c r="K1743" s="17">
        <f t="shared" si="492"/>
        <v>-426.11438029321118</v>
      </c>
      <c r="L1743" s="17">
        <f t="shared" si="493"/>
        <v>-11883.856605955112</v>
      </c>
      <c r="M1743" s="18">
        <f t="shared" si="502"/>
        <v>-20677910.494361896</v>
      </c>
      <c r="N1743" s="18">
        <f t="shared" si="494"/>
        <v>1</v>
      </c>
      <c r="O1743" s="18">
        <f t="shared" si="503"/>
        <v>347047.39749418775</v>
      </c>
      <c r="P1743" s="18">
        <f t="shared" si="504"/>
        <v>1046937.4521138571</v>
      </c>
      <c r="Q1743" s="18">
        <f t="shared" si="495"/>
        <v>699890.05461966945</v>
      </c>
      <c r="R1743" s="18">
        <f t="shared" si="496"/>
        <v>715566.91358024697</v>
      </c>
      <c r="S1743" s="18">
        <f t="shared" si="497"/>
        <v>257.8787974807201</v>
      </c>
      <c r="T1743" s="18">
        <f t="shared" si="498"/>
        <v>257.8787974807201</v>
      </c>
      <c r="U1743" s="18">
        <v>-996.66666666666799</v>
      </c>
      <c r="V1743" s="18"/>
      <c r="W1743" s="18"/>
      <c r="X1743" s="18">
        <f>76</f>
        <v>76</v>
      </c>
      <c r="Y1743" s="18">
        <f t="shared" si="499"/>
        <v>263756.02209558268</v>
      </c>
      <c r="Z1743" s="17"/>
      <c r="AA1743" s="17"/>
      <c r="AB1743" s="17"/>
      <c r="AC1743" s="17"/>
      <c r="AD1743" s="17"/>
      <c r="AE1743" s="17"/>
      <c r="AF1743" s="25"/>
      <c r="AT1743">
        <f t="shared" si="490"/>
        <v>1</v>
      </c>
    </row>
    <row r="1744" spans="1:46" x14ac:dyDescent="0.25">
      <c r="A1744" s="7" t="s">
        <v>54</v>
      </c>
      <c r="B1744" s="7">
        <v>1741</v>
      </c>
      <c r="C1744" s="7">
        <v>264</v>
      </c>
      <c r="D1744" s="28">
        <f t="shared" si="491"/>
        <v>27.388888888888886</v>
      </c>
      <c r="E1744" s="13">
        <v>98.6</v>
      </c>
      <c r="F1744" s="17">
        <f t="shared" si="500"/>
        <v>-0.44444444444444481</v>
      </c>
      <c r="G1744" s="17">
        <f t="shared" si="501"/>
        <v>-1.6000000000000014</v>
      </c>
      <c r="H1744" s="17">
        <f t="shared" si="487"/>
        <v>-817.7777777777784</v>
      </c>
      <c r="I1744" s="27">
        <f t="shared" si="488"/>
        <v>289.14298029706782</v>
      </c>
      <c r="J1744" s="17">
        <f t="shared" si="489"/>
        <v>270.75599999999997</v>
      </c>
      <c r="K1744" s="17">
        <f t="shared" si="492"/>
        <v>-257.87879748071066</v>
      </c>
      <c r="L1744" s="17">
        <f t="shared" si="493"/>
        <v>-7063.0137309994634</v>
      </c>
      <c r="M1744" s="18">
        <f t="shared" si="502"/>
        <v>-12296706.905670065</v>
      </c>
      <c r="N1744" s="18">
        <f t="shared" si="494"/>
        <v>1</v>
      </c>
      <c r="O1744" s="18">
        <f t="shared" si="503"/>
        <v>347305.27629166847</v>
      </c>
      <c r="P1744" s="18">
        <f t="shared" si="504"/>
        <v>1046937.4521138571</v>
      </c>
      <c r="Q1744" s="18">
        <f t="shared" si="495"/>
        <v>699632.17582218861</v>
      </c>
      <c r="R1744" s="18">
        <f t="shared" si="496"/>
        <v>690139.13580246898</v>
      </c>
      <c r="S1744" s="18">
        <f t="shared" si="497"/>
        <v>138.2536837499938</v>
      </c>
      <c r="T1744" s="18">
        <f t="shared" si="498"/>
        <v>138.2536837499938</v>
      </c>
      <c r="U1744" s="18">
        <v>-817.7777777777784</v>
      </c>
      <c r="V1744" s="18"/>
      <c r="W1744" s="18"/>
      <c r="X1744" s="18">
        <f>76</f>
        <v>76</v>
      </c>
      <c r="Y1744" s="18">
        <f t="shared" si="499"/>
        <v>263952.00998166803</v>
      </c>
      <c r="Z1744" s="17"/>
      <c r="AA1744" s="17"/>
      <c r="AB1744" s="17"/>
      <c r="AC1744" s="17"/>
      <c r="AD1744" s="17"/>
      <c r="AE1744" s="17"/>
      <c r="AF1744" s="25"/>
      <c r="AT1744">
        <f t="shared" si="490"/>
        <v>1</v>
      </c>
    </row>
    <row r="1745" spans="1:46" x14ac:dyDescent="0.25">
      <c r="A1745" s="7" t="s">
        <v>54</v>
      </c>
      <c r="B1745" s="7">
        <v>1742</v>
      </c>
      <c r="C1745" s="7">
        <v>265</v>
      </c>
      <c r="D1745" s="28">
        <f t="shared" si="491"/>
        <v>27</v>
      </c>
      <c r="E1745" s="13">
        <v>97.2</v>
      </c>
      <c r="F1745" s="17">
        <f t="shared" si="500"/>
        <v>-0.37499999999999839</v>
      </c>
      <c r="G1745" s="17">
        <f t="shared" si="501"/>
        <v>-1.3499999999999943</v>
      </c>
      <c r="H1745" s="17">
        <f t="shared" si="487"/>
        <v>-689.99999999999704</v>
      </c>
      <c r="I1745" s="27">
        <f t="shared" si="488"/>
        <v>280.99031624999998</v>
      </c>
      <c r="J1745" s="17">
        <f t="shared" si="489"/>
        <v>270.75599999999997</v>
      </c>
      <c r="K1745" s="17">
        <f t="shared" si="492"/>
        <v>-138.25368374999709</v>
      </c>
      <c r="L1745" s="17">
        <f t="shared" si="493"/>
        <v>-3732.8494612499217</v>
      </c>
      <c r="M1745" s="18">
        <f t="shared" si="502"/>
        <v>-6502623.7614973634</v>
      </c>
      <c r="N1745" s="18">
        <f t="shared" si="494"/>
        <v>1</v>
      </c>
      <c r="O1745" s="18">
        <f t="shared" si="503"/>
        <v>347443.52997541847</v>
      </c>
      <c r="P1745" s="18">
        <f t="shared" si="504"/>
        <v>1046937.4521138571</v>
      </c>
      <c r="Q1745" s="18">
        <f t="shared" si="495"/>
        <v>699493.92213843868</v>
      </c>
      <c r="R1745" s="18">
        <f t="shared" si="496"/>
        <v>670680</v>
      </c>
      <c r="S1745" s="18">
        <f t="shared" si="497"/>
        <v>69.052956291474402</v>
      </c>
      <c r="T1745" s="18">
        <f t="shared" si="498"/>
        <v>69.052956291474402</v>
      </c>
      <c r="U1745" s="18">
        <v>-689.99999999999704</v>
      </c>
      <c r="V1745" s="18"/>
      <c r="W1745" s="18"/>
      <c r="X1745" s="18">
        <f>76</f>
        <v>76</v>
      </c>
      <c r="Y1745" s="18">
        <f t="shared" si="499"/>
        <v>264057.08278131805</v>
      </c>
      <c r="Z1745" s="17"/>
      <c r="AA1745" s="17"/>
      <c r="AB1745" s="17"/>
      <c r="AC1745" s="17"/>
      <c r="AD1745" s="17"/>
      <c r="AE1745" s="17"/>
      <c r="AF1745" s="25"/>
      <c r="AT1745">
        <f t="shared" si="490"/>
        <v>1</v>
      </c>
    </row>
    <row r="1746" spans="1:46" x14ac:dyDescent="0.25">
      <c r="A1746" s="7" t="s">
        <v>54</v>
      </c>
      <c r="B1746" s="7">
        <v>1743</v>
      </c>
      <c r="C1746" s="7">
        <v>266</v>
      </c>
      <c r="D1746" s="28">
        <f t="shared" si="491"/>
        <v>26.638888888888889</v>
      </c>
      <c r="E1746" s="13">
        <v>95.9</v>
      </c>
      <c r="F1746" s="17">
        <f t="shared" si="500"/>
        <v>-0.33333333333333409</v>
      </c>
      <c r="G1746" s="17">
        <f t="shared" si="501"/>
        <v>-1.2000000000000028</v>
      </c>
      <c r="H1746" s="17">
        <f t="shared" si="487"/>
        <v>-613.33333333333474</v>
      </c>
      <c r="I1746" s="27">
        <f t="shared" si="488"/>
        <v>273.52437704185957</v>
      </c>
      <c r="J1746" s="17">
        <f t="shared" si="489"/>
        <v>270.75599999999997</v>
      </c>
      <c r="K1746" s="17">
        <f t="shared" si="492"/>
        <v>-69.052956291475198</v>
      </c>
      <c r="L1746" s="17">
        <f t="shared" si="493"/>
        <v>-1839.4940300979088</v>
      </c>
      <c r="M1746" s="18">
        <f t="shared" si="502"/>
        <v>-3206238.094460655</v>
      </c>
      <c r="N1746" s="18">
        <f t="shared" si="494"/>
        <v>1</v>
      </c>
      <c r="O1746" s="18">
        <f t="shared" si="503"/>
        <v>347512.58293170994</v>
      </c>
      <c r="P1746" s="18">
        <f t="shared" si="504"/>
        <v>1046937.4521138571</v>
      </c>
      <c r="Q1746" s="18">
        <f t="shared" si="495"/>
        <v>699424.8691821472</v>
      </c>
      <c r="R1746" s="18">
        <f t="shared" si="496"/>
        <v>652859.96913580247</v>
      </c>
      <c r="S1746" s="18">
        <f t="shared" si="497"/>
        <v>0</v>
      </c>
      <c r="T1746" s="18">
        <f t="shared" si="498"/>
        <v>0</v>
      </c>
      <c r="U1746" s="18">
        <v>-613.33333333333474</v>
      </c>
      <c r="V1746" s="18"/>
      <c r="W1746" s="18"/>
      <c r="X1746" s="18">
        <f>76</f>
        <v>76</v>
      </c>
      <c r="Y1746" s="18">
        <f t="shared" si="499"/>
        <v>264109.56302809954</v>
      </c>
      <c r="Z1746" s="17"/>
      <c r="AA1746" s="17"/>
      <c r="AB1746" s="17"/>
      <c r="AC1746" s="17"/>
      <c r="AD1746" s="17"/>
      <c r="AE1746" s="17"/>
      <c r="AF1746" s="25"/>
      <c r="AT1746">
        <f t="shared" si="490"/>
        <v>1</v>
      </c>
    </row>
    <row r="1747" spans="1:46" x14ac:dyDescent="0.25">
      <c r="A1747" s="7" t="s">
        <v>54</v>
      </c>
      <c r="B1747" s="7">
        <v>1744</v>
      </c>
      <c r="C1747" s="7">
        <v>267</v>
      </c>
      <c r="D1747" s="28">
        <f t="shared" si="491"/>
        <v>26.333333333333332</v>
      </c>
      <c r="E1747" s="13">
        <v>94.8</v>
      </c>
      <c r="F1747" s="17">
        <f t="shared" si="500"/>
        <v>-0.29166666666666785</v>
      </c>
      <c r="G1747" s="17">
        <f t="shared" si="501"/>
        <v>-1.0500000000000043</v>
      </c>
      <c r="H1747" s="17">
        <f t="shared" si="487"/>
        <v>-536.66666666666879</v>
      </c>
      <c r="I1747" s="27">
        <f t="shared" si="488"/>
        <v>267.28556069444437</v>
      </c>
      <c r="J1747" s="17">
        <f t="shared" si="489"/>
        <v>270.75599999999997</v>
      </c>
      <c r="K1747" s="17">
        <f t="shared" si="492"/>
        <v>1.3748940277755537</v>
      </c>
      <c r="L1747" s="17">
        <f t="shared" si="493"/>
        <v>36.205542731422909</v>
      </c>
      <c r="M1747" s="18">
        <f t="shared" si="502"/>
        <v>63142.466523601557</v>
      </c>
      <c r="N1747" s="18">
        <f t="shared" si="494"/>
        <v>1</v>
      </c>
      <c r="O1747" s="18">
        <f t="shared" si="503"/>
        <v>347512.58293170994</v>
      </c>
      <c r="P1747" s="18">
        <f t="shared" si="504"/>
        <v>1046937.4521138571</v>
      </c>
      <c r="Q1747" s="18">
        <f t="shared" si="495"/>
        <v>699424.8691821472</v>
      </c>
      <c r="R1747" s="18">
        <f t="shared" si="496"/>
        <v>637968.88888888876</v>
      </c>
      <c r="S1747" s="18">
        <f t="shared" si="497"/>
        <v>0</v>
      </c>
      <c r="T1747" s="18">
        <f t="shared" si="498"/>
        <v>0</v>
      </c>
      <c r="U1747" s="18">
        <v>-536.66666666666879</v>
      </c>
      <c r="V1747" s="18"/>
      <c r="W1747" s="18"/>
      <c r="X1747" s="18">
        <f>76</f>
        <v>76</v>
      </c>
      <c r="Y1747" s="18">
        <f t="shared" si="499"/>
        <v>264109.56302809954</v>
      </c>
      <c r="Z1747" s="17"/>
      <c r="AA1747" s="17"/>
      <c r="AB1747" s="17"/>
      <c r="AC1747" s="17"/>
      <c r="AD1747" s="17"/>
      <c r="AE1747" s="17"/>
      <c r="AF1747" s="25"/>
      <c r="AT1747">
        <f t="shared" si="490"/>
        <v>1</v>
      </c>
    </row>
    <row r="1748" spans="1:46" x14ac:dyDescent="0.25">
      <c r="A1748" s="7" t="s">
        <v>54</v>
      </c>
      <c r="B1748" s="7">
        <v>1745</v>
      </c>
      <c r="C1748" s="7">
        <v>268</v>
      </c>
      <c r="D1748" s="28">
        <f t="shared" si="491"/>
        <v>26.055555555555554</v>
      </c>
      <c r="E1748" s="13">
        <v>93.8</v>
      </c>
      <c r="F1748" s="17">
        <f t="shared" si="500"/>
        <v>-0.27777777777777779</v>
      </c>
      <c r="G1748" s="17">
        <f t="shared" si="501"/>
        <v>-1</v>
      </c>
      <c r="H1748" s="17">
        <f t="shared" si="487"/>
        <v>-511.11111111111114</v>
      </c>
      <c r="I1748" s="27">
        <f t="shared" si="488"/>
        <v>261.67636603780863</v>
      </c>
      <c r="J1748" s="17">
        <f t="shared" si="489"/>
        <v>270.75599999999997</v>
      </c>
      <c r="K1748" s="17">
        <f t="shared" si="492"/>
        <v>21.321254926697463</v>
      </c>
      <c r="L1748" s="17">
        <f t="shared" si="493"/>
        <v>555.53714225672832</v>
      </c>
      <c r="M1748" s="18">
        <f t="shared" si="502"/>
        <v>969412.31323799095</v>
      </c>
      <c r="N1748" s="18">
        <f t="shared" si="494"/>
        <v>1</v>
      </c>
      <c r="O1748" s="18">
        <f t="shared" si="503"/>
        <v>347512.58293170994</v>
      </c>
      <c r="P1748" s="18">
        <f t="shared" si="504"/>
        <v>1046938.827007885</v>
      </c>
      <c r="Q1748" s="18">
        <f t="shared" si="495"/>
        <v>699426.24407617503</v>
      </c>
      <c r="R1748" s="18">
        <f t="shared" si="496"/>
        <v>624580.61728395056</v>
      </c>
      <c r="S1748" s="18">
        <f t="shared" si="497"/>
        <v>0</v>
      </c>
      <c r="T1748" s="18">
        <f t="shared" si="498"/>
        <v>0</v>
      </c>
      <c r="U1748" s="18">
        <v>-511.11111111111114</v>
      </c>
      <c r="V1748" s="18"/>
      <c r="W1748" s="18"/>
      <c r="X1748" s="18">
        <f>76</f>
        <v>76</v>
      </c>
      <c r="Y1748" s="18">
        <f t="shared" si="499"/>
        <v>264109.56302809954</v>
      </c>
      <c r="Z1748" s="17"/>
      <c r="AA1748" s="17"/>
      <c r="AB1748" s="17"/>
      <c r="AC1748" s="17"/>
      <c r="AD1748" s="17"/>
      <c r="AE1748" s="17"/>
      <c r="AF1748" s="25"/>
      <c r="AT1748">
        <f t="shared" si="490"/>
        <v>1</v>
      </c>
    </row>
    <row r="1749" spans="1:46" x14ac:dyDescent="0.25">
      <c r="A1749" s="7" t="s">
        <v>54</v>
      </c>
      <c r="B1749" s="7">
        <v>1746</v>
      </c>
      <c r="C1749" s="7">
        <v>269</v>
      </c>
      <c r="D1749" s="28">
        <f t="shared" si="491"/>
        <v>25.777777777777775</v>
      </c>
      <c r="E1749" s="13">
        <v>92.8</v>
      </c>
      <c r="F1749" s="17">
        <f t="shared" si="500"/>
        <v>-0.27777777777777779</v>
      </c>
      <c r="G1749" s="17">
        <f t="shared" si="501"/>
        <v>-1</v>
      </c>
      <c r="H1749" s="17">
        <f t="shared" si="487"/>
        <v>-511.11111111111114</v>
      </c>
      <c r="I1749" s="27">
        <f t="shared" si="488"/>
        <v>256.1266538271604</v>
      </c>
      <c r="J1749" s="17">
        <f t="shared" si="489"/>
        <v>270.75599999999997</v>
      </c>
      <c r="K1749" s="17">
        <f t="shared" si="492"/>
        <v>15.771542716049225</v>
      </c>
      <c r="L1749" s="17">
        <f t="shared" si="493"/>
        <v>406.55532334704668</v>
      </c>
      <c r="M1749" s="18">
        <f t="shared" si="502"/>
        <v>709845.59456394345</v>
      </c>
      <c r="N1749" s="18">
        <f t="shared" si="494"/>
        <v>1</v>
      </c>
      <c r="O1749" s="18">
        <f t="shared" si="503"/>
        <v>347512.58293170994</v>
      </c>
      <c r="P1749" s="18">
        <f t="shared" si="504"/>
        <v>1046960.1482628117</v>
      </c>
      <c r="Q1749" s="18">
        <f t="shared" si="495"/>
        <v>699447.56533110177</v>
      </c>
      <c r="R1749" s="18">
        <f t="shared" si="496"/>
        <v>611334.32098765415</v>
      </c>
      <c r="S1749" s="18">
        <f t="shared" si="497"/>
        <v>0</v>
      </c>
      <c r="T1749" s="18">
        <f t="shared" si="498"/>
        <v>0</v>
      </c>
      <c r="U1749" s="18">
        <v>-511.11111111111114</v>
      </c>
      <c r="V1749" s="18"/>
      <c r="W1749" s="18"/>
      <c r="X1749" s="18">
        <f>76</f>
        <v>76</v>
      </c>
      <c r="Y1749" s="18">
        <f t="shared" si="499"/>
        <v>264109.56302809954</v>
      </c>
      <c r="Z1749" s="17"/>
      <c r="AA1749" s="17"/>
      <c r="AB1749" s="17"/>
      <c r="AC1749" s="17"/>
      <c r="AD1749" s="17"/>
      <c r="AE1749" s="17"/>
      <c r="AF1749" s="25"/>
      <c r="AT1749">
        <f t="shared" si="490"/>
        <v>1</v>
      </c>
    </row>
    <row r="1750" spans="1:46" x14ac:dyDescent="0.25">
      <c r="A1750" s="7" t="s">
        <v>54</v>
      </c>
      <c r="B1750" s="7">
        <v>1747</v>
      </c>
      <c r="C1750" s="7">
        <v>270</v>
      </c>
      <c r="D1750" s="28">
        <f t="shared" si="491"/>
        <v>25.5</v>
      </c>
      <c r="E1750" s="13">
        <v>91.8</v>
      </c>
      <c r="F1750" s="17">
        <f t="shared" si="500"/>
        <v>-0.24999999999999961</v>
      </c>
      <c r="G1750" s="17">
        <f t="shared" si="501"/>
        <v>-0.89999999999999858</v>
      </c>
      <c r="H1750" s="17">
        <f t="shared" si="487"/>
        <v>-459.99999999999926</v>
      </c>
      <c r="I1750" s="27">
        <f t="shared" si="488"/>
        <v>250.6364240625</v>
      </c>
      <c r="J1750" s="17">
        <f t="shared" si="489"/>
        <v>270.75599999999997</v>
      </c>
      <c r="K1750" s="17">
        <f t="shared" si="492"/>
        <v>61.392424062500709</v>
      </c>
      <c r="L1750" s="17">
        <f t="shared" si="493"/>
        <v>1565.5068135937681</v>
      </c>
      <c r="M1750" s="18">
        <f t="shared" si="502"/>
        <v>2734940.4033483127</v>
      </c>
      <c r="N1750" s="18">
        <f t="shared" si="494"/>
        <v>1</v>
      </c>
      <c r="O1750" s="18">
        <f t="shared" si="503"/>
        <v>347512.58293170994</v>
      </c>
      <c r="P1750" s="18">
        <f t="shared" si="504"/>
        <v>1046975.9198055278</v>
      </c>
      <c r="Q1750" s="18">
        <f t="shared" si="495"/>
        <v>699463.33687381784</v>
      </c>
      <c r="R1750" s="18">
        <f t="shared" si="496"/>
        <v>598230</v>
      </c>
      <c r="S1750" s="18">
        <f t="shared" si="497"/>
        <v>0</v>
      </c>
      <c r="T1750" s="18">
        <f t="shared" si="498"/>
        <v>0</v>
      </c>
      <c r="U1750" s="18">
        <v>-459.99999999999926</v>
      </c>
      <c r="V1750" s="18"/>
      <c r="W1750" s="18"/>
      <c r="X1750" s="18">
        <f>76</f>
        <v>76</v>
      </c>
      <c r="Y1750" s="18">
        <f t="shared" si="499"/>
        <v>264109.56302809954</v>
      </c>
      <c r="Z1750" s="17"/>
      <c r="AA1750" s="17"/>
      <c r="AB1750" s="17"/>
      <c r="AC1750" s="17"/>
      <c r="AD1750" s="17"/>
      <c r="AE1750" s="17"/>
      <c r="AF1750" s="25"/>
      <c r="AT1750">
        <f t="shared" si="490"/>
        <v>1</v>
      </c>
    </row>
    <row r="1751" spans="1:46" x14ac:dyDescent="0.25">
      <c r="A1751" s="7" t="s">
        <v>54</v>
      </c>
      <c r="B1751" s="7">
        <v>1748</v>
      </c>
      <c r="C1751" s="7">
        <v>271</v>
      </c>
      <c r="D1751" s="28">
        <f t="shared" si="491"/>
        <v>25.277777777777779</v>
      </c>
      <c r="E1751" s="13">
        <v>91</v>
      </c>
      <c r="F1751" s="17">
        <f t="shared" si="500"/>
        <v>-0.22222222222222143</v>
      </c>
      <c r="G1751" s="17">
        <f t="shared" si="501"/>
        <v>-0.79999999999999716</v>
      </c>
      <c r="H1751" s="17">
        <f t="shared" si="487"/>
        <v>-408.88888888888744</v>
      </c>
      <c r="I1751" s="27">
        <f t="shared" si="488"/>
        <v>246.28706761188272</v>
      </c>
      <c r="J1751" s="17">
        <f t="shared" si="489"/>
        <v>270.75599999999997</v>
      </c>
      <c r="K1751" s="17">
        <f t="shared" si="492"/>
        <v>108.15417872299525</v>
      </c>
      <c r="L1751" s="17">
        <f t="shared" si="493"/>
        <v>2733.8972954979358</v>
      </c>
      <c r="M1751" s="18">
        <f t="shared" si="502"/>
        <v>4778852.472530392</v>
      </c>
      <c r="N1751" s="18">
        <f t="shared" si="494"/>
        <v>1</v>
      </c>
      <c r="O1751" s="18">
        <f t="shared" si="503"/>
        <v>347512.58293170994</v>
      </c>
      <c r="P1751" s="18">
        <f t="shared" si="504"/>
        <v>1047037.3122295903</v>
      </c>
      <c r="Q1751" s="18">
        <f t="shared" si="495"/>
        <v>699524.72929788032</v>
      </c>
      <c r="R1751" s="18">
        <f t="shared" si="496"/>
        <v>587848.76543209876</v>
      </c>
      <c r="S1751" s="18">
        <f t="shared" si="497"/>
        <v>0</v>
      </c>
      <c r="T1751" s="18">
        <f t="shared" si="498"/>
        <v>0</v>
      </c>
      <c r="U1751" s="18">
        <v>-408.88888888888744</v>
      </c>
      <c r="V1751" s="18"/>
      <c r="W1751" s="18"/>
      <c r="X1751" s="18">
        <f>76</f>
        <v>76</v>
      </c>
      <c r="Y1751" s="18">
        <f t="shared" si="499"/>
        <v>264109.56302809954</v>
      </c>
      <c r="Z1751" s="17"/>
      <c r="AA1751" s="17"/>
      <c r="AB1751" s="17"/>
      <c r="AC1751" s="17"/>
      <c r="AD1751" s="17"/>
      <c r="AE1751" s="17"/>
      <c r="AF1751" s="25"/>
      <c r="AT1751">
        <f t="shared" si="490"/>
        <v>1</v>
      </c>
    </row>
    <row r="1752" spans="1:46" x14ac:dyDescent="0.25">
      <c r="A1752" s="7" t="s">
        <v>54</v>
      </c>
      <c r="B1752" s="7">
        <v>1749</v>
      </c>
      <c r="C1752" s="7">
        <v>272</v>
      </c>
      <c r="D1752" s="28">
        <f t="shared" si="491"/>
        <v>25.055555555555557</v>
      </c>
      <c r="E1752" s="13">
        <v>90.2</v>
      </c>
      <c r="F1752" s="17">
        <f t="shared" si="500"/>
        <v>-0.19444444444444522</v>
      </c>
      <c r="G1752" s="17">
        <f t="shared" si="501"/>
        <v>-0.70000000000000284</v>
      </c>
      <c r="H1752" s="17">
        <f t="shared" si="487"/>
        <v>-357.77777777777919</v>
      </c>
      <c r="I1752" s="27">
        <f t="shared" si="488"/>
        <v>241.97577992669756</v>
      </c>
      <c r="J1752" s="17">
        <f t="shared" si="489"/>
        <v>270.75599999999997</v>
      </c>
      <c r="K1752" s="17">
        <f t="shared" si="492"/>
        <v>154.95400214891833</v>
      </c>
      <c r="L1752" s="17">
        <f t="shared" si="493"/>
        <v>3882.4586093978987</v>
      </c>
      <c r="M1752" s="18">
        <f t="shared" si="502"/>
        <v>6790420.1078369245</v>
      </c>
      <c r="N1752" s="18">
        <f t="shared" si="494"/>
        <v>1</v>
      </c>
      <c r="O1752" s="18">
        <f t="shared" si="503"/>
        <v>347512.58293170994</v>
      </c>
      <c r="P1752" s="18">
        <f t="shared" si="504"/>
        <v>1047145.4664083133</v>
      </c>
      <c r="Q1752" s="18">
        <f t="shared" si="495"/>
        <v>699632.88347660331</v>
      </c>
      <c r="R1752" s="18">
        <f t="shared" si="496"/>
        <v>577558.39506172843</v>
      </c>
      <c r="S1752" s="18">
        <f t="shared" si="497"/>
        <v>0</v>
      </c>
      <c r="T1752" s="18">
        <f t="shared" si="498"/>
        <v>0</v>
      </c>
      <c r="U1752" s="18">
        <v>-357.77777777777919</v>
      </c>
      <c r="V1752" s="18"/>
      <c r="W1752" s="18"/>
      <c r="X1752" s="18">
        <f>76</f>
        <v>76</v>
      </c>
      <c r="Y1752" s="18">
        <f t="shared" si="499"/>
        <v>264109.56302809954</v>
      </c>
      <c r="Z1752" s="17"/>
      <c r="AA1752" s="17"/>
      <c r="AB1752" s="17"/>
      <c r="AC1752" s="17"/>
      <c r="AD1752" s="17"/>
      <c r="AE1752" s="17"/>
      <c r="AF1752" s="25"/>
      <c r="AT1752">
        <f t="shared" si="490"/>
        <v>1</v>
      </c>
    </row>
    <row r="1753" spans="1:46" x14ac:dyDescent="0.25">
      <c r="A1753" s="7" t="s">
        <v>54</v>
      </c>
      <c r="B1753" s="7">
        <v>1750</v>
      </c>
      <c r="C1753" s="7">
        <v>273</v>
      </c>
      <c r="D1753" s="28">
        <f t="shared" si="491"/>
        <v>24.888888888888886</v>
      </c>
      <c r="E1753" s="13">
        <v>89.6</v>
      </c>
      <c r="F1753" s="17">
        <f t="shared" si="500"/>
        <v>-0.15277777777777896</v>
      </c>
      <c r="G1753" s="17">
        <f t="shared" si="501"/>
        <v>-0.55000000000000426</v>
      </c>
      <c r="H1753" s="17">
        <f t="shared" si="487"/>
        <v>-281.1111111111133</v>
      </c>
      <c r="I1753" s="27">
        <f t="shared" si="488"/>
        <v>238.76729679012337</v>
      </c>
      <c r="J1753" s="17">
        <f t="shared" si="489"/>
        <v>270.75599999999997</v>
      </c>
      <c r="K1753" s="17">
        <f t="shared" si="492"/>
        <v>228.41218567901004</v>
      </c>
      <c r="L1753" s="17">
        <f t="shared" si="493"/>
        <v>5684.9255102331381</v>
      </c>
      <c r="M1753" s="18">
        <f t="shared" si="502"/>
        <v>9948619.642907992</v>
      </c>
      <c r="N1753" s="18">
        <f t="shared" si="494"/>
        <v>1</v>
      </c>
      <c r="O1753" s="18">
        <f t="shared" si="503"/>
        <v>347512.58293170994</v>
      </c>
      <c r="P1753" s="18">
        <f t="shared" si="504"/>
        <v>1047300.4204104622</v>
      </c>
      <c r="Q1753" s="18">
        <f t="shared" si="495"/>
        <v>699787.83747875225</v>
      </c>
      <c r="R1753" s="18">
        <f t="shared" si="496"/>
        <v>569900.24691358011</v>
      </c>
      <c r="S1753" s="18">
        <f t="shared" si="497"/>
        <v>0</v>
      </c>
      <c r="T1753" s="18">
        <f t="shared" si="498"/>
        <v>0</v>
      </c>
      <c r="U1753" s="18">
        <v>-281.1111111111133</v>
      </c>
      <c r="V1753" s="18"/>
      <c r="W1753" s="18"/>
      <c r="X1753" s="18">
        <f>76</f>
        <v>76</v>
      </c>
      <c r="Y1753" s="18">
        <f t="shared" si="499"/>
        <v>264109.56302809954</v>
      </c>
      <c r="Z1753" s="17"/>
      <c r="AA1753" s="17"/>
      <c r="AB1753" s="17"/>
      <c r="AC1753" s="17"/>
      <c r="AD1753" s="17"/>
      <c r="AE1753" s="17"/>
      <c r="AF1753" s="25"/>
      <c r="AT1753">
        <f t="shared" si="490"/>
        <v>1</v>
      </c>
    </row>
    <row r="1754" spans="1:46" x14ac:dyDescent="0.25">
      <c r="A1754" s="7" t="s">
        <v>54</v>
      </c>
      <c r="B1754" s="7">
        <v>1751</v>
      </c>
      <c r="C1754" s="7">
        <v>274</v>
      </c>
      <c r="D1754" s="28">
        <f t="shared" si="491"/>
        <v>24.749999999999996</v>
      </c>
      <c r="E1754" s="13">
        <v>89.1</v>
      </c>
      <c r="F1754" s="17">
        <f t="shared" si="500"/>
        <v>-0.1388888888888889</v>
      </c>
      <c r="G1754" s="17">
        <f t="shared" si="501"/>
        <v>-0.5</v>
      </c>
      <c r="H1754" s="17">
        <f t="shared" si="487"/>
        <v>-255.55555555555557</v>
      </c>
      <c r="I1754" s="27">
        <f t="shared" si="488"/>
        <v>236.10991851562491</v>
      </c>
      <c r="J1754" s="17">
        <f t="shared" si="489"/>
        <v>270.75599999999997</v>
      </c>
      <c r="K1754" s="17">
        <f t="shared" si="492"/>
        <v>251.31036296006931</v>
      </c>
      <c r="L1754" s="17">
        <f t="shared" si="493"/>
        <v>6219.9314832617147</v>
      </c>
      <c r="M1754" s="18">
        <f t="shared" si="502"/>
        <v>10891100.027191263</v>
      </c>
      <c r="N1754" s="18">
        <f t="shared" si="494"/>
        <v>1</v>
      </c>
      <c r="O1754" s="18">
        <f t="shared" si="503"/>
        <v>347512.58293170994</v>
      </c>
      <c r="P1754" s="18">
        <f t="shared" si="504"/>
        <v>1047528.8325961411</v>
      </c>
      <c r="Q1754" s="18">
        <f t="shared" si="495"/>
        <v>700016.24966443121</v>
      </c>
      <c r="R1754" s="18">
        <f t="shared" si="496"/>
        <v>563557.49999999977</v>
      </c>
      <c r="S1754" s="18">
        <f t="shared" si="497"/>
        <v>0</v>
      </c>
      <c r="T1754" s="18">
        <f t="shared" si="498"/>
        <v>0</v>
      </c>
      <c r="U1754" s="18">
        <v>-255.55555555555557</v>
      </c>
      <c r="V1754" s="18"/>
      <c r="W1754" s="18"/>
      <c r="X1754" s="18">
        <f>76</f>
        <v>76</v>
      </c>
      <c r="Y1754" s="18">
        <f t="shared" si="499"/>
        <v>264109.56302809954</v>
      </c>
      <c r="Z1754" s="17"/>
      <c r="AA1754" s="17"/>
      <c r="AB1754" s="17"/>
      <c r="AC1754" s="17"/>
      <c r="AD1754" s="17"/>
      <c r="AE1754" s="17"/>
      <c r="AF1754" s="25"/>
      <c r="AT1754">
        <f t="shared" si="490"/>
        <v>1</v>
      </c>
    </row>
    <row r="1755" spans="1:46" x14ac:dyDescent="0.25">
      <c r="A1755" s="7" t="s">
        <v>54</v>
      </c>
      <c r="B1755" s="7">
        <v>1752</v>
      </c>
      <c r="C1755" s="7">
        <v>275</v>
      </c>
      <c r="D1755" s="28">
        <f t="shared" si="491"/>
        <v>24.611111111111107</v>
      </c>
      <c r="E1755" s="13">
        <v>88.6</v>
      </c>
      <c r="F1755" s="17">
        <f t="shared" si="500"/>
        <v>-0.1388888888888889</v>
      </c>
      <c r="G1755" s="17">
        <f t="shared" si="501"/>
        <v>-0.5</v>
      </c>
      <c r="H1755" s="17">
        <f t="shared" si="487"/>
        <v>-255.55555555555557</v>
      </c>
      <c r="I1755" s="27">
        <f t="shared" si="488"/>
        <v>233.46741085262337</v>
      </c>
      <c r="J1755" s="17">
        <f t="shared" si="489"/>
        <v>270.75599999999997</v>
      </c>
      <c r="K1755" s="17">
        <f t="shared" si="492"/>
        <v>248.66785529706777</v>
      </c>
      <c r="L1755" s="17">
        <f t="shared" si="493"/>
        <v>6119.9922164778336</v>
      </c>
      <c r="M1755" s="18">
        <f t="shared" si="502"/>
        <v>10722226.363269165</v>
      </c>
      <c r="N1755" s="18">
        <f t="shared" si="494"/>
        <v>1</v>
      </c>
      <c r="O1755" s="18">
        <f t="shared" si="503"/>
        <v>347512.58293170994</v>
      </c>
      <c r="P1755" s="18">
        <f t="shared" si="504"/>
        <v>1047780.1429591012</v>
      </c>
      <c r="Q1755" s="18">
        <f t="shared" si="495"/>
        <v>700267.5600273913</v>
      </c>
      <c r="R1755" s="18">
        <f t="shared" si="496"/>
        <v>557250.24691358011</v>
      </c>
      <c r="S1755" s="18">
        <f t="shared" si="497"/>
        <v>0</v>
      </c>
      <c r="T1755" s="18">
        <f t="shared" si="498"/>
        <v>0</v>
      </c>
      <c r="U1755" s="18">
        <v>-255.55555555555557</v>
      </c>
      <c r="V1755" s="18"/>
      <c r="W1755" s="18"/>
      <c r="X1755" s="18">
        <f>76</f>
        <v>76</v>
      </c>
      <c r="Y1755" s="18">
        <f t="shared" si="499"/>
        <v>264109.56302809954</v>
      </c>
      <c r="Z1755" s="17"/>
      <c r="AA1755" s="17"/>
      <c r="AB1755" s="17"/>
      <c r="AC1755" s="17"/>
      <c r="AD1755" s="17"/>
      <c r="AE1755" s="17"/>
      <c r="AF1755" s="25"/>
      <c r="AT1755">
        <f t="shared" si="490"/>
        <v>1</v>
      </c>
    </row>
    <row r="1756" spans="1:46" x14ac:dyDescent="0.25">
      <c r="A1756" s="7" t="s">
        <v>54</v>
      </c>
      <c r="B1756" s="7">
        <v>1753</v>
      </c>
      <c r="C1756" s="7">
        <v>276</v>
      </c>
      <c r="D1756" s="28">
        <f t="shared" si="491"/>
        <v>24.472222222222221</v>
      </c>
      <c r="E1756" s="13">
        <v>88.1</v>
      </c>
      <c r="F1756" s="17">
        <f t="shared" si="500"/>
        <v>-0.1388888888888889</v>
      </c>
      <c r="G1756" s="17">
        <f t="shared" si="501"/>
        <v>-0.5</v>
      </c>
      <c r="H1756" s="17">
        <f t="shared" si="487"/>
        <v>-255.55555555555557</v>
      </c>
      <c r="I1756" s="27">
        <f t="shared" si="488"/>
        <v>230.83977380111881</v>
      </c>
      <c r="J1756" s="17">
        <f t="shared" si="489"/>
        <v>270.75599999999997</v>
      </c>
      <c r="K1756" s="17">
        <f t="shared" si="492"/>
        <v>246.04021824556321</v>
      </c>
      <c r="L1756" s="17">
        <f t="shared" si="493"/>
        <v>6021.1508965094772</v>
      </c>
      <c r="M1756" s="18">
        <f t="shared" si="502"/>
        <v>10555077.521581113</v>
      </c>
      <c r="N1756" s="18">
        <f t="shared" si="494"/>
        <v>1</v>
      </c>
      <c r="O1756" s="18">
        <f t="shared" si="503"/>
        <v>347512.58293170994</v>
      </c>
      <c r="P1756" s="18">
        <f t="shared" si="504"/>
        <v>1048028.8108143983</v>
      </c>
      <c r="Q1756" s="18">
        <f t="shared" si="495"/>
        <v>700516.2278826884</v>
      </c>
      <c r="R1756" s="18">
        <f t="shared" si="496"/>
        <v>550978.48765432101</v>
      </c>
      <c r="S1756" s="18">
        <f t="shared" si="497"/>
        <v>0</v>
      </c>
      <c r="T1756" s="18">
        <f t="shared" si="498"/>
        <v>0</v>
      </c>
      <c r="U1756" s="18">
        <v>-255.55555555555557</v>
      </c>
      <c r="V1756" s="18"/>
      <c r="W1756" s="18"/>
      <c r="X1756" s="18">
        <f>76</f>
        <v>76</v>
      </c>
      <c r="Y1756" s="18">
        <f t="shared" si="499"/>
        <v>264109.56302809954</v>
      </c>
      <c r="Z1756" s="17"/>
      <c r="AA1756" s="17"/>
      <c r="AB1756" s="17"/>
      <c r="AC1756" s="17"/>
      <c r="AD1756" s="17"/>
      <c r="AE1756" s="17"/>
      <c r="AF1756" s="25"/>
      <c r="AT1756">
        <f t="shared" si="490"/>
        <v>1</v>
      </c>
    </row>
    <row r="1757" spans="1:46" x14ac:dyDescent="0.25">
      <c r="A1757" s="7" t="s">
        <v>54</v>
      </c>
      <c r="B1757" s="7">
        <v>1754</v>
      </c>
      <c r="C1757" s="7">
        <v>277</v>
      </c>
      <c r="D1757" s="28">
        <f t="shared" si="491"/>
        <v>24.333333333333332</v>
      </c>
      <c r="E1757" s="13">
        <v>87.6</v>
      </c>
      <c r="F1757" s="17">
        <f t="shared" si="500"/>
        <v>-0.1388888888888889</v>
      </c>
      <c r="G1757" s="17">
        <f t="shared" si="501"/>
        <v>-0.5</v>
      </c>
      <c r="H1757" s="17">
        <f t="shared" si="487"/>
        <v>-255.55555555555557</v>
      </c>
      <c r="I1757" s="27">
        <f t="shared" si="488"/>
        <v>228.22700736111111</v>
      </c>
      <c r="J1757" s="17">
        <f t="shared" si="489"/>
        <v>270.75599999999997</v>
      </c>
      <c r="K1757" s="17">
        <f t="shared" si="492"/>
        <v>243.42745180555551</v>
      </c>
      <c r="L1757" s="17">
        <f t="shared" si="493"/>
        <v>5923.401327268517</v>
      </c>
      <c r="M1757" s="18">
        <f t="shared" si="502"/>
        <v>10389645.928028978</v>
      </c>
      <c r="N1757" s="18">
        <f t="shared" si="494"/>
        <v>1</v>
      </c>
      <c r="O1757" s="18">
        <f t="shared" si="503"/>
        <v>347512.58293170994</v>
      </c>
      <c r="P1757" s="18">
        <f t="shared" si="504"/>
        <v>1048274.8510326439</v>
      </c>
      <c r="Q1757" s="18">
        <f t="shared" si="495"/>
        <v>700762.26810093399</v>
      </c>
      <c r="R1757" s="18">
        <f t="shared" si="496"/>
        <v>544742.22222222225</v>
      </c>
      <c r="S1757" s="18">
        <f t="shared" si="497"/>
        <v>0</v>
      </c>
      <c r="T1757" s="18">
        <f t="shared" si="498"/>
        <v>0</v>
      </c>
      <c r="U1757" s="18">
        <v>-255.55555555555557</v>
      </c>
      <c r="V1757" s="18"/>
      <c r="W1757" s="18"/>
      <c r="X1757" s="18">
        <f>76</f>
        <v>76</v>
      </c>
      <c r="Y1757" s="18">
        <f t="shared" si="499"/>
        <v>264109.56302809954</v>
      </c>
      <c r="Z1757" s="17"/>
      <c r="AA1757" s="17"/>
      <c r="AB1757" s="17"/>
      <c r="AC1757" s="17"/>
      <c r="AD1757" s="17"/>
      <c r="AE1757" s="17"/>
      <c r="AF1757" s="25"/>
      <c r="AT1757">
        <f t="shared" si="490"/>
        <v>1</v>
      </c>
    </row>
    <row r="1758" spans="1:46" x14ac:dyDescent="0.25">
      <c r="A1758" s="7" t="s">
        <v>54</v>
      </c>
      <c r="B1758" s="7">
        <v>1755</v>
      </c>
      <c r="C1758" s="7">
        <v>278</v>
      </c>
      <c r="D1758" s="28">
        <f t="shared" si="491"/>
        <v>24.194444444444443</v>
      </c>
      <c r="E1758" s="13">
        <v>87.1</v>
      </c>
      <c r="F1758" s="17">
        <f t="shared" si="500"/>
        <v>-0.1388888888888889</v>
      </c>
      <c r="G1758" s="17">
        <f t="shared" si="501"/>
        <v>-0.5</v>
      </c>
      <c r="H1758" s="17">
        <f t="shared" si="487"/>
        <v>-255.55555555555557</v>
      </c>
      <c r="I1758" s="27">
        <f t="shared" si="488"/>
        <v>225.62911153260026</v>
      </c>
      <c r="J1758" s="17">
        <f t="shared" si="489"/>
        <v>270.75599999999997</v>
      </c>
      <c r="K1758" s="17">
        <f t="shared" si="492"/>
        <v>240.82955597704466</v>
      </c>
      <c r="L1758" s="17">
        <f t="shared" si="493"/>
        <v>5826.7373126668299</v>
      </c>
      <c r="M1758" s="18">
        <f t="shared" si="502"/>
        <v>10225923.983730286</v>
      </c>
      <c r="N1758" s="18">
        <f t="shared" si="494"/>
        <v>1</v>
      </c>
      <c r="O1758" s="18">
        <f t="shared" si="503"/>
        <v>347512.58293170994</v>
      </c>
      <c r="P1758" s="18">
        <f t="shared" si="504"/>
        <v>1048518.2784844495</v>
      </c>
      <c r="Q1758" s="18">
        <f t="shared" si="495"/>
        <v>701005.69555273955</v>
      </c>
      <c r="R1758" s="18">
        <f t="shared" si="496"/>
        <v>538541.45061728382</v>
      </c>
      <c r="S1758" s="18">
        <f t="shared" si="497"/>
        <v>0</v>
      </c>
      <c r="T1758" s="18">
        <f t="shared" si="498"/>
        <v>0</v>
      </c>
      <c r="U1758" s="18">
        <v>-255.55555555555557</v>
      </c>
      <c r="V1758" s="18"/>
      <c r="W1758" s="18"/>
      <c r="X1758" s="18">
        <f>76</f>
        <v>76</v>
      </c>
      <c r="Y1758" s="18">
        <f t="shared" si="499"/>
        <v>264109.56302809954</v>
      </c>
      <c r="Z1758" s="17"/>
      <c r="AA1758" s="17"/>
      <c r="AB1758" s="17"/>
      <c r="AC1758" s="17"/>
      <c r="AD1758" s="17"/>
      <c r="AE1758" s="17"/>
      <c r="AF1758" s="25"/>
      <c r="AT1758">
        <f t="shared" si="490"/>
        <v>1</v>
      </c>
    </row>
    <row r="1759" spans="1:46" x14ac:dyDescent="0.25">
      <c r="A1759" s="7" t="s">
        <v>54</v>
      </c>
      <c r="B1759" s="7">
        <v>1756</v>
      </c>
      <c r="C1759" s="7">
        <v>279</v>
      </c>
      <c r="D1759" s="28">
        <f t="shared" si="491"/>
        <v>24.055555555555554</v>
      </c>
      <c r="E1759" s="13">
        <v>86.6</v>
      </c>
      <c r="F1759" s="17">
        <f t="shared" si="500"/>
        <v>-0.1388888888888889</v>
      </c>
      <c r="G1759" s="17">
        <f t="shared" si="501"/>
        <v>-0.5</v>
      </c>
      <c r="H1759" s="17">
        <f t="shared" si="487"/>
        <v>-255.55555555555557</v>
      </c>
      <c r="I1759" s="27">
        <f t="shared" si="488"/>
        <v>223.04608631558636</v>
      </c>
      <c r="J1759" s="17">
        <f t="shared" si="489"/>
        <v>270.75599999999997</v>
      </c>
      <c r="K1759" s="17">
        <f t="shared" si="492"/>
        <v>238.24653076003077</v>
      </c>
      <c r="L1759" s="17">
        <f t="shared" si="493"/>
        <v>5731.1526566162947</v>
      </c>
      <c r="M1759" s="18">
        <f t="shared" si="502"/>
        <v>10063904.065018214</v>
      </c>
      <c r="N1759" s="18">
        <f t="shared" si="494"/>
        <v>1</v>
      </c>
      <c r="O1759" s="18">
        <f t="shared" si="503"/>
        <v>347512.58293170994</v>
      </c>
      <c r="P1759" s="18">
        <f t="shared" si="504"/>
        <v>1048759.1080404266</v>
      </c>
      <c r="Q1759" s="18">
        <f t="shared" si="495"/>
        <v>701246.52510871668</v>
      </c>
      <c r="R1759" s="18">
        <f t="shared" si="496"/>
        <v>532376.17283950606</v>
      </c>
      <c r="S1759" s="18">
        <f t="shared" si="497"/>
        <v>0</v>
      </c>
      <c r="T1759" s="18">
        <f t="shared" si="498"/>
        <v>0</v>
      </c>
      <c r="U1759" s="18">
        <v>-255.55555555555557</v>
      </c>
      <c r="V1759" s="18"/>
      <c r="W1759" s="18"/>
      <c r="X1759" s="18">
        <f>76</f>
        <v>76</v>
      </c>
      <c r="Y1759" s="18">
        <f t="shared" si="499"/>
        <v>264109.56302809954</v>
      </c>
      <c r="Z1759" s="17"/>
      <c r="AA1759" s="17"/>
      <c r="AB1759" s="17"/>
      <c r="AC1759" s="17"/>
      <c r="AD1759" s="17"/>
      <c r="AE1759" s="17"/>
      <c r="AF1759" s="25"/>
      <c r="AT1759">
        <f t="shared" si="490"/>
        <v>1</v>
      </c>
    </row>
    <row r="1760" spans="1:46" x14ac:dyDescent="0.25">
      <c r="A1760" s="7" t="s">
        <v>54</v>
      </c>
      <c r="B1760" s="7">
        <v>1757</v>
      </c>
      <c r="C1760" s="7">
        <v>280</v>
      </c>
      <c r="D1760" s="28">
        <f t="shared" si="491"/>
        <v>23.916666666666664</v>
      </c>
      <c r="E1760" s="13">
        <v>86.1</v>
      </c>
      <c r="F1760" s="17">
        <f t="shared" si="500"/>
        <v>-0.15277777777777699</v>
      </c>
      <c r="G1760" s="17">
        <f t="shared" si="501"/>
        <v>-0.54999999999999716</v>
      </c>
      <c r="H1760" s="17">
        <f t="shared" si="487"/>
        <v>-281.11111111110966</v>
      </c>
      <c r="I1760" s="27">
        <f t="shared" si="488"/>
        <v>220.47793171006941</v>
      </c>
      <c r="J1760" s="17">
        <f t="shared" si="489"/>
        <v>270.75599999999997</v>
      </c>
      <c r="K1760" s="17">
        <f t="shared" si="492"/>
        <v>210.12282059895972</v>
      </c>
      <c r="L1760" s="17">
        <f t="shared" si="493"/>
        <v>5025.4374593251196</v>
      </c>
      <c r="M1760" s="18">
        <f t="shared" si="502"/>
        <v>8829693.6160342358</v>
      </c>
      <c r="N1760" s="18">
        <f t="shared" si="494"/>
        <v>1</v>
      </c>
      <c r="O1760" s="18">
        <f t="shared" si="503"/>
        <v>347512.58293170994</v>
      </c>
      <c r="P1760" s="18">
        <f t="shared" si="504"/>
        <v>1048997.3545711867</v>
      </c>
      <c r="Q1760" s="18">
        <f t="shared" si="495"/>
        <v>701484.77163947676</v>
      </c>
      <c r="R1760" s="18">
        <f t="shared" si="496"/>
        <v>526246.38888888876</v>
      </c>
      <c r="S1760" s="18">
        <f t="shared" si="497"/>
        <v>0</v>
      </c>
      <c r="T1760" s="18">
        <f t="shared" si="498"/>
        <v>0</v>
      </c>
      <c r="U1760" s="18">
        <v>-281.11111111110966</v>
      </c>
      <c r="V1760" s="18"/>
      <c r="W1760" s="18"/>
      <c r="X1760" s="18">
        <f>76</f>
        <v>76</v>
      </c>
      <c r="Y1760" s="18">
        <f t="shared" si="499"/>
        <v>264109.56302809954</v>
      </c>
      <c r="Z1760" s="17"/>
      <c r="AA1760" s="17"/>
      <c r="AB1760" s="17"/>
      <c r="AC1760" s="17"/>
      <c r="AD1760" s="17"/>
      <c r="AE1760" s="17"/>
      <c r="AF1760" s="25"/>
      <c r="AT1760">
        <f t="shared" si="490"/>
        <v>1</v>
      </c>
    </row>
    <row r="1761" spans="1:46" x14ac:dyDescent="0.25">
      <c r="A1761" s="7" t="s">
        <v>54</v>
      </c>
      <c r="B1761" s="7">
        <v>1758</v>
      </c>
      <c r="C1761" s="7">
        <v>281</v>
      </c>
      <c r="D1761" s="28">
        <f t="shared" si="491"/>
        <v>23.75</v>
      </c>
      <c r="E1761" s="13">
        <v>85.5</v>
      </c>
      <c r="F1761" s="17">
        <f t="shared" si="500"/>
        <v>-0.15277777777777699</v>
      </c>
      <c r="G1761" s="17">
        <f t="shared" si="501"/>
        <v>-0.54999999999999716</v>
      </c>
      <c r="H1761" s="17">
        <f t="shared" si="487"/>
        <v>-281.11111111110966</v>
      </c>
      <c r="I1761" s="27">
        <f t="shared" si="488"/>
        <v>217.41577539062499</v>
      </c>
      <c r="J1761" s="17">
        <f t="shared" si="489"/>
        <v>270.75599999999997</v>
      </c>
      <c r="K1761" s="17">
        <f t="shared" si="492"/>
        <v>207.06066427951529</v>
      </c>
      <c r="L1761" s="17">
        <f t="shared" si="493"/>
        <v>4917.6907766384884</v>
      </c>
      <c r="M1761" s="18">
        <f t="shared" si="502"/>
        <v>8645300.3853304628</v>
      </c>
      <c r="N1761" s="18">
        <f t="shared" si="494"/>
        <v>1</v>
      </c>
      <c r="O1761" s="18">
        <f t="shared" si="503"/>
        <v>347512.58293170994</v>
      </c>
      <c r="P1761" s="18">
        <f t="shared" si="504"/>
        <v>1049207.4773917857</v>
      </c>
      <c r="Q1761" s="18">
        <f t="shared" si="495"/>
        <v>701694.89446007577</v>
      </c>
      <c r="R1761" s="18">
        <f t="shared" si="496"/>
        <v>518937.5</v>
      </c>
      <c r="S1761" s="18">
        <f t="shared" si="497"/>
        <v>0</v>
      </c>
      <c r="T1761" s="18">
        <f t="shared" si="498"/>
        <v>0</v>
      </c>
      <c r="U1761" s="18">
        <v>-281.11111111110966</v>
      </c>
      <c r="V1761" s="18"/>
      <c r="W1761" s="18"/>
      <c r="X1761" s="18">
        <f>76</f>
        <v>76</v>
      </c>
      <c r="Y1761" s="18">
        <f t="shared" si="499"/>
        <v>264109.56302809954</v>
      </c>
      <c r="Z1761" s="17"/>
      <c r="AA1761" s="17"/>
      <c r="AB1761" s="17"/>
      <c r="AC1761" s="17"/>
      <c r="AD1761" s="17"/>
      <c r="AE1761" s="17"/>
      <c r="AF1761" s="25"/>
      <c r="AT1761">
        <f t="shared" si="490"/>
        <v>1</v>
      </c>
    </row>
    <row r="1762" spans="1:46" x14ac:dyDescent="0.25">
      <c r="A1762" s="7" t="s">
        <v>54</v>
      </c>
      <c r="B1762" s="7">
        <v>1759</v>
      </c>
      <c r="C1762" s="7">
        <v>282</v>
      </c>
      <c r="D1762" s="28">
        <f t="shared" si="491"/>
        <v>23.611111111111111</v>
      </c>
      <c r="E1762" s="13">
        <v>85</v>
      </c>
      <c r="F1762" s="17">
        <f t="shared" si="500"/>
        <v>-0.15277777777777699</v>
      </c>
      <c r="G1762" s="17">
        <f t="shared" si="501"/>
        <v>-0.54999999999999716</v>
      </c>
      <c r="H1762" s="17">
        <f t="shared" si="487"/>
        <v>-281.11111111110966</v>
      </c>
      <c r="I1762" s="27">
        <f t="shared" si="488"/>
        <v>214.88033613040122</v>
      </c>
      <c r="J1762" s="17">
        <f t="shared" si="489"/>
        <v>270.75599999999997</v>
      </c>
      <c r="K1762" s="17">
        <f t="shared" si="492"/>
        <v>204.52522501929153</v>
      </c>
      <c r="L1762" s="17">
        <f t="shared" si="493"/>
        <v>4829.0678129554944</v>
      </c>
      <c r="M1762" s="18">
        <f t="shared" si="502"/>
        <v>8494330.2829887141</v>
      </c>
      <c r="N1762" s="18">
        <f t="shared" si="494"/>
        <v>1</v>
      </c>
      <c r="O1762" s="18">
        <f t="shared" si="503"/>
        <v>347512.58293170994</v>
      </c>
      <c r="P1762" s="18">
        <f t="shared" si="504"/>
        <v>1049414.5380560653</v>
      </c>
      <c r="Q1762" s="18">
        <f t="shared" si="495"/>
        <v>701901.95512435539</v>
      </c>
      <c r="R1762" s="18">
        <f t="shared" si="496"/>
        <v>512885.80246913579</v>
      </c>
      <c r="S1762" s="18">
        <f t="shared" si="497"/>
        <v>0</v>
      </c>
      <c r="T1762" s="18">
        <f t="shared" si="498"/>
        <v>0</v>
      </c>
      <c r="U1762" s="18">
        <v>-281.11111111110966</v>
      </c>
      <c r="V1762" s="18"/>
      <c r="W1762" s="18"/>
      <c r="X1762" s="18">
        <f>76</f>
        <v>76</v>
      </c>
      <c r="Y1762" s="18">
        <f t="shared" si="499"/>
        <v>264109.56302809954</v>
      </c>
      <c r="Z1762" s="17"/>
      <c r="AA1762" s="17"/>
      <c r="AB1762" s="17"/>
      <c r="AC1762" s="17"/>
      <c r="AD1762" s="17"/>
      <c r="AE1762" s="17"/>
      <c r="AF1762" s="25"/>
      <c r="AT1762">
        <f t="shared" si="490"/>
        <v>1</v>
      </c>
    </row>
    <row r="1763" spans="1:46" x14ac:dyDescent="0.25">
      <c r="A1763" s="7" t="s">
        <v>54</v>
      </c>
      <c r="B1763" s="7">
        <v>1760</v>
      </c>
      <c r="C1763" s="7">
        <v>283</v>
      </c>
      <c r="D1763" s="28">
        <f t="shared" si="491"/>
        <v>23.444444444444446</v>
      </c>
      <c r="E1763" s="13">
        <v>84.4</v>
      </c>
      <c r="F1763" s="17">
        <f t="shared" si="500"/>
        <v>-0.16666666666666705</v>
      </c>
      <c r="G1763" s="17">
        <f t="shared" si="501"/>
        <v>-0.60000000000000142</v>
      </c>
      <c r="H1763" s="17">
        <f t="shared" si="487"/>
        <v>-306.66666666666737</v>
      </c>
      <c r="I1763" s="27">
        <f t="shared" si="488"/>
        <v>211.85743822530867</v>
      </c>
      <c r="J1763" s="17">
        <f t="shared" si="489"/>
        <v>270.75599999999997</v>
      </c>
      <c r="K1763" s="17">
        <f t="shared" si="492"/>
        <v>175.94677155864127</v>
      </c>
      <c r="L1763" s="17">
        <f t="shared" si="493"/>
        <v>4124.9743109859237</v>
      </c>
      <c r="M1763" s="18">
        <f t="shared" si="502"/>
        <v>7259954.7873352254</v>
      </c>
      <c r="N1763" s="18">
        <f t="shared" si="494"/>
        <v>1</v>
      </c>
      <c r="O1763" s="18">
        <f t="shared" si="503"/>
        <v>347512.58293170994</v>
      </c>
      <c r="P1763" s="18">
        <f t="shared" si="504"/>
        <v>1049619.0632810846</v>
      </c>
      <c r="Q1763" s="18">
        <f t="shared" si="495"/>
        <v>702106.4803493747</v>
      </c>
      <c r="R1763" s="18">
        <f t="shared" si="496"/>
        <v>505670.61728395068</v>
      </c>
      <c r="S1763" s="18">
        <f t="shared" si="497"/>
        <v>0</v>
      </c>
      <c r="T1763" s="18">
        <f t="shared" si="498"/>
        <v>0</v>
      </c>
      <c r="U1763" s="18">
        <v>-306.66666666666737</v>
      </c>
      <c r="V1763" s="18"/>
      <c r="W1763" s="18"/>
      <c r="X1763" s="18">
        <f>76</f>
        <v>76</v>
      </c>
      <c r="Y1763" s="18">
        <f t="shared" si="499"/>
        <v>264109.56302809954</v>
      </c>
      <c r="Z1763" s="17"/>
      <c r="AA1763" s="17"/>
      <c r="AB1763" s="17"/>
      <c r="AC1763" s="17"/>
      <c r="AD1763" s="17"/>
      <c r="AE1763" s="17"/>
      <c r="AF1763" s="25"/>
      <c r="AT1763">
        <f t="shared" si="490"/>
        <v>1</v>
      </c>
    </row>
    <row r="1764" spans="1:46" x14ac:dyDescent="0.25">
      <c r="A1764" s="7" t="s">
        <v>54</v>
      </c>
      <c r="B1764" s="7">
        <v>1761</v>
      </c>
      <c r="C1764" s="7">
        <v>284</v>
      </c>
      <c r="D1764" s="28">
        <f t="shared" si="491"/>
        <v>23.277777777777775</v>
      </c>
      <c r="E1764" s="13">
        <v>83.8</v>
      </c>
      <c r="F1764" s="17">
        <f t="shared" si="500"/>
        <v>-0.16666666666666705</v>
      </c>
      <c r="G1764" s="17">
        <f t="shared" si="501"/>
        <v>-0.60000000000000142</v>
      </c>
      <c r="H1764" s="17">
        <f t="shared" si="487"/>
        <v>-306.66666666666737</v>
      </c>
      <c r="I1764" s="27">
        <f t="shared" si="488"/>
        <v>208.85595400077156</v>
      </c>
      <c r="J1764" s="17">
        <f t="shared" si="489"/>
        <v>270.75599999999997</v>
      </c>
      <c r="K1764" s="17">
        <f t="shared" si="492"/>
        <v>172.94528733410417</v>
      </c>
      <c r="L1764" s="17">
        <f t="shared" si="493"/>
        <v>4025.7819662772022</v>
      </c>
      <c r="M1764" s="18">
        <f t="shared" si="502"/>
        <v>7089402.0426141527</v>
      </c>
      <c r="N1764" s="18">
        <f t="shared" si="494"/>
        <v>1</v>
      </c>
      <c r="O1764" s="18">
        <f t="shared" si="503"/>
        <v>347512.58293170994</v>
      </c>
      <c r="P1764" s="18">
        <f t="shared" si="504"/>
        <v>1049795.0100526433</v>
      </c>
      <c r="Q1764" s="18">
        <f t="shared" si="495"/>
        <v>702282.42712093331</v>
      </c>
      <c r="R1764" s="18">
        <f t="shared" si="496"/>
        <v>498506.54320987646</v>
      </c>
      <c r="S1764" s="18">
        <f t="shared" si="497"/>
        <v>0</v>
      </c>
      <c r="T1764" s="18">
        <f t="shared" si="498"/>
        <v>0</v>
      </c>
      <c r="U1764" s="18">
        <v>-306.66666666666737</v>
      </c>
      <c r="V1764" s="18"/>
      <c r="W1764" s="18"/>
      <c r="X1764" s="18">
        <f>76</f>
        <v>76</v>
      </c>
      <c r="Y1764" s="18">
        <f t="shared" si="499"/>
        <v>264109.56302809954</v>
      </c>
      <c r="Z1764" s="17"/>
      <c r="AA1764" s="17"/>
      <c r="AB1764" s="17"/>
      <c r="AC1764" s="17"/>
      <c r="AD1764" s="17"/>
      <c r="AE1764" s="17"/>
      <c r="AF1764" s="25"/>
      <c r="AT1764">
        <f t="shared" si="490"/>
        <v>1</v>
      </c>
    </row>
    <row r="1765" spans="1:46" x14ac:dyDescent="0.25">
      <c r="A1765" s="7" t="s">
        <v>54</v>
      </c>
      <c r="B1765" s="7">
        <v>1762</v>
      </c>
      <c r="C1765" s="7">
        <v>285</v>
      </c>
      <c r="D1765" s="28">
        <f t="shared" si="491"/>
        <v>23.111111111111111</v>
      </c>
      <c r="E1765" s="13">
        <v>83.2</v>
      </c>
      <c r="F1765" s="17">
        <f t="shared" si="500"/>
        <v>-0.16666666666666705</v>
      </c>
      <c r="G1765" s="17">
        <f t="shared" si="501"/>
        <v>-0.60000000000000142</v>
      </c>
      <c r="H1765" s="17">
        <f t="shared" si="487"/>
        <v>-306.66666666666737</v>
      </c>
      <c r="I1765" s="27">
        <f t="shared" si="488"/>
        <v>205.87588345679012</v>
      </c>
      <c r="J1765" s="17">
        <f t="shared" si="489"/>
        <v>270.75599999999997</v>
      </c>
      <c r="K1765" s="17">
        <f t="shared" si="492"/>
        <v>169.96521679012272</v>
      </c>
      <c r="L1765" s="17">
        <f t="shared" si="493"/>
        <v>3928.0850102606141</v>
      </c>
      <c r="M1765" s="18">
        <f t="shared" si="502"/>
        <v>6921285.7880792022</v>
      </c>
      <c r="N1765" s="18">
        <f t="shared" si="494"/>
        <v>1</v>
      </c>
      <c r="O1765" s="18">
        <f t="shared" si="503"/>
        <v>347512.58293170994</v>
      </c>
      <c r="P1765" s="18">
        <f t="shared" si="504"/>
        <v>1049967.9553399773</v>
      </c>
      <c r="Q1765" s="18">
        <f t="shared" si="495"/>
        <v>702455.37240826734</v>
      </c>
      <c r="R1765" s="18">
        <f t="shared" si="496"/>
        <v>491393.58024691354</v>
      </c>
      <c r="S1765" s="18">
        <f t="shared" si="497"/>
        <v>0</v>
      </c>
      <c r="T1765" s="18">
        <f t="shared" si="498"/>
        <v>0</v>
      </c>
      <c r="U1765" s="18">
        <v>-306.66666666666737</v>
      </c>
      <c r="V1765" s="18"/>
      <c r="W1765" s="18"/>
      <c r="X1765" s="18">
        <f>76</f>
        <v>76</v>
      </c>
      <c r="Y1765" s="18">
        <f t="shared" si="499"/>
        <v>264109.56302809954</v>
      </c>
      <c r="Z1765" s="17"/>
      <c r="AA1765" s="17"/>
      <c r="AB1765" s="17"/>
      <c r="AC1765" s="17"/>
      <c r="AD1765" s="17"/>
      <c r="AE1765" s="17"/>
      <c r="AF1765" s="25"/>
      <c r="AT1765">
        <f t="shared" si="490"/>
        <v>1</v>
      </c>
    </row>
    <row r="1766" spans="1:46" x14ac:dyDescent="0.25">
      <c r="A1766" s="7" t="s">
        <v>54</v>
      </c>
      <c r="B1766" s="7">
        <v>1763</v>
      </c>
      <c r="C1766" s="7">
        <v>286</v>
      </c>
      <c r="D1766" s="28">
        <f t="shared" si="491"/>
        <v>22.944444444444443</v>
      </c>
      <c r="E1766" s="13">
        <v>82.6</v>
      </c>
      <c r="F1766" s="17">
        <f t="shared" si="500"/>
        <v>-0.16666666666666705</v>
      </c>
      <c r="G1766" s="17">
        <f t="shared" si="501"/>
        <v>-0.60000000000000142</v>
      </c>
      <c r="H1766" s="17">
        <f t="shared" si="487"/>
        <v>-306.66666666666737</v>
      </c>
      <c r="I1766" s="27">
        <f t="shared" si="488"/>
        <v>202.91722659336418</v>
      </c>
      <c r="J1766" s="17">
        <f t="shared" si="489"/>
        <v>270.75599999999997</v>
      </c>
      <c r="K1766" s="17">
        <f t="shared" si="492"/>
        <v>167.00655992669678</v>
      </c>
      <c r="L1766" s="17">
        <f t="shared" si="493"/>
        <v>3831.872736095876</v>
      </c>
      <c r="M1766" s="18">
        <f t="shared" si="502"/>
        <v>6755591.6337370295</v>
      </c>
      <c r="N1766" s="18">
        <f t="shared" si="494"/>
        <v>1</v>
      </c>
      <c r="O1766" s="18">
        <f t="shared" si="503"/>
        <v>347512.58293170994</v>
      </c>
      <c r="P1766" s="18">
        <f t="shared" si="504"/>
        <v>1050137.9205567674</v>
      </c>
      <c r="Q1766" s="18">
        <f t="shared" si="495"/>
        <v>702625.33762505744</v>
      </c>
      <c r="R1766" s="18">
        <f t="shared" si="496"/>
        <v>484331.72839506168</v>
      </c>
      <c r="S1766" s="18">
        <f t="shared" si="497"/>
        <v>0</v>
      </c>
      <c r="T1766" s="18">
        <f t="shared" si="498"/>
        <v>0</v>
      </c>
      <c r="U1766" s="18">
        <v>-306.66666666666737</v>
      </c>
      <c r="V1766" s="18"/>
      <c r="W1766" s="18"/>
      <c r="X1766" s="18">
        <f>76</f>
        <v>76</v>
      </c>
      <c r="Y1766" s="18">
        <f t="shared" si="499"/>
        <v>264109.56302809954</v>
      </c>
      <c r="Z1766" s="17"/>
      <c r="AA1766" s="17"/>
      <c r="AB1766" s="17"/>
      <c r="AC1766" s="17"/>
      <c r="AD1766" s="17"/>
      <c r="AE1766" s="17"/>
      <c r="AF1766" s="25"/>
      <c r="AT1766">
        <f t="shared" si="490"/>
        <v>1</v>
      </c>
    </row>
    <row r="1767" spans="1:46" x14ac:dyDescent="0.25">
      <c r="A1767" s="7" t="s">
        <v>54</v>
      </c>
      <c r="B1767" s="7">
        <v>1764</v>
      </c>
      <c r="C1767" s="7">
        <v>287</v>
      </c>
      <c r="D1767" s="28">
        <f t="shared" si="491"/>
        <v>22.777777777777779</v>
      </c>
      <c r="E1767" s="13">
        <v>82</v>
      </c>
      <c r="F1767" s="17">
        <f t="shared" si="500"/>
        <v>-0.18055555555555516</v>
      </c>
      <c r="G1767" s="17">
        <f t="shared" si="501"/>
        <v>-0.64999999999999858</v>
      </c>
      <c r="H1767" s="17">
        <f t="shared" si="487"/>
        <v>-332.22222222222149</v>
      </c>
      <c r="I1767" s="27">
        <f t="shared" si="488"/>
        <v>199.97998341049384</v>
      </c>
      <c r="J1767" s="17">
        <f t="shared" si="489"/>
        <v>270.75599999999997</v>
      </c>
      <c r="K1767" s="17">
        <f t="shared" si="492"/>
        <v>138.51376118827233</v>
      </c>
      <c r="L1767" s="17">
        <f t="shared" si="493"/>
        <v>3155.0356715106477</v>
      </c>
      <c r="M1767" s="18">
        <f t="shared" si="502"/>
        <v>5565482.9245447824</v>
      </c>
      <c r="N1767" s="18">
        <f t="shared" si="494"/>
        <v>1</v>
      </c>
      <c r="O1767" s="18">
        <f t="shared" si="503"/>
        <v>347512.58293170994</v>
      </c>
      <c r="P1767" s="18">
        <f t="shared" si="504"/>
        <v>1050304.9271166942</v>
      </c>
      <c r="Q1767" s="18">
        <f t="shared" si="495"/>
        <v>702792.34418498422</v>
      </c>
      <c r="R1767" s="18">
        <f t="shared" si="496"/>
        <v>477320.98765432107</v>
      </c>
      <c r="S1767" s="18">
        <f t="shared" si="497"/>
        <v>0</v>
      </c>
      <c r="T1767" s="18">
        <f t="shared" si="498"/>
        <v>0</v>
      </c>
      <c r="U1767" s="18">
        <v>-332.22222222222149</v>
      </c>
      <c r="V1767" s="18"/>
      <c r="W1767" s="18"/>
      <c r="X1767" s="18">
        <f>76</f>
        <v>76</v>
      </c>
      <c r="Y1767" s="18">
        <f t="shared" si="499"/>
        <v>264109.56302809954</v>
      </c>
      <c r="Z1767" s="17"/>
      <c r="AA1767" s="17"/>
      <c r="AB1767" s="17"/>
      <c r="AC1767" s="17"/>
      <c r="AD1767" s="17"/>
      <c r="AE1767" s="17"/>
      <c r="AF1767" s="25"/>
      <c r="AT1767">
        <f t="shared" si="490"/>
        <v>1</v>
      </c>
    </row>
    <row r="1768" spans="1:46" x14ac:dyDescent="0.25">
      <c r="A1768" s="7" t="s">
        <v>54</v>
      </c>
      <c r="B1768" s="7">
        <v>1765</v>
      </c>
      <c r="C1768" s="7">
        <v>288</v>
      </c>
      <c r="D1768" s="28">
        <f t="shared" si="491"/>
        <v>22.583333333333332</v>
      </c>
      <c r="E1768" s="13">
        <v>81.3</v>
      </c>
      <c r="F1768" s="17">
        <f t="shared" si="500"/>
        <v>-0.22222222222222143</v>
      </c>
      <c r="G1768" s="17">
        <f t="shared" si="501"/>
        <v>-0.79999999999999716</v>
      </c>
      <c r="H1768" s="17">
        <f t="shared" si="487"/>
        <v>-408.88888888888744</v>
      </c>
      <c r="I1768" s="27">
        <f t="shared" si="488"/>
        <v>196.58026421006943</v>
      </c>
      <c r="J1768" s="17">
        <f t="shared" si="489"/>
        <v>270.75599999999997</v>
      </c>
      <c r="K1768" s="17">
        <f t="shared" si="492"/>
        <v>58.447375321181966</v>
      </c>
      <c r="L1768" s="17">
        <f t="shared" si="493"/>
        <v>1319.9365593366927</v>
      </c>
      <c r="M1768" s="18">
        <f t="shared" si="502"/>
        <v>2329688.0272292625</v>
      </c>
      <c r="N1768" s="18">
        <f t="shared" si="494"/>
        <v>1</v>
      </c>
      <c r="O1768" s="18">
        <f t="shared" si="503"/>
        <v>347512.58293170994</v>
      </c>
      <c r="P1768" s="18">
        <f t="shared" si="504"/>
        <v>1050443.4408778825</v>
      </c>
      <c r="Q1768" s="18">
        <f t="shared" si="495"/>
        <v>702930.85794617259</v>
      </c>
      <c r="R1768" s="18">
        <f t="shared" si="496"/>
        <v>469206.38888888888</v>
      </c>
      <c r="S1768" s="18">
        <f t="shared" si="497"/>
        <v>99.21419819444418</v>
      </c>
      <c r="T1768" s="18">
        <f t="shared" si="498"/>
        <v>99.21419819444418</v>
      </c>
      <c r="U1768" s="18">
        <v>-408.88888888888744</v>
      </c>
      <c r="V1768" s="18"/>
      <c r="W1768" s="18"/>
      <c r="X1768" s="18">
        <f>76</f>
        <v>76</v>
      </c>
      <c r="Y1768" s="18">
        <f t="shared" si="499"/>
        <v>264109.56302809954</v>
      </c>
      <c r="Z1768" s="17"/>
      <c r="AA1768" s="17"/>
      <c r="AB1768" s="17"/>
      <c r="AC1768" s="17"/>
      <c r="AD1768" s="17"/>
      <c r="AE1768" s="17"/>
      <c r="AF1768" s="25"/>
      <c r="AT1768">
        <f t="shared" si="490"/>
        <v>1</v>
      </c>
    </row>
    <row r="1769" spans="1:46" x14ac:dyDescent="0.25">
      <c r="A1769" s="7" t="s">
        <v>54</v>
      </c>
      <c r="B1769" s="7">
        <v>1766</v>
      </c>
      <c r="C1769" s="7">
        <v>289</v>
      </c>
      <c r="D1769" s="28">
        <f t="shared" si="491"/>
        <v>22.333333333333336</v>
      </c>
      <c r="E1769" s="13">
        <v>80.400000000000006</v>
      </c>
      <c r="F1769" s="17">
        <f t="shared" si="500"/>
        <v>-0.30555555555555597</v>
      </c>
      <c r="G1769" s="17">
        <f t="shared" si="501"/>
        <v>-1.1000000000000014</v>
      </c>
      <c r="H1769" s="17">
        <f t="shared" si="487"/>
        <v>-562.22222222222297</v>
      </c>
      <c r="I1769" s="27">
        <f t="shared" si="488"/>
        <v>192.25202402777782</v>
      </c>
      <c r="J1769" s="17">
        <f t="shared" si="489"/>
        <v>270.75599999999997</v>
      </c>
      <c r="K1769" s="17">
        <f t="shared" si="492"/>
        <v>-99.214198194445203</v>
      </c>
      <c r="L1769" s="17">
        <f t="shared" si="493"/>
        <v>-2215.7837596759432</v>
      </c>
      <c r="M1769" s="18">
        <f t="shared" si="502"/>
        <v>-3913074.1195877157</v>
      </c>
      <c r="N1769" s="18">
        <f t="shared" si="494"/>
        <v>1</v>
      </c>
      <c r="O1769" s="18">
        <f t="shared" si="503"/>
        <v>347611.79712990439</v>
      </c>
      <c r="P1769" s="18">
        <f t="shared" si="504"/>
        <v>1050501.8882532038</v>
      </c>
      <c r="Q1769" s="18">
        <f t="shared" si="495"/>
        <v>702890.09112329944</v>
      </c>
      <c r="R1769" s="18">
        <f t="shared" si="496"/>
        <v>458875.55555555568</v>
      </c>
      <c r="S1769" s="18">
        <f t="shared" si="497"/>
        <v>309.82548522664001</v>
      </c>
      <c r="T1769" s="18">
        <f t="shared" si="498"/>
        <v>309.82548522664001</v>
      </c>
      <c r="U1769" s="18">
        <v>-562.22222222222297</v>
      </c>
      <c r="V1769" s="18"/>
      <c r="W1769" s="18"/>
      <c r="X1769" s="18">
        <f>76</f>
        <v>76</v>
      </c>
      <c r="Y1769" s="18">
        <f t="shared" si="499"/>
        <v>264184.96581872733</v>
      </c>
      <c r="Z1769" s="17"/>
      <c r="AA1769" s="17"/>
      <c r="AB1769" s="17"/>
      <c r="AC1769" s="17"/>
      <c r="AD1769" s="17"/>
      <c r="AE1769" s="17"/>
      <c r="AF1769" s="25"/>
      <c r="AT1769">
        <f t="shared" si="490"/>
        <v>1</v>
      </c>
    </row>
    <row r="1770" spans="1:46" x14ac:dyDescent="0.25">
      <c r="A1770" s="7" t="s">
        <v>54</v>
      </c>
      <c r="B1770" s="7">
        <v>1767</v>
      </c>
      <c r="C1770" s="7">
        <v>290</v>
      </c>
      <c r="D1770" s="28">
        <f t="shared" si="491"/>
        <v>21.972222222222221</v>
      </c>
      <c r="E1770" s="13">
        <v>79.099999999999994</v>
      </c>
      <c r="F1770" s="17">
        <f t="shared" si="500"/>
        <v>-0.41666666666666663</v>
      </c>
      <c r="G1770" s="17">
        <f t="shared" si="501"/>
        <v>-1.5</v>
      </c>
      <c r="H1770" s="17">
        <f t="shared" si="487"/>
        <v>-766.66666666666663</v>
      </c>
      <c r="I1770" s="27">
        <f t="shared" si="488"/>
        <v>186.08518144000769</v>
      </c>
      <c r="J1770" s="17">
        <f t="shared" si="489"/>
        <v>270.75599999999997</v>
      </c>
      <c r="K1770" s="17">
        <f t="shared" si="492"/>
        <v>-309.825485226659</v>
      </c>
      <c r="L1770" s="17">
        <f t="shared" si="493"/>
        <v>-6807.5544115079792</v>
      </c>
      <c r="M1770" s="18">
        <f t="shared" si="502"/>
        <v>-12028948.6451346</v>
      </c>
      <c r="N1770" s="18">
        <f t="shared" si="494"/>
        <v>1</v>
      </c>
      <c r="O1770" s="18">
        <f t="shared" si="503"/>
        <v>347921.62261513103</v>
      </c>
      <c r="P1770" s="18">
        <f t="shared" si="504"/>
        <v>1050501.8882532038</v>
      </c>
      <c r="Q1770" s="18">
        <f t="shared" si="495"/>
        <v>702580.26563807274</v>
      </c>
      <c r="R1770" s="18">
        <f t="shared" si="496"/>
        <v>444156.26543209871</v>
      </c>
      <c r="S1770" s="18">
        <f t="shared" si="497"/>
        <v>573.29369315970689</v>
      </c>
      <c r="T1770" s="18">
        <f t="shared" si="498"/>
        <v>573.29369315970689</v>
      </c>
      <c r="U1770" s="18">
        <v>-766.66666666666663</v>
      </c>
      <c r="V1770" s="18"/>
      <c r="W1770" s="18"/>
      <c r="X1770" s="18">
        <f>76</f>
        <v>76</v>
      </c>
      <c r="Y1770" s="18">
        <f t="shared" si="499"/>
        <v>264420.43318749958</v>
      </c>
      <c r="Z1770" s="17"/>
      <c r="AA1770" s="17"/>
      <c r="AB1770" s="17"/>
      <c r="AC1770" s="17"/>
      <c r="AD1770" s="17"/>
      <c r="AE1770" s="17"/>
      <c r="AF1770" s="25"/>
      <c r="AT1770">
        <f t="shared" si="490"/>
        <v>1</v>
      </c>
    </row>
    <row r="1771" spans="1:46" x14ac:dyDescent="0.25">
      <c r="A1771" s="7" t="s">
        <v>54</v>
      </c>
      <c r="B1771" s="7">
        <v>1768</v>
      </c>
      <c r="C1771" s="7">
        <v>291</v>
      </c>
      <c r="D1771" s="28">
        <f t="shared" si="491"/>
        <v>21.5</v>
      </c>
      <c r="E1771" s="13">
        <v>77.400000000000006</v>
      </c>
      <c r="F1771" s="17">
        <f t="shared" si="500"/>
        <v>-0.55555555555555558</v>
      </c>
      <c r="G1771" s="17">
        <f t="shared" si="501"/>
        <v>-2</v>
      </c>
      <c r="H1771" s="17">
        <f t="shared" si="487"/>
        <v>-1022.2222222222223</v>
      </c>
      <c r="I1771" s="27">
        <f t="shared" si="488"/>
        <v>178.17252906249999</v>
      </c>
      <c r="J1771" s="17">
        <f t="shared" si="489"/>
        <v>270.75599999999997</v>
      </c>
      <c r="K1771" s="17">
        <f t="shared" si="492"/>
        <v>-573.29369315972235</v>
      </c>
      <c r="L1771" s="17">
        <f t="shared" si="493"/>
        <v>-12325.814402934031</v>
      </c>
      <c r="M1771" s="18">
        <f t="shared" si="502"/>
        <v>-21792039.864387367</v>
      </c>
      <c r="N1771" s="18">
        <f t="shared" si="494"/>
        <v>1</v>
      </c>
      <c r="O1771" s="18">
        <f t="shared" si="503"/>
        <v>348494.91630829073</v>
      </c>
      <c r="P1771" s="18">
        <f t="shared" si="504"/>
        <v>1050501.8882532038</v>
      </c>
      <c r="Q1771" s="18">
        <f t="shared" si="495"/>
        <v>702006.97194491304</v>
      </c>
      <c r="R1771" s="18">
        <f t="shared" si="496"/>
        <v>425270</v>
      </c>
      <c r="S1771" s="18">
        <f t="shared" si="497"/>
        <v>864.83653823594796</v>
      </c>
      <c r="T1771" s="18">
        <f t="shared" si="498"/>
        <v>864.83653823594796</v>
      </c>
      <c r="U1771" s="18">
        <v>-1022.2222222222223</v>
      </c>
      <c r="V1771" s="18"/>
      <c r="W1771" s="18"/>
      <c r="X1771" s="18">
        <f>76</f>
        <v>76</v>
      </c>
      <c r="Y1771" s="18">
        <f t="shared" si="499"/>
        <v>264856.13639430096</v>
      </c>
      <c r="Z1771" s="17"/>
      <c r="AA1771" s="17"/>
      <c r="AB1771" s="17"/>
      <c r="AC1771" s="17"/>
      <c r="AD1771" s="17"/>
      <c r="AE1771" s="17"/>
      <c r="AF1771" s="25"/>
      <c r="AT1771">
        <f t="shared" si="490"/>
        <v>1</v>
      </c>
    </row>
    <row r="1772" spans="1:46" x14ac:dyDescent="0.25">
      <c r="A1772" s="7" t="s">
        <v>54</v>
      </c>
      <c r="B1772" s="7">
        <v>1769</v>
      </c>
      <c r="C1772" s="7">
        <v>292</v>
      </c>
      <c r="D1772" s="28">
        <f t="shared" si="491"/>
        <v>20.861111111111111</v>
      </c>
      <c r="E1772" s="13">
        <v>75.099999999999994</v>
      </c>
      <c r="F1772" s="17">
        <f t="shared" si="500"/>
        <v>-0.70833333333333448</v>
      </c>
      <c r="G1772" s="17">
        <f t="shared" si="501"/>
        <v>-2.5500000000000043</v>
      </c>
      <c r="H1772" s="17">
        <f t="shared" si="487"/>
        <v>-1303.3333333333355</v>
      </c>
      <c r="I1772" s="27">
        <f t="shared" si="488"/>
        <v>167.74079509741512</v>
      </c>
      <c r="J1772" s="17">
        <f t="shared" si="489"/>
        <v>270.75599999999997</v>
      </c>
      <c r="K1772" s="17">
        <f t="shared" si="492"/>
        <v>-864.83653823592056</v>
      </c>
      <c r="L1772" s="17">
        <f t="shared" si="493"/>
        <v>-18041.451117088232</v>
      </c>
      <c r="M1772" s="18">
        <f t="shared" si="502"/>
        <v>-31915327.026129082</v>
      </c>
      <c r="N1772" s="18">
        <f t="shared" si="494"/>
        <v>1</v>
      </c>
      <c r="O1772" s="18">
        <f t="shared" si="503"/>
        <v>349359.75284652668</v>
      </c>
      <c r="P1772" s="18">
        <f t="shared" si="504"/>
        <v>1050501.8882532038</v>
      </c>
      <c r="Q1772" s="18">
        <f t="shared" si="495"/>
        <v>701142.13540667715</v>
      </c>
      <c r="R1772" s="18">
        <f t="shared" si="496"/>
        <v>400371.08024691354</v>
      </c>
      <c r="S1772" s="18">
        <f t="shared" si="497"/>
        <v>1107.1113357899594</v>
      </c>
      <c r="T1772" s="18">
        <f t="shared" si="498"/>
        <v>1107.1113357899594</v>
      </c>
      <c r="U1772" s="18">
        <v>-1303.3333333333355</v>
      </c>
      <c r="V1772" s="18"/>
      <c r="W1772" s="18"/>
      <c r="X1772" s="18">
        <f>76</f>
        <v>76</v>
      </c>
      <c r="Y1772" s="18">
        <f t="shared" si="499"/>
        <v>265513.41216336028</v>
      </c>
      <c r="Z1772" s="17"/>
      <c r="AA1772" s="17"/>
      <c r="AB1772" s="17"/>
      <c r="AC1772" s="17"/>
      <c r="AD1772" s="17"/>
      <c r="AE1772" s="17"/>
      <c r="AF1772" s="25"/>
      <c r="AT1772">
        <f t="shared" si="490"/>
        <v>1</v>
      </c>
    </row>
    <row r="1773" spans="1:46" x14ac:dyDescent="0.25">
      <c r="A1773" s="7" t="s">
        <v>54</v>
      </c>
      <c r="B1773" s="7">
        <v>1770</v>
      </c>
      <c r="C1773" s="7">
        <v>293</v>
      </c>
      <c r="D1773" s="28">
        <f t="shared" si="491"/>
        <v>20.083333333333332</v>
      </c>
      <c r="E1773" s="13">
        <v>72.3</v>
      </c>
      <c r="F1773" s="17">
        <f t="shared" si="500"/>
        <v>-0.83333333333333326</v>
      </c>
      <c r="G1773" s="17">
        <f t="shared" si="501"/>
        <v>-3</v>
      </c>
      <c r="H1773" s="17">
        <f t="shared" si="487"/>
        <v>-1533.3333333333333</v>
      </c>
      <c r="I1773" s="27">
        <f t="shared" si="488"/>
        <v>155.46599754340275</v>
      </c>
      <c r="J1773" s="17">
        <f t="shared" si="489"/>
        <v>270.75599999999997</v>
      </c>
      <c r="K1773" s="17">
        <f t="shared" si="492"/>
        <v>-1107.1113357899308</v>
      </c>
      <c r="L1773" s="17">
        <f t="shared" si="493"/>
        <v>-22234.485993781109</v>
      </c>
      <c r="M1773" s="18">
        <f t="shared" si="502"/>
        <v>-39355040.208992563</v>
      </c>
      <c r="N1773" s="18">
        <f t="shared" si="494"/>
        <v>1</v>
      </c>
      <c r="O1773" s="18">
        <f t="shared" si="503"/>
        <v>350466.86418231664</v>
      </c>
      <c r="P1773" s="18">
        <f t="shared" si="504"/>
        <v>1050501.8882532038</v>
      </c>
      <c r="Q1773" s="18">
        <f t="shared" si="495"/>
        <v>700035.02407088713</v>
      </c>
      <c r="R1773" s="18">
        <f t="shared" si="496"/>
        <v>371073.0555555555</v>
      </c>
      <c r="S1773" s="18">
        <f t="shared" si="497"/>
        <v>1222.7908665923751</v>
      </c>
      <c r="T1773" s="18">
        <f t="shared" si="498"/>
        <v>1222.7908665923751</v>
      </c>
      <c r="U1773" s="18">
        <v>-1533.3333333333333</v>
      </c>
      <c r="V1773" s="18"/>
      <c r="W1773" s="18"/>
      <c r="X1773" s="18">
        <f>76</f>
        <v>76</v>
      </c>
      <c r="Y1773" s="18">
        <f t="shared" si="499"/>
        <v>266354.81677856063</v>
      </c>
      <c r="Z1773" s="17"/>
      <c r="AA1773" s="17"/>
      <c r="AB1773" s="17"/>
      <c r="AC1773" s="17"/>
      <c r="AD1773" s="17"/>
      <c r="AE1773" s="17"/>
      <c r="AF1773" s="25"/>
      <c r="AT1773">
        <f t="shared" si="490"/>
        <v>1</v>
      </c>
    </row>
    <row r="1774" spans="1:46" x14ac:dyDescent="0.25">
      <c r="A1774" s="7" t="s">
        <v>54</v>
      </c>
      <c r="B1774" s="7">
        <v>1771</v>
      </c>
      <c r="C1774" s="7">
        <v>294</v>
      </c>
      <c r="D1774" s="28">
        <f t="shared" si="491"/>
        <v>19.194444444444443</v>
      </c>
      <c r="E1774" s="13">
        <v>69.099999999999994</v>
      </c>
      <c r="F1774" s="17">
        <f t="shared" si="500"/>
        <v>-0.88888888888888773</v>
      </c>
      <c r="G1774" s="17">
        <f t="shared" si="501"/>
        <v>-3.1999999999999957</v>
      </c>
      <c r="H1774" s="17">
        <f t="shared" si="487"/>
        <v>-1635.5555555555534</v>
      </c>
      <c r="I1774" s="27">
        <f t="shared" si="488"/>
        <v>142.00868896315583</v>
      </c>
      <c r="J1774" s="17">
        <f t="shared" si="489"/>
        <v>270.75599999999997</v>
      </c>
      <c r="K1774" s="17">
        <f t="shared" si="492"/>
        <v>-1222.7908665923974</v>
      </c>
      <c r="L1774" s="17">
        <f t="shared" si="493"/>
        <v>-23470.791355981848</v>
      </c>
      <c r="M1774" s="18">
        <f t="shared" si="502"/>
        <v>-41566771.49144385</v>
      </c>
      <c r="N1774" s="18">
        <f t="shared" si="494"/>
        <v>1</v>
      </c>
      <c r="O1774" s="18">
        <f t="shared" si="503"/>
        <v>351689.65504890902</v>
      </c>
      <c r="P1774" s="18">
        <f t="shared" si="504"/>
        <v>1050501.8882532038</v>
      </c>
      <c r="Q1774" s="18">
        <f t="shared" si="495"/>
        <v>698812.23320429481</v>
      </c>
      <c r="R1774" s="18">
        <f t="shared" si="496"/>
        <v>338952.561728395</v>
      </c>
      <c r="S1774" s="18">
        <f t="shared" si="497"/>
        <v>1235.6390749257407</v>
      </c>
      <c r="T1774" s="18">
        <f t="shared" si="498"/>
        <v>1235.6390749257407</v>
      </c>
      <c r="U1774" s="18">
        <v>-1635.5555555555534</v>
      </c>
      <c r="V1774" s="18"/>
      <c r="W1774" s="18"/>
      <c r="X1774" s="18">
        <f>76</f>
        <v>76</v>
      </c>
      <c r="Y1774" s="18">
        <f t="shared" si="499"/>
        <v>267284.13783717086</v>
      </c>
      <c r="Z1774" s="17"/>
      <c r="AA1774" s="17"/>
      <c r="AB1774" s="17"/>
      <c r="AC1774" s="17"/>
      <c r="AD1774" s="17"/>
      <c r="AE1774" s="17"/>
      <c r="AF1774" s="25"/>
      <c r="AT1774">
        <f t="shared" si="490"/>
        <v>1</v>
      </c>
    </row>
    <row r="1775" spans="1:46" x14ac:dyDescent="0.25">
      <c r="A1775" s="7" t="s">
        <v>54</v>
      </c>
      <c r="B1775" s="7">
        <v>1772</v>
      </c>
      <c r="C1775" s="7">
        <v>295</v>
      </c>
      <c r="D1775" s="28">
        <f t="shared" si="491"/>
        <v>18.305555555555557</v>
      </c>
      <c r="E1775" s="13">
        <v>65.900000000000006</v>
      </c>
      <c r="F1775" s="17">
        <f t="shared" si="500"/>
        <v>-0.88888888888888773</v>
      </c>
      <c r="G1775" s="17">
        <f t="shared" si="501"/>
        <v>-3.1999999999999957</v>
      </c>
      <c r="H1775" s="17">
        <f t="shared" si="487"/>
        <v>-1635.5555555555534</v>
      </c>
      <c r="I1775" s="27">
        <f t="shared" si="488"/>
        <v>129.16048062982256</v>
      </c>
      <c r="J1775" s="17">
        <f t="shared" si="489"/>
        <v>270.75599999999997</v>
      </c>
      <c r="K1775" s="17">
        <f t="shared" si="492"/>
        <v>-1235.6390749257307</v>
      </c>
      <c r="L1775" s="17">
        <f t="shared" si="493"/>
        <v>-22619.05973266824</v>
      </c>
      <c r="M1775" s="18">
        <f t="shared" si="502"/>
        <v>-40080973.846288122</v>
      </c>
      <c r="N1775" s="18">
        <f t="shared" si="494"/>
        <v>1</v>
      </c>
      <c r="O1775" s="18">
        <f t="shared" si="503"/>
        <v>352925.29412383476</v>
      </c>
      <c r="P1775" s="18">
        <f t="shared" si="504"/>
        <v>1050501.8882532038</v>
      </c>
      <c r="Q1775" s="18">
        <f t="shared" si="495"/>
        <v>697576.59412936913</v>
      </c>
      <c r="R1775" s="18">
        <f t="shared" si="496"/>
        <v>308285.89506172849</v>
      </c>
      <c r="S1775" s="18">
        <f t="shared" si="497"/>
        <v>1196.7670719010639</v>
      </c>
      <c r="T1775" s="18">
        <f t="shared" si="498"/>
        <v>1196.7670719010639</v>
      </c>
      <c r="U1775" s="18">
        <v>-1635.5555555555534</v>
      </c>
      <c r="V1775" s="18"/>
      <c r="W1775" s="18"/>
      <c r="X1775" s="18">
        <f>76</f>
        <v>76</v>
      </c>
      <c r="Y1775" s="18">
        <f t="shared" si="499"/>
        <v>268223.22353411443</v>
      </c>
      <c r="Z1775" s="17"/>
      <c r="AA1775" s="17"/>
      <c r="AB1775" s="17"/>
      <c r="AC1775" s="17"/>
      <c r="AD1775" s="17"/>
      <c r="AE1775" s="17"/>
      <c r="AF1775" s="25"/>
      <c r="AT1775">
        <f t="shared" si="490"/>
        <v>1</v>
      </c>
    </row>
    <row r="1776" spans="1:46" x14ac:dyDescent="0.25">
      <c r="A1776" s="7" t="s">
        <v>54</v>
      </c>
      <c r="B1776" s="7">
        <v>1773</v>
      </c>
      <c r="C1776" s="7">
        <v>296</v>
      </c>
      <c r="D1776" s="28">
        <f t="shared" si="491"/>
        <v>17.416666666666668</v>
      </c>
      <c r="E1776" s="13">
        <v>62.7</v>
      </c>
      <c r="F1776" s="17">
        <f t="shared" si="500"/>
        <v>-0.86111111111111149</v>
      </c>
      <c r="G1776" s="17">
        <f t="shared" si="501"/>
        <v>-3.1000000000000014</v>
      </c>
      <c r="H1776" s="17">
        <f t="shared" si="487"/>
        <v>-1584.4444444444453</v>
      </c>
      <c r="I1776" s="27">
        <f t="shared" si="488"/>
        <v>116.9213725434028</v>
      </c>
      <c r="J1776" s="17">
        <f t="shared" si="489"/>
        <v>270.75599999999997</v>
      </c>
      <c r="K1776" s="17">
        <f t="shared" si="492"/>
        <v>-1196.7670719010425</v>
      </c>
      <c r="L1776" s="17">
        <f t="shared" si="493"/>
        <v>-20843.693168943159</v>
      </c>
      <c r="M1776" s="18">
        <f t="shared" si="502"/>
        <v>-36955867.988536224</v>
      </c>
      <c r="N1776" s="18">
        <f t="shared" si="494"/>
        <v>1</v>
      </c>
      <c r="O1776" s="18">
        <f t="shared" si="503"/>
        <v>354122.06119573582</v>
      </c>
      <c r="P1776" s="18">
        <f t="shared" si="504"/>
        <v>1050501.8882532038</v>
      </c>
      <c r="Q1776" s="18">
        <f t="shared" si="495"/>
        <v>696379.82705746801</v>
      </c>
      <c r="R1776" s="18">
        <f t="shared" si="496"/>
        <v>279073.05555555562</v>
      </c>
      <c r="S1776" s="18">
        <f t="shared" si="497"/>
        <v>1079.9102712065796</v>
      </c>
      <c r="T1776" s="18">
        <f t="shared" si="498"/>
        <v>1079.9102712065796</v>
      </c>
      <c r="U1776" s="18">
        <v>-1584.4444444444453</v>
      </c>
      <c r="V1776" s="18"/>
      <c r="W1776" s="18"/>
      <c r="X1776" s="18">
        <f>76</f>
        <v>76</v>
      </c>
      <c r="Y1776" s="18">
        <f t="shared" si="499"/>
        <v>269132.76650875923</v>
      </c>
      <c r="Z1776" s="17"/>
      <c r="AA1776" s="17"/>
      <c r="AB1776" s="17"/>
      <c r="AC1776" s="17"/>
      <c r="AD1776" s="17"/>
      <c r="AE1776" s="17"/>
      <c r="AF1776" s="25"/>
      <c r="AT1776">
        <f t="shared" si="490"/>
        <v>1</v>
      </c>
    </row>
    <row r="1777" spans="1:46" x14ac:dyDescent="0.25">
      <c r="A1777" s="7" t="s">
        <v>54</v>
      </c>
      <c r="B1777" s="7">
        <v>1774</v>
      </c>
      <c r="C1777" s="7">
        <v>297</v>
      </c>
      <c r="D1777" s="28">
        <f t="shared" si="491"/>
        <v>16.583333333333332</v>
      </c>
      <c r="E1777" s="13">
        <v>59.7</v>
      </c>
      <c r="F1777" s="17">
        <f t="shared" si="500"/>
        <v>-0.79166666666666707</v>
      </c>
      <c r="G1777" s="17">
        <f t="shared" si="501"/>
        <v>-2.8500000000000014</v>
      </c>
      <c r="H1777" s="17">
        <f t="shared" si="487"/>
        <v>-1456.6666666666674</v>
      </c>
      <c r="I1777" s="27">
        <f t="shared" si="488"/>
        <v>106.00039546006943</v>
      </c>
      <c r="J1777" s="17">
        <f t="shared" si="489"/>
        <v>270.75599999999997</v>
      </c>
      <c r="K1777" s="17">
        <f t="shared" si="492"/>
        <v>-1079.9102712065978</v>
      </c>
      <c r="L1777" s="17">
        <f t="shared" si="493"/>
        <v>-17908.511997509413</v>
      </c>
      <c r="M1777" s="18">
        <f t="shared" si="502"/>
        <v>-31769700.2835817</v>
      </c>
      <c r="N1777" s="18">
        <f t="shared" si="494"/>
        <v>1</v>
      </c>
      <c r="O1777" s="18">
        <f t="shared" si="503"/>
        <v>355201.9714669424</v>
      </c>
      <c r="P1777" s="18">
        <f t="shared" si="504"/>
        <v>1050501.8882532038</v>
      </c>
      <c r="Q1777" s="18">
        <f t="shared" si="495"/>
        <v>695299.91678626137</v>
      </c>
      <c r="R1777" s="18">
        <f t="shared" si="496"/>
        <v>253006.38888888885</v>
      </c>
      <c r="S1777" s="18">
        <f t="shared" si="497"/>
        <v>935.94809982640436</v>
      </c>
      <c r="T1777" s="18">
        <f t="shared" si="498"/>
        <v>935.94809982640436</v>
      </c>
      <c r="U1777" s="18">
        <v>-1456.6666666666674</v>
      </c>
      <c r="V1777" s="18"/>
      <c r="W1777" s="18"/>
      <c r="X1777" s="18">
        <f>76</f>
        <v>76</v>
      </c>
      <c r="Y1777" s="18">
        <f t="shared" si="499"/>
        <v>269953.49831487623</v>
      </c>
      <c r="Z1777" s="17"/>
      <c r="AA1777" s="17"/>
      <c r="AB1777" s="17"/>
      <c r="AC1777" s="17"/>
      <c r="AD1777" s="17"/>
      <c r="AE1777" s="17"/>
      <c r="AF1777" s="25"/>
      <c r="AT1777">
        <f t="shared" si="490"/>
        <v>1</v>
      </c>
    </row>
    <row r="1778" spans="1:46" x14ac:dyDescent="0.25">
      <c r="A1778" s="7" t="s">
        <v>54</v>
      </c>
      <c r="B1778" s="7">
        <v>1775</v>
      </c>
      <c r="C1778" s="7">
        <v>298</v>
      </c>
      <c r="D1778" s="28">
        <f t="shared" si="491"/>
        <v>15.833333333333332</v>
      </c>
      <c r="E1778" s="13">
        <v>57</v>
      </c>
      <c r="F1778" s="17">
        <f t="shared" si="500"/>
        <v>-0.70833333333333348</v>
      </c>
      <c r="G1778" s="17">
        <f t="shared" si="501"/>
        <v>-2.5500000000000007</v>
      </c>
      <c r="H1778" s="17">
        <f t="shared" si="487"/>
        <v>-1303.3333333333337</v>
      </c>
      <c r="I1778" s="27">
        <f t="shared" si="488"/>
        <v>96.629233506944431</v>
      </c>
      <c r="J1778" s="17">
        <f t="shared" si="489"/>
        <v>270.75599999999997</v>
      </c>
      <c r="K1778" s="17">
        <f t="shared" si="492"/>
        <v>-935.94809982638924</v>
      </c>
      <c r="L1778" s="17">
        <f t="shared" si="493"/>
        <v>-14819.178247251162</v>
      </c>
      <c r="M1778" s="18">
        <f t="shared" si="502"/>
        <v>-26304041.388870813</v>
      </c>
      <c r="N1778" s="18">
        <f t="shared" si="494"/>
        <v>1</v>
      </c>
      <c r="O1778" s="18">
        <f t="shared" si="503"/>
        <v>356137.9195667688</v>
      </c>
      <c r="P1778" s="18">
        <f t="shared" si="504"/>
        <v>1050501.8882532038</v>
      </c>
      <c r="Q1778" s="18">
        <f t="shared" si="495"/>
        <v>694363.96868643502</v>
      </c>
      <c r="R1778" s="18">
        <f t="shared" si="496"/>
        <v>230638.88888888885</v>
      </c>
      <c r="S1778" s="18">
        <f t="shared" si="497"/>
        <v>867.24732232640963</v>
      </c>
      <c r="T1778" s="18">
        <f t="shared" si="498"/>
        <v>867.24732232640963</v>
      </c>
      <c r="U1778" s="18">
        <v>-1303.3333333333337</v>
      </c>
      <c r="V1778" s="18"/>
      <c r="W1778" s="18"/>
      <c r="X1778" s="18">
        <f>76</f>
        <v>76</v>
      </c>
      <c r="Y1778" s="18">
        <f t="shared" si="499"/>
        <v>270664.81887074432</v>
      </c>
      <c r="Z1778" s="17"/>
      <c r="AA1778" s="17"/>
      <c r="AB1778" s="17"/>
      <c r="AC1778" s="17"/>
      <c r="AD1778" s="17"/>
      <c r="AE1778" s="17"/>
      <c r="AF1778" s="25"/>
      <c r="AT1778">
        <f t="shared" si="490"/>
        <v>1</v>
      </c>
    </row>
    <row r="1779" spans="1:46" x14ac:dyDescent="0.25">
      <c r="A1779" s="7" t="s">
        <v>54</v>
      </c>
      <c r="B1779" s="7">
        <v>1776</v>
      </c>
      <c r="C1779" s="7">
        <v>299</v>
      </c>
      <c r="D1779" s="28">
        <f t="shared" si="491"/>
        <v>15.166666666666666</v>
      </c>
      <c r="E1779" s="13">
        <v>54.6</v>
      </c>
      <c r="F1779" s="17">
        <f t="shared" si="500"/>
        <v>-0.6666666666666663</v>
      </c>
      <c r="G1779" s="17">
        <f t="shared" si="501"/>
        <v>-2.3999999999999986</v>
      </c>
      <c r="H1779" s="17">
        <f t="shared" si="487"/>
        <v>-1226.6666666666661</v>
      </c>
      <c r="I1779" s="27">
        <f t="shared" si="488"/>
        <v>88.663344340277774</v>
      </c>
      <c r="J1779" s="17">
        <f t="shared" si="489"/>
        <v>270.75599999999997</v>
      </c>
      <c r="K1779" s="17">
        <f t="shared" si="492"/>
        <v>-867.24732232638837</v>
      </c>
      <c r="L1779" s="17">
        <f t="shared" si="493"/>
        <v>-13153.251055283556</v>
      </c>
      <c r="M1779" s="18">
        <f t="shared" si="502"/>
        <v>-23360173.874183595</v>
      </c>
      <c r="N1779" s="18">
        <f t="shared" si="494"/>
        <v>1</v>
      </c>
      <c r="O1779" s="18">
        <f t="shared" si="503"/>
        <v>357005.16688909521</v>
      </c>
      <c r="P1779" s="18">
        <f t="shared" si="504"/>
        <v>1050501.8882532038</v>
      </c>
      <c r="Q1779" s="18">
        <f t="shared" si="495"/>
        <v>693496.72136410861</v>
      </c>
      <c r="R1779" s="18">
        <f t="shared" si="496"/>
        <v>211625.55555555556</v>
      </c>
      <c r="S1779" s="18">
        <f t="shared" si="497"/>
        <v>900.42614815972047</v>
      </c>
      <c r="T1779" s="18">
        <f t="shared" si="498"/>
        <v>900.42614815972047</v>
      </c>
      <c r="U1779" s="18">
        <v>-1226.6666666666661</v>
      </c>
      <c r="V1779" s="18"/>
      <c r="W1779" s="18"/>
      <c r="X1779" s="18">
        <f>76</f>
        <v>76</v>
      </c>
      <c r="Y1779" s="18">
        <f t="shared" si="499"/>
        <v>271323.92683571234</v>
      </c>
      <c r="Z1779" s="17"/>
      <c r="AA1779" s="17"/>
      <c r="AB1779" s="17"/>
      <c r="AC1779" s="17"/>
      <c r="AD1779" s="17"/>
      <c r="AE1779" s="17"/>
      <c r="AF1779" s="25"/>
      <c r="AT1779">
        <f t="shared" si="490"/>
        <v>1</v>
      </c>
    </row>
    <row r="1780" spans="1:46" x14ac:dyDescent="0.25">
      <c r="A1780" s="7" t="s">
        <v>54</v>
      </c>
      <c r="B1780" s="7">
        <v>1777</v>
      </c>
      <c r="C1780" s="7">
        <v>300</v>
      </c>
      <c r="D1780" s="28">
        <f t="shared" si="491"/>
        <v>14.5</v>
      </c>
      <c r="E1780" s="13">
        <v>52.2</v>
      </c>
      <c r="F1780" s="17">
        <f t="shared" si="500"/>
        <v>-0.68055555555555536</v>
      </c>
      <c r="G1780" s="17">
        <f t="shared" si="501"/>
        <v>-2.4499999999999993</v>
      </c>
      <c r="H1780" s="17">
        <f t="shared" si="487"/>
        <v>-1252.2222222222219</v>
      </c>
      <c r="I1780" s="27">
        <f t="shared" si="488"/>
        <v>81.040074062499997</v>
      </c>
      <c r="J1780" s="17">
        <f t="shared" si="489"/>
        <v>270.75599999999997</v>
      </c>
      <c r="K1780" s="17">
        <f t="shared" si="492"/>
        <v>-900.42614815972195</v>
      </c>
      <c r="L1780" s="17">
        <f t="shared" si="493"/>
        <v>-13056.179148315969</v>
      </c>
      <c r="M1780" s="18">
        <f t="shared" si="502"/>
        <v>-23200830.346557476</v>
      </c>
      <c r="N1780" s="18">
        <f t="shared" si="494"/>
        <v>1</v>
      </c>
      <c r="O1780" s="18">
        <f t="shared" si="503"/>
        <v>357905.59303725493</v>
      </c>
      <c r="P1780" s="18">
        <f t="shared" si="504"/>
        <v>1050501.8882532038</v>
      </c>
      <c r="Q1780" s="18">
        <f t="shared" si="495"/>
        <v>692596.29521594895</v>
      </c>
      <c r="R1780" s="18">
        <f t="shared" si="496"/>
        <v>193430</v>
      </c>
      <c r="S1780" s="18">
        <f t="shared" si="497"/>
        <v>1035.7805024951813</v>
      </c>
      <c r="T1780" s="18">
        <f t="shared" si="498"/>
        <v>1035.7805024951813</v>
      </c>
      <c r="U1780" s="18">
        <v>-1252.2222222222219</v>
      </c>
      <c r="V1780" s="18"/>
      <c r="W1780" s="18"/>
      <c r="X1780" s="18">
        <f>76</f>
        <v>76</v>
      </c>
      <c r="Y1780" s="18">
        <f t="shared" si="499"/>
        <v>272008.25070831378</v>
      </c>
      <c r="Z1780" s="17"/>
      <c r="AA1780" s="17"/>
      <c r="AB1780" s="17"/>
      <c r="AC1780" s="17"/>
      <c r="AD1780" s="17"/>
      <c r="AE1780" s="17"/>
      <c r="AF1780" s="25"/>
      <c r="AT1780">
        <f t="shared" si="490"/>
        <v>1</v>
      </c>
    </row>
    <row r="1781" spans="1:46" x14ac:dyDescent="0.25">
      <c r="A1781" s="7" t="s">
        <v>54</v>
      </c>
      <c r="B1781" s="7">
        <v>1778</v>
      </c>
      <c r="C1781" s="7">
        <v>301</v>
      </c>
      <c r="D1781" s="28">
        <f t="shared" si="491"/>
        <v>13.805555555555555</v>
      </c>
      <c r="E1781" s="13">
        <v>49.7</v>
      </c>
      <c r="F1781" s="17">
        <f t="shared" si="500"/>
        <v>-0.75000000000000078</v>
      </c>
      <c r="G1781" s="17">
        <f t="shared" si="501"/>
        <v>-2.7000000000000028</v>
      </c>
      <c r="H1781" s="17">
        <f t="shared" si="487"/>
        <v>-1380.0000000000014</v>
      </c>
      <c r="I1781" s="27">
        <f t="shared" si="488"/>
        <v>73.463497504822527</v>
      </c>
      <c r="J1781" s="17">
        <f t="shared" si="489"/>
        <v>270.75599999999997</v>
      </c>
      <c r="K1781" s="17">
        <f t="shared" si="492"/>
        <v>-1035.780502495179</v>
      </c>
      <c r="L1781" s="17">
        <f t="shared" si="493"/>
        <v>-14299.525270558443</v>
      </c>
      <c r="M1781" s="18">
        <f t="shared" si="502"/>
        <v>-25424555.931052912</v>
      </c>
      <c r="N1781" s="18">
        <f t="shared" si="494"/>
        <v>1</v>
      </c>
      <c r="O1781" s="18">
        <f t="shared" si="503"/>
        <v>358941.37353975012</v>
      </c>
      <c r="P1781" s="18">
        <f t="shared" si="504"/>
        <v>1050501.8882532038</v>
      </c>
      <c r="Q1781" s="18">
        <f t="shared" si="495"/>
        <v>691560.51471345371</v>
      </c>
      <c r="R1781" s="18">
        <f t="shared" si="496"/>
        <v>175345.8950617284</v>
      </c>
      <c r="S1781" s="18">
        <f t="shared" si="497"/>
        <v>1248.5480281944619</v>
      </c>
      <c r="T1781" s="18">
        <f t="shared" si="498"/>
        <v>1248.5480281944619</v>
      </c>
      <c r="U1781" s="18">
        <v>-1380.0000000000014</v>
      </c>
      <c r="V1781" s="18"/>
      <c r="W1781" s="18"/>
      <c r="X1781" s="18">
        <f>76</f>
        <v>76</v>
      </c>
      <c r="Y1781" s="18">
        <f t="shared" si="499"/>
        <v>272795.44389021007</v>
      </c>
      <c r="Z1781" s="17"/>
      <c r="AA1781" s="17"/>
      <c r="AB1781" s="17"/>
      <c r="AC1781" s="17"/>
      <c r="AD1781" s="17"/>
      <c r="AE1781" s="17"/>
      <c r="AF1781" s="25"/>
      <c r="AT1781">
        <f t="shared" si="490"/>
        <v>1</v>
      </c>
    </row>
    <row r="1782" spans="1:46" x14ac:dyDescent="0.25">
      <c r="A1782" s="7" t="s">
        <v>54</v>
      </c>
      <c r="B1782" s="7">
        <v>1779</v>
      </c>
      <c r="C1782" s="7">
        <v>302</v>
      </c>
      <c r="D1782" s="28">
        <f t="shared" si="491"/>
        <v>12.999999999999998</v>
      </c>
      <c r="E1782" s="13">
        <v>46.8</v>
      </c>
      <c r="F1782" s="17">
        <f t="shared" si="500"/>
        <v>-0.86111111111111149</v>
      </c>
      <c r="G1782" s="17">
        <f t="shared" si="501"/>
        <v>-3.1000000000000014</v>
      </c>
      <c r="H1782" s="17">
        <f t="shared" si="487"/>
        <v>-1584.4444444444453</v>
      </c>
      <c r="I1782" s="27">
        <f t="shared" si="488"/>
        <v>65.140416249999973</v>
      </c>
      <c r="J1782" s="17">
        <f t="shared" si="489"/>
        <v>270.75599999999997</v>
      </c>
      <c r="K1782" s="17">
        <f t="shared" si="492"/>
        <v>-1248.5480281944451</v>
      </c>
      <c r="L1782" s="17">
        <f t="shared" si="493"/>
        <v>-16231.124366527785</v>
      </c>
      <c r="M1782" s="18">
        <f t="shared" si="502"/>
        <v>-28875170.248052929</v>
      </c>
      <c r="N1782" s="18">
        <f t="shared" si="494"/>
        <v>1</v>
      </c>
      <c r="O1782" s="18">
        <f t="shared" si="503"/>
        <v>360189.92156794458</v>
      </c>
      <c r="P1782" s="18">
        <f t="shared" si="504"/>
        <v>1050501.8882532038</v>
      </c>
      <c r="Q1782" s="18">
        <f t="shared" si="495"/>
        <v>690311.96668525925</v>
      </c>
      <c r="R1782" s="18">
        <f t="shared" si="496"/>
        <v>155479.99999999994</v>
      </c>
      <c r="S1782" s="18">
        <f t="shared" si="497"/>
        <v>1436.2995041232789</v>
      </c>
      <c r="T1782" s="18">
        <f t="shared" si="498"/>
        <v>1436.2995041232789</v>
      </c>
      <c r="U1782" s="18">
        <v>-1584.4444444444453</v>
      </c>
      <c r="V1782" s="18"/>
      <c r="W1782" s="18"/>
      <c r="X1782" s="18">
        <f>76</f>
        <v>76</v>
      </c>
      <c r="Y1782" s="18">
        <f t="shared" si="499"/>
        <v>273744.34039163787</v>
      </c>
      <c r="Z1782" s="17"/>
      <c r="AA1782" s="17"/>
      <c r="AB1782" s="17"/>
      <c r="AC1782" s="17"/>
      <c r="AD1782" s="17"/>
      <c r="AE1782" s="17"/>
      <c r="AF1782" s="25"/>
      <c r="AT1782">
        <f t="shared" si="490"/>
        <v>1</v>
      </c>
    </row>
    <row r="1783" spans="1:46" x14ac:dyDescent="0.25">
      <c r="A1783" s="7" t="s">
        <v>54</v>
      </c>
      <c r="B1783" s="7">
        <v>1780</v>
      </c>
      <c r="C1783" s="7">
        <v>303</v>
      </c>
      <c r="D1783" s="28">
        <f t="shared" si="491"/>
        <v>12.083333333333332</v>
      </c>
      <c r="E1783" s="13">
        <v>43.5</v>
      </c>
      <c r="F1783" s="17">
        <f t="shared" si="500"/>
        <v>-0.95833333333333315</v>
      </c>
      <c r="G1783" s="17">
        <f t="shared" si="501"/>
        <v>-3.4499999999999993</v>
      </c>
      <c r="H1783" s="17">
        <f t="shared" si="487"/>
        <v>-1763.333333333333</v>
      </c>
      <c r="I1783" s="27">
        <f t="shared" si="488"/>
        <v>56.277829210069434</v>
      </c>
      <c r="J1783" s="17">
        <f t="shared" si="489"/>
        <v>270.75599999999997</v>
      </c>
      <c r="K1783" s="17">
        <f t="shared" si="492"/>
        <v>-1436.2995041232634</v>
      </c>
      <c r="L1783" s="17">
        <f t="shared" si="493"/>
        <v>-17355.285674822764</v>
      </c>
      <c r="M1783" s="18">
        <f t="shared" si="502"/>
        <v>-30892408.501184519</v>
      </c>
      <c r="N1783" s="18">
        <f t="shared" si="494"/>
        <v>1</v>
      </c>
      <c r="O1783" s="18">
        <f t="shared" si="503"/>
        <v>361626.22107206786</v>
      </c>
      <c r="P1783" s="18">
        <f t="shared" si="504"/>
        <v>1050501.8882532038</v>
      </c>
      <c r="Q1783" s="18">
        <f t="shared" si="495"/>
        <v>688875.66718113597</v>
      </c>
      <c r="R1783" s="18">
        <f t="shared" si="496"/>
        <v>134326.38888888888</v>
      </c>
      <c r="S1783" s="18">
        <f t="shared" si="497"/>
        <v>1496.3401200260269</v>
      </c>
      <c r="T1783" s="18">
        <f t="shared" si="498"/>
        <v>1496.3401200260269</v>
      </c>
      <c r="U1783" s="18">
        <v>-1763.333333333333</v>
      </c>
      <c r="V1783" s="18"/>
      <c r="W1783" s="18"/>
      <c r="X1783" s="18">
        <f>76</f>
        <v>76</v>
      </c>
      <c r="Y1783" s="18">
        <f t="shared" si="499"/>
        <v>274835.92801477155</v>
      </c>
      <c r="Z1783" s="17"/>
      <c r="AA1783" s="17"/>
      <c r="AB1783" s="17"/>
      <c r="AC1783" s="17"/>
      <c r="AD1783" s="17"/>
      <c r="AE1783" s="17"/>
      <c r="AF1783" s="25"/>
      <c r="AT1783">
        <f t="shared" si="490"/>
        <v>1</v>
      </c>
    </row>
    <row r="1784" spans="1:46" x14ac:dyDescent="0.25">
      <c r="A1784" s="7" t="s">
        <v>54</v>
      </c>
      <c r="B1784" s="7">
        <v>1781</v>
      </c>
      <c r="C1784" s="7">
        <v>304</v>
      </c>
      <c r="D1784" s="28">
        <f t="shared" si="491"/>
        <v>11.083333333333332</v>
      </c>
      <c r="E1784" s="13">
        <v>39.9</v>
      </c>
      <c r="F1784" s="17">
        <f t="shared" si="500"/>
        <v>-0.98611111111111127</v>
      </c>
      <c r="G1784" s="17">
        <f t="shared" si="501"/>
        <v>-3.5500000000000007</v>
      </c>
      <c r="H1784" s="17">
        <f t="shared" si="487"/>
        <v>-1814.4444444444448</v>
      </c>
      <c r="I1784" s="27">
        <f t="shared" si="488"/>
        <v>47.348324418402768</v>
      </c>
      <c r="J1784" s="17">
        <f t="shared" si="489"/>
        <v>270.75599999999997</v>
      </c>
      <c r="K1784" s="17">
        <f t="shared" si="492"/>
        <v>-1496.3401200260419</v>
      </c>
      <c r="L1784" s="17">
        <f t="shared" si="493"/>
        <v>-16584.43633028863</v>
      </c>
      <c r="M1784" s="18">
        <f t="shared" si="502"/>
        <v>-29536881.10424405</v>
      </c>
      <c r="N1784" s="18">
        <f t="shared" si="494"/>
        <v>1</v>
      </c>
      <c r="O1784" s="18">
        <f t="shared" si="503"/>
        <v>363122.56119209388</v>
      </c>
      <c r="P1784" s="18">
        <f t="shared" si="504"/>
        <v>1050501.8882532038</v>
      </c>
      <c r="Q1784" s="18">
        <f t="shared" si="495"/>
        <v>687379.32706110994</v>
      </c>
      <c r="R1784" s="18">
        <f t="shared" si="496"/>
        <v>113013.05555555553</v>
      </c>
      <c r="S1784" s="18">
        <f t="shared" si="497"/>
        <v>1402.060291404312</v>
      </c>
      <c r="T1784" s="18">
        <f t="shared" si="498"/>
        <v>1402.060291404312</v>
      </c>
      <c r="U1784" s="18">
        <v>-1814.4444444444448</v>
      </c>
      <c r="V1784" s="18"/>
      <c r="W1784" s="18"/>
      <c r="X1784" s="18">
        <f>76</f>
        <v>76</v>
      </c>
      <c r="Y1784" s="18">
        <f t="shared" si="499"/>
        <v>275973.14650599135</v>
      </c>
      <c r="Z1784" s="17"/>
      <c r="AA1784" s="17"/>
      <c r="AB1784" s="17"/>
      <c r="AC1784" s="17"/>
      <c r="AD1784" s="17"/>
      <c r="AE1784" s="17"/>
      <c r="AF1784" s="25"/>
      <c r="AT1784">
        <f t="shared" si="490"/>
        <v>1</v>
      </c>
    </row>
    <row r="1785" spans="1:46" x14ac:dyDescent="0.25">
      <c r="A1785" s="7" t="s">
        <v>54</v>
      </c>
      <c r="B1785" s="7">
        <v>1782</v>
      </c>
      <c r="C1785" s="7">
        <v>305</v>
      </c>
      <c r="D1785" s="28">
        <f t="shared" si="491"/>
        <v>10.111111111111111</v>
      </c>
      <c r="E1785" s="13">
        <v>36.4</v>
      </c>
      <c r="F1785" s="17">
        <f t="shared" si="500"/>
        <v>-0.93055555555555491</v>
      </c>
      <c r="G1785" s="17">
        <f t="shared" si="501"/>
        <v>-3.3499999999999979</v>
      </c>
      <c r="H1785" s="17">
        <f t="shared" si="487"/>
        <v>-1712.222222222221</v>
      </c>
      <c r="I1785" s="27">
        <f t="shared" si="488"/>
        <v>39.405930817901229</v>
      </c>
      <c r="J1785" s="17">
        <f t="shared" si="489"/>
        <v>270.75599999999997</v>
      </c>
      <c r="K1785" s="17">
        <f t="shared" si="492"/>
        <v>-1402.0602914043197</v>
      </c>
      <c r="L1785" s="17">
        <f t="shared" si="493"/>
        <v>-14176.387390865899</v>
      </c>
      <c r="M1785" s="18">
        <f t="shared" si="502"/>
        <v>-25262322.330523033</v>
      </c>
      <c r="N1785" s="18">
        <f t="shared" si="494"/>
        <v>1</v>
      </c>
      <c r="O1785" s="18">
        <f t="shared" si="503"/>
        <v>364524.62148349819</v>
      </c>
      <c r="P1785" s="18">
        <f t="shared" si="504"/>
        <v>1050501.8882532038</v>
      </c>
      <c r="Q1785" s="18">
        <f t="shared" si="495"/>
        <v>685977.26676970557</v>
      </c>
      <c r="R1785" s="18">
        <f t="shared" si="496"/>
        <v>94055.802469135786</v>
      </c>
      <c r="S1785" s="18">
        <f t="shared" si="497"/>
        <v>1204.2398121450678</v>
      </c>
      <c r="T1785" s="18">
        <f t="shared" si="498"/>
        <v>1204.2398121450678</v>
      </c>
      <c r="U1785" s="18">
        <v>-1712.222222222221</v>
      </c>
      <c r="V1785" s="18"/>
      <c r="W1785" s="18"/>
      <c r="X1785" s="18">
        <f>76</f>
        <v>76</v>
      </c>
      <c r="Y1785" s="18">
        <f t="shared" si="499"/>
        <v>277038.7123274586</v>
      </c>
      <c r="Z1785" s="17"/>
      <c r="AA1785" s="17"/>
      <c r="AB1785" s="17"/>
      <c r="AC1785" s="17"/>
      <c r="AD1785" s="17"/>
      <c r="AE1785" s="17"/>
      <c r="AF1785" s="25"/>
      <c r="AT1785">
        <f t="shared" si="490"/>
        <v>1</v>
      </c>
    </row>
    <row r="1786" spans="1:46" x14ac:dyDescent="0.25">
      <c r="A1786" s="7" t="s">
        <v>54</v>
      </c>
      <c r="B1786" s="7">
        <v>1783</v>
      </c>
      <c r="C1786" s="7">
        <v>306</v>
      </c>
      <c r="D1786" s="28">
        <f t="shared" si="491"/>
        <v>9.2222222222222232</v>
      </c>
      <c r="E1786" s="13">
        <v>33.200000000000003</v>
      </c>
      <c r="F1786" s="17">
        <f t="shared" si="500"/>
        <v>-0.8194444444444442</v>
      </c>
      <c r="G1786" s="17">
        <f t="shared" si="501"/>
        <v>-2.9499999999999993</v>
      </c>
      <c r="H1786" s="17">
        <f t="shared" si="487"/>
        <v>-1507.7777777777774</v>
      </c>
      <c r="I1786" s="27">
        <f t="shared" si="488"/>
        <v>32.781965632716059</v>
      </c>
      <c r="J1786" s="17">
        <f t="shared" si="489"/>
        <v>270.75599999999997</v>
      </c>
      <c r="K1786" s="17">
        <f t="shared" si="492"/>
        <v>-1204.2398121450615</v>
      </c>
      <c r="L1786" s="17">
        <f t="shared" si="493"/>
        <v>-11105.767156448901</v>
      </c>
      <c r="M1786" s="18">
        <f t="shared" si="502"/>
        <v>-19801582.83994839</v>
      </c>
      <c r="N1786" s="18">
        <f t="shared" si="494"/>
        <v>1</v>
      </c>
      <c r="O1786" s="18">
        <f t="shared" si="503"/>
        <v>365728.86129564326</v>
      </c>
      <c r="P1786" s="18">
        <f t="shared" si="504"/>
        <v>1050501.8882532038</v>
      </c>
      <c r="Q1786" s="18">
        <f t="shared" si="495"/>
        <v>684773.02695756056</v>
      </c>
      <c r="R1786" s="18">
        <f t="shared" si="496"/>
        <v>78245.43209876545</v>
      </c>
      <c r="S1786" s="18">
        <f t="shared" si="497"/>
        <v>953.79944953223458</v>
      </c>
      <c r="T1786" s="18">
        <f t="shared" si="498"/>
        <v>953.79944953223458</v>
      </c>
      <c r="U1786" s="18">
        <v>-1507.7777777777774</v>
      </c>
      <c r="V1786" s="18"/>
      <c r="W1786" s="18"/>
      <c r="X1786" s="18">
        <f>76</f>
        <v>76</v>
      </c>
      <c r="Y1786" s="18">
        <f t="shared" si="499"/>
        <v>277953.93458468886</v>
      </c>
      <c r="Z1786" s="17"/>
      <c r="AA1786" s="17"/>
      <c r="AB1786" s="17"/>
      <c r="AC1786" s="17"/>
      <c r="AD1786" s="17"/>
      <c r="AE1786" s="17"/>
      <c r="AF1786" s="25"/>
      <c r="AT1786">
        <f t="shared" si="490"/>
        <v>1</v>
      </c>
    </row>
    <row r="1787" spans="1:46" x14ac:dyDescent="0.25">
      <c r="A1787" s="7" t="s">
        <v>54</v>
      </c>
      <c r="B1787" s="7">
        <v>1784</v>
      </c>
      <c r="C1787" s="7">
        <v>307</v>
      </c>
      <c r="D1787" s="28">
        <f t="shared" si="491"/>
        <v>8.4722222222222214</v>
      </c>
      <c r="E1787" s="13">
        <v>30.5</v>
      </c>
      <c r="F1787" s="17">
        <f t="shared" si="500"/>
        <v>-0.6805555555555558</v>
      </c>
      <c r="G1787" s="17">
        <f t="shared" si="501"/>
        <v>-2.4500000000000011</v>
      </c>
      <c r="H1787" s="17">
        <f t="shared" si="487"/>
        <v>-1252.2222222222226</v>
      </c>
      <c r="I1787" s="27">
        <f t="shared" si="488"/>
        <v>27.666772690007711</v>
      </c>
      <c r="J1787" s="17">
        <f t="shared" si="489"/>
        <v>270.75599999999997</v>
      </c>
      <c r="K1787" s="17">
        <f t="shared" si="492"/>
        <v>-953.79944953221491</v>
      </c>
      <c r="L1787" s="17">
        <f t="shared" si="493"/>
        <v>-8080.8008918701535</v>
      </c>
      <c r="M1787" s="18">
        <f t="shared" si="502"/>
        <v>-14416148.791096354</v>
      </c>
      <c r="N1787" s="18">
        <f t="shared" si="494"/>
        <v>1</v>
      </c>
      <c r="O1787" s="18">
        <f t="shared" si="503"/>
        <v>366682.6607451755</v>
      </c>
      <c r="P1787" s="18">
        <f t="shared" si="504"/>
        <v>1050501.8882532038</v>
      </c>
      <c r="Q1787" s="18">
        <f t="shared" si="495"/>
        <v>683819.22750802827</v>
      </c>
      <c r="R1787" s="18">
        <f t="shared" si="496"/>
        <v>66036.265432098749</v>
      </c>
      <c r="S1787" s="18">
        <f t="shared" si="497"/>
        <v>778.75788524979725</v>
      </c>
      <c r="T1787" s="18">
        <f t="shared" si="498"/>
        <v>778.75788524979725</v>
      </c>
      <c r="U1787" s="18">
        <v>-1252.2222222222226</v>
      </c>
      <c r="V1787" s="18"/>
      <c r="W1787" s="18"/>
      <c r="X1787" s="18">
        <f>76</f>
        <v>76</v>
      </c>
      <c r="Y1787" s="18">
        <f t="shared" si="499"/>
        <v>278678.82216633338</v>
      </c>
      <c r="Z1787" s="17"/>
      <c r="AA1787" s="17"/>
      <c r="AB1787" s="17"/>
      <c r="AC1787" s="17"/>
      <c r="AD1787" s="17"/>
      <c r="AE1787" s="17"/>
      <c r="AF1787" s="25"/>
      <c r="AT1787">
        <f t="shared" si="490"/>
        <v>1</v>
      </c>
    </row>
    <row r="1788" spans="1:46" x14ac:dyDescent="0.25">
      <c r="A1788" s="7" t="s">
        <v>54</v>
      </c>
      <c r="B1788" s="7">
        <v>1785</v>
      </c>
      <c r="C1788" s="7">
        <v>308</v>
      </c>
      <c r="D1788" s="28">
        <f t="shared" si="491"/>
        <v>7.8611111111111107</v>
      </c>
      <c r="E1788" s="13">
        <v>28.3</v>
      </c>
      <c r="F1788" s="17">
        <f t="shared" si="500"/>
        <v>-0.58333333333333326</v>
      </c>
      <c r="G1788" s="17">
        <f t="shared" si="501"/>
        <v>-2.0999999999999996</v>
      </c>
      <c r="H1788" s="17">
        <f t="shared" si="487"/>
        <v>-1073.3333333333333</v>
      </c>
      <c r="I1788" s="27">
        <f t="shared" si="488"/>
        <v>23.819448083526233</v>
      </c>
      <c r="J1788" s="17">
        <f t="shared" si="489"/>
        <v>270.75599999999997</v>
      </c>
      <c r="K1788" s="17">
        <f t="shared" si="492"/>
        <v>-778.75788524980715</v>
      </c>
      <c r="L1788" s="17">
        <f t="shared" si="493"/>
        <v>-6121.9022646026506</v>
      </c>
      <c r="M1788" s="18">
        <f t="shared" si="502"/>
        <v>-10927595.542315731</v>
      </c>
      <c r="N1788" s="18">
        <f t="shared" si="494"/>
        <v>1</v>
      </c>
      <c r="O1788" s="18">
        <f t="shared" si="503"/>
        <v>367461.41863042529</v>
      </c>
      <c r="P1788" s="18">
        <f t="shared" si="504"/>
        <v>1050501.8882532038</v>
      </c>
      <c r="Q1788" s="18">
        <f t="shared" si="495"/>
        <v>683040.46962277847</v>
      </c>
      <c r="R1788" s="18">
        <f t="shared" si="496"/>
        <v>56853.3024691358</v>
      </c>
      <c r="S1788" s="18">
        <f t="shared" si="497"/>
        <v>705.33896013407502</v>
      </c>
      <c r="T1788" s="18">
        <f t="shared" si="498"/>
        <v>705.33896013407502</v>
      </c>
      <c r="U1788" s="18">
        <v>-1073.3333333333333</v>
      </c>
      <c r="V1788" s="18"/>
      <c r="W1788" s="18"/>
      <c r="X1788" s="18">
        <f>76</f>
        <v>76</v>
      </c>
      <c r="Y1788" s="18">
        <f t="shared" si="499"/>
        <v>279270.67815912323</v>
      </c>
      <c r="Z1788" s="17"/>
      <c r="AA1788" s="17"/>
      <c r="AB1788" s="17"/>
      <c r="AC1788" s="17"/>
      <c r="AD1788" s="17"/>
      <c r="AE1788" s="17"/>
      <c r="AF1788" s="25"/>
      <c r="AT1788">
        <f t="shared" si="490"/>
        <v>1</v>
      </c>
    </row>
    <row r="1789" spans="1:46" x14ac:dyDescent="0.25">
      <c r="A1789" s="7" t="s">
        <v>54</v>
      </c>
      <c r="B1789" s="7">
        <v>1786</v>
      </c>
      <c r="C1789" s="7">
        <v>309</v>
      </c>
      <c r="D1789" s="28">
        <f t="shared" si="491"/>
        <v>7.3055555555555554</v>
      </c>
      <c r="E1789" s="13">
        <v>26.3</v>
      </c>
      <c r="F1789" s="17">
        <f t="shared" si="500"/>
        <v>-0.54166666666666696</v>
      </c>
      <c r="G1789" s="17">
        <f t="shared" si="501"/>
        <v>-1.9500000000000011</v>
      </c>
      <c r="H1789" s="17">
        <f t="shared" si="487"/>
        <v>-996.6666666666672</v>
      </c>
      <c r="I1789" s="27">
        <f t="shared" si="488"/>
        <v>20.571706532600306</v>
      </c>
      <c r="J1789" s="17">
        <f t="shared" si="489"/>
        <v>270.75599999999997</v>
      </c>
      <c r="K1789" s="17">
        <f t="shared" si="492"/>
        <v>-705.33896013406695</v>
      </c>
      <c r="L1789" s="17">
        <f t="shared" si="493"/>
        <v>-5152.8929587572111</v>
      </c>
      <c r="M1789" s="18">
        <f t="shared" si="502"/>
        <v>-9203066.8243403789</v>
      </c>
      <c r="N1789" s="18">
        <f t="shared" si="494"/>
        <v>1</v>
      </c>
      <c r="O1789" s="18">
        <f t="shared" si="503"/>
        <v>368166.75759055937</v>
      </c>
      <c r="P1789" s="18">
        <f t="shared" si="504"/>
        <v>1050501.8882532038</v>
      </c>
      <c r="Q1789" s="18">
        <f t="shared" si="495"/>
        <v>682335.13066264451</v>
      </c>
      <c r="R1789" s="18">
        <f t="shared" si="496"/>
        <v>49101.450617283946</v>
      </c>
      <c r="S1789" s="18">
        <f t="shared" si="497"/>
        <v>682.64837658952456</v>
      </c>
      <c r="T1789" s="18">
        <f t="shared" si="498"/>
        <v>682.64837658952456</v>
      </c>
      <c r="U1789" s="18">
        <v>-996.6666666666672</v>
      </c>
      <c r="V1789" s="18"/>
      <c r="W1789" s="18"/>
      <c r="X1789" s="18">
        <f>76</f>
        <v>76</v>
      </c>
      <c r="Y1789" s="18">
        <f t="shared" si="499"/>
        <v>279806.73576882511</v>
      </c>
      <c r="Z1789" s="17"/>
      <c r="AA1789" s="17"/>
      <c r="AB1789" s="17"/>
      <c r="AC1789" s="17"/>
      <c r="AD1789" s="17"/>
      <c r="AE1789" s="17"/>
      <c r="AF1789" s="25"/>
      <c r="AT1789">
        <f t="shared" si="490"/>
        <v>1</v>
      </c>
    </row>
    <row r="1790" spans="1:46" x14ac:dyDescent="0.25">
      <c r="A1790" s="7" t="s">
        <v>54</v>
      </c>
      <c r="B1790" s="7">
        <v>1787</v>
      </c>
      <c r="C1790" s="7">
        <v>310</v>
      </c>
      <c r="D1790" s="28">
        <f t="shared" si="491"/>
        <v>6.7777777777777768</v>
      </c>
      <c r="E1790" s="13">
        <v>24.4</v>
      </c>
      <c r="F1790" s="17">
        <f t="shared" si="500"/>
        <v>-0.5277777777777779</v>
      </c>
      <c r="G1790" s="17">
        <f t="shared" si="501"/>
        <v>-1.9000000000000004</v>
      </c>
      <c r="H1790" s="17">
        <f t="shared" si="487"/>
        <v>-971.11111111111131</v>
      </c>
      <c r="I1790" s="27">
        <f t="shared" si="488"/>
        <v>17.706734521604933</v>
      </c>
      <c r="J1790" s="17">
        <f t="shared" si="489"/>
        <v>270.75599999999997</v>
      </c>
      <c r="K1790" s="17">
        <f t="shared" si="492"/>
        <v>-682.64837658950637</v>
      </c>
      <c r="L1790" s="17">
        <f t="shared" si="493"/>
        <v>-4626.8389968844313</v>
      </c>
      <c r="M1790" s="18">
        <f t="shared" si="502"/>
        <v>-8268161.2874324787</v>
      </c>
      <c r="N1790" s="18">
        <f t="shared" si="494"/>
        <v>1</v>
      </c>
      <c r="O1790" s="18">
        <f t="shared" si="503"/>
        <v>368849.40596714889</v>
      </c>
      <c r="P1790" s="18">
        <f t="shared" si="504"/>
        <v>1050501.8882532038</v>
      </c>
      <c r="Q1790" s="18">
        <f t="shared" si="495"/>
        <v>681652.48228605487</v>
      </c>
      <c r="R1790" s="18">
        <f t="shared" si="496"/>
        <v>42263.209876543195</v>
      </c>
      <c r="S1790" s="18">
        <f t="shared" si="497"/>
        <v>710.85417252604384</v>
      </c>
      <c r="T1790" s="18">
        <f t="shared" si="498"/>
        <v>710.85417252604384</v>
      </c>
      <c r="U1790" s="18">
        <v>-971.11111111111131</v>
      </c>
      <c r="V1790" s="18"/>
      <c r="W1790" s="18"/>
      <c r="X1790" s="18">
        <f>76</f>
        <v>76</v>
      </c>
      <c r="Y1790" s="18">
        <f t="shared" si="499"/>
        <v>280325.54853503319</v>
      </c>
      <c r="Z1790" s="17"/>
      <c r="AA1790" s="17"/>
      <c r="AB1790" s="17"/>
      <c r="AC1790" s="17"/>
      <c r="AD1790" s="17"/>
      <c r="AE1790" s="17"/>
      <c r="AF1790" s="25"/>
      <c r="AT1790">
        <f t="shared" si="490"/>
        <v>1</v>
      </c>
    </row>
    <row r="1791" spans="1:46" x14ac:dyDescent="0.25">
      <c r="A1791" s="7" t="s">
        <v>54</v>
      </c>
      <c r="B1791" s="7">
        <v>1788</v>
      </c>
      <c r="C1791" s="7">
        <v>311</v>
      </c>
      <c r="D1791" s="28">
        <f t="shared" si="491"/>
        <v>6.25</v>
      </c>
      <c r="E1791" s="13">
        <v>22.5</v>
      </c>
      <c r="F1791" s="17">
        <f t="shared" si="500"/>
        <v>-0.54166666666666641</v>
      </c>
      <c r="G1791" s="17">
        <f t="shared" si="501"/>
        <v>-1.9499999999999993</v>
      </c>
      <c r="H1791" s="17">
        <f t="shared" si="487"/>
        <v>-996.66666666666617</v>
      </c>
      <c r="I1791" s="27">
        <f t="shared" si="488"/>
        <v>15.056494140625</v>
      </c>
      <c r="J1791" s="17">
        <f t="shared" si="489"/>
        <v>270.75599999999997</v>
      </c>
      <c r="K1791" s="17">
        <f t="shared" si="492"/>
        <v>-710.85417252604122</v>
      </c>
      <c r="L1791" s="17">
        <f t="shared" si="493"/>
        <v>-4442.8385782877576</v>
      </c>
      <c r="M1791" s="18">
        <f t="shared" si="502"/>
        <v>-7943795.3779785102</v>
      </c>
      <c r="N1791" s="18">
        <f t="shared" si="494"/>
        <v>1</v>
      </c>
      <c r="O1791" s="18">
        <f t="shared" si="503"/>
        <v>369560.26013967494</v>
      </c>
      <c r="P1791" s="18">
        <f t="shared" si="504"/>
        <v>1050501.8882532038</v>
      </c>
      <c r="Q1791" s="18">
        <f t="shared" si="495"/>
        <v>680941.62811352895</v>
      </c>
      <c r="R1791" s="18">
        <f t="shared" si="496"/>
        <v>35937.5</v>
      </c>
      <c r="S1791" s="18">
        <f t="shared" si="497"/>
        <v>815.63413992570713</v>
      </c>
      <c r="T1791" s="18">
        <f t="shared" si="498"/>
        <v>815.63413992570713</v>
      </c>
      <c r="U1791" s="18">
        <v>-996.66666666666617</v>
      </c>
      <c r="V1791" s="18"/>
      <c r="W1791" s="18"/>
      <c r="X1791" s="18">
        <f>76</f>
        <v>76</v>
      </c>
      <c r="Y1791" s="18">
        <f t="shared" si="499"/>
        <v>280865.79770615295</v>
      </c>
      <c r="Z1791" s="17"/>
      <c r="AA1791" s="17"/>
      <c r="AB1791" s="17"/>
      <c r="AC1791" s="17"/>
      <c r="AD1791" s="17"/>
      <c r="AE1791" s="17"/>
      <c r="AF1791" s="25"/>
      <c r="AT1791">
        <f t="shared" si="490"/>
        <v>1</v>
      </c>
    </row>
    <row r="1792" spans="1:46" x14ac:dyDescent="0.25">
      <c r="A1792" s="7" t="s">
        <v>54</v>
      </c>
      <c r="B1792" s="7">
        <v>1789</v>
      </c>
      <c r="C1792" s="7">
        <v>312</v>
      </c>
      <c r="D1792" s="28">
        <f t="shared" si="491"/>
        <v>5.6944444444444446</v>
      </c>
      <c r="E1792" s="13">
        <v>20.5</v>
      </c>
      <c r="F1792" s="17">
        <f t="shared" si="500"/>
        <v>-0.59722222222222232</v>
      </c>
      <c r="G1792" s="17">
        <f t="shared" si="501"/>
        <v>-2.1500000000000004</v>
      </c>
      <c r="H1792" s="17">
        <f t="shared" si="487"/>
        <v>-1098.8888888888891</v>
      </c>
      <c r="I1792" s="27">
        <f t="shared" si="488"/>
        <v>12.498748963155865</v>
      </c>
      <c r="J1792" s="17">
        <f t="shared" si="489"/>
        <v>270.75599999999997</v>
      </c>
      <c r="K1792" s="17">
        <f t="shared" si="492"/>
        <v>-815.63413992573339</v>
      </c>
      <c r="L1792" s="17">
        <f t="shared" si="493"/>
        <v>-4644.5832967993156</v>
      </c>
      <c r="M1792" s="18">
        <f t="shared" si="502"/>
        <v>-8309159.5179739753</v>
      </c>
      <c r="N1792" s="18">
        <f t="shared" si="494"/>
        <v>1</v>
      </c>
      <c r="O1792" s="18">
        <f t="shared" si="503"/>
        <v>370375.89427960064</v>
      </c>
      <c r="P1792" s="18">
        <f t="shared" si="504"/>
        <v>1050501.8882532038</v>
      </c>
      <c r="Q1792" s="18">
        <f t="shared" si="495"/>
        <v>680125.99397360324</v>
      </c>
      <c r="R1792" s="18">
        <f t="shared" si="496"/>
        <v>29832.561728395067</v>
      </c>
      <c r="S1792" s="18">
        <f t="shared" si="497"/>
        <v>997.17029507330153</v>
      </c>
      <c r="T1792" s="18">
        <f t="shared" si="498"/>
        <v>997.17029507330153</v>
      </c>
      <c r="U1792" s="18">
        <v>-1098.8888888888891</v>
      </c>
      <c r="V1792" s="18"/>
      <c r="W1792" s="18"/>
      <c r="X1792" s="18">
        <f>76</f>
        <v>76</v>
      </c>
      <c r="Y1792" s="18">
        <f t="shared" si="499"/>
        <v>281485.67965249647</v>
      </c>
      <c r="Z1792" s="17"/>
      <c r="AA1792" s="17"/>
      <c r="AB1792" s="17"/>
      <c r="AC1792" s="17"/>
      <c r="AD1792" s="17"/>
      <c r="AE1792" s="17"/>
      <c r="AF1792" s="25"/>
      <c r="AT1792">
        <f t="shared" si="490"/>
        <v>1</v>
      </c>
    </row>
    <row r="1793" spans="1:46" x14ac:dyDescent="0.25">
      <c r="A1793" s="7" t="s">
        <v>54</v>
      </c>
      <c r="B1793" s="7">
        <v>1790</v>
      </c>
      <c r="C1793" s="7">
        <v>313</v>
      </c>
      <c r="D1793" s="28">
        <f t="shared" si="491"/>
        <v>5.0555555555555554</v>
      </c>
      <c r="E1793" s="13">
        <v>18.2</v>
      </c>
      <c r="F1793" s="17">
        <f t="shared" si="500"/>
        <v>-0.69444444444444442</v>
      </c>
      <c r="G1793" s="17">
        <f t="shared" si="501"/>
        <v>-2.5</v>
      </c>
      <c r="H1793" s="17">
        <f t="shared" si="487"/>
        <v>-1277.7777777777778</v>
      </c>
      <c r="I1793" s="27">
        <f t="shared" si="488"/>
        <v>9.8514827044753073</v>
      </c>
      <c r="J1793" s="17">
        <f t="shared" si="489"/>
        <v>270.75599999999997</v>
      </c>
      <c r="K1793" s="17">
        <f t="shared" si="492"/>
        <v>-997.17029507330255</v>
      </c>
      <c r="L1793" s="17">
        <f t="shared" si="493"/>
        <v>-5041.2498250928074</v>
      </c>
      <c r="M1793" s="18">
        <f t="shared" si="502"/>
        <v>-9023837.1869161259</v>
      </c>
      <c r="N1793" s="18">
        <f t="shared" si="494"/>
        <v>1</v>
      </c>
      <c r="O1793" s="18">
        <f t="shared" si="503"/>
        <v>371373.06457467395</v>
      </c>
      <c r="P1793" s="18">
        <f t="shared" si="504"/>
        <v>1050501.8882532038</v>
      </c>
      <c r="Q1793" s="18">
        <f t="shared" si="495"/>
        <v>679128.82367852982</v>
      </c>
      <c r="R1793" s="18">
        <f t="shared" si="496"/>
        <v>23513.950617283946</v>
      </c>
      <c r="S1793" s="18">
        <f t="shared" si="497"/>
        <v>1229.8764489535242</v>
      </c>
      <c r="T1793" s="18">
        <f t="shared" si="498"/>
        <v>1229.8764489535242</v>
      </c>
      <c r="U1793" s="18">
        <v>-1277.7777777777778</v>
      </c>
      <c r="V1793" s="18"/>
      <c r="W1793" s="18"/>
      <c r="X1793" s="18">
        <f>76</f>
        <v>76</v>
      </c>
      <c r="Y1793" s="18">
        <f t="shared" si="499"/>
        <v>282243.52907675219</v>
      </c>
      <c r="Z1793" s="17"/>
      <c r="AA1793" s="17"/>
      <c r="AB1793" s="17"/>
      <c r="AC1793" s="17"/>
      <c r="AD1793" s="17"/>
      <c r="AE1793" s="17"/>
      <c r="AF1793" s="25"/>
      <c r="AT1793">
        <f t="shared" si="490"/>
        <v>1</v>
      </c>
    </row>
    <row r="1794" spans="1:46" x14ac:dyDescent="0.25">
      <c r="A1794" s="7" t="s">
        <v>54</v>
      </c>
      <c r="B1794" s="7">
        <v>1791</v>
      </c>
      <c r="C1794" s="7">
        <v>314</v>
      </c>
      <c r="D1794" s="28">
        <f t="shared" si="491"/>
        <v>4.3055555555555554</v>
      </c>
      <c r="E1794" s="13">
        <v>15.5</v>
      </c>
      <c r="F1794" s="17">
        <f t="shared" si="500"/>
        <v>-0.8194444444444442</v>
      </c>
      <c r="G1794" s="17">
        <f t="shared" si="501"/>
        <v>-2.9499999999999993</v>
      </c>
      <c r="H1794" s="17">
        <f t="shared" si="487"/>
        <v>-1507.7777777777774</v>
      </c>
      <c r="I1794" s="27">
        <f t="shared" si="488"/>
        <v>7.1453288242669748</v>
      </c>
      <c r="J1794" s="17">
        <f t="shared" si="489"/>
        <v>270.75599999999997</v>
      </c>
      <c r="K1794" s="17">
        <f t="shared" si="492"/>
        <v>-1229.8764489535106</v>
      </c>
      <c r="L1794" s="17">
        <f t="shared" si="493"/>
        <v>-5295.3013774387255</v>
      </c>
      <c r="M1794" s="18">
        <f t="shared" si="502"/>
        <v>-9483884.7669927571</v>
      </c>
      <c r="N1794" s="18">
        <f t="shared" si="494"/>
        <v>1</v>
      </c>
      <c r="O1794" s="18">
        <f t="shared" si="503"/>
        <v>372602.94102362747</v>
      </c>
      <c r="P1794" s="18">
        <f t="shared" si="504"/>
        <v>1050501.8882532038</v>
      </c>
      <c r="Q1794" s="18">
        <f t="shared" si="495"/>
        <v>677898.9472295763</v>
      </c>
      <c r="R1794" s="18">
        <f t="shared" si="496"/>
        <v>17054.783950617282</v>
      </c>
      <c r="S1794" s="18">
        <f t="shared" si="497"/>
        <v>1462.522228151036</v>
      </c>
      <c r="T1794" s="18">
        <f t="shared" si="498"/>
        <v>1462.522228151036</v>
      </c>
      <c r="U1794" s="18">
        <v>-1507.7777777777774</v>
      </c>
      <c r="V1794" s="18"/>
      <c r="W1794" s="18"/>
      <c r="X1794" s="18">
        <f>76</f>
        <v>76</v>
      </c>
      <c r="Y1794" s="18">
        <f t="shared" si="499"/>
        <v>283178.23517795687</v>
      </c>
      <c r="Z1794" s="17"/>
      <c r="AA1794" s="17"/>
      <c r="AB1794" s="17"/>
      <c r="AC1794" s="17"/>
      <c r="AD1794" s="17"/>
      <c r="AE1794" s="17"/>
      <c r="AF1794" s="25"/>
      <c r="AT1794">
        <f t="shared" si="490"/>
        <v>1</v>
      </c>
    </row>
    <row r="1795" spans="1:46" x14ac:dyDescent="0.25">
      <c r="A1795" s="7" t="s">
        <v>54</v>
      </c>
      <c r="B1795" s="7">
        <v>1792</v>
      </c>
      <c r="C1795" s="7">
        <v>315</v>
      </c>
      <c r="D1795" s="28">
        <f t="shared" si="491"/>
        <v>3.416666666666667</v>
      </c>
      <c r="E1795" s="13">
        <v>12.3</v>
      </c>
      <c r="F1795" s="17">
        <f t="shared" si="500"/>
        <v>-0.94444444444444453</v>
      </c>
      <c r="G1795" s="17">
        <f t="shared" si="501"/>
        <v>-3.4000000000000004</v>
      </c>
      <c r="H1795" s="17">
        <f t="shared" ref="H1795:H1803" si="505">$AC$2*F1795</f>
        <v>-1737.7777777777778</v>
      </c>
      <c r="I1795" s="27">
        <f t="shared" ref="I1795:I1803" si="506">1/2*$Z$2*$AA$2*$AB$2*D1795^2</f>
        <v>4.4995496267361119</v>
      </c>
      <c r="J1795" s="17">
        <f t="shared" ref="J1795:J1803" si="507">$AC$2*$AE$2*9.81</f>
        <v>270.75599999999997</v>
      </c>
      <c r="K1795" s="17">
        <f t="shared" si="492"/>
        <v>-1462.5222281510419</v>
      </c>
      <c r="L1795" s="17">
        <f t="shared" si="493"/>
        <v>-4996.9509461827265</v>
      </c>
      <c r="M1795" s="18">
        <f t="shared" si="502"/>
        <v>-8954536.0955594461</v>
      </c>
      <c r="N1795" s="18">
        <f t="shared" si="494"/>
        <v>1</v>
      </c>
      <c r="O1795" s="18">
        <f t="shared" si="503"/>
        <v>374065.46325177851</v>
      </c>
      <c r="P1795" s="18">
        <f t="shared" si="504"/>
        <v>1050501.8882532038</v>
      </c>
      <c r="Q1795" s="18">
        <f t="shared" si="495"/>
        <v>676436.42500142532</v>
      </c>
      <c r="R1795" s="18">
        <f t="shared" si="496"/>
        <v>10739.722222222223</v>
      </c>
      <c r="S1795" s="18">
        <f t="shared" si="497"/>
        <v>1541.4373312760144</v>
      </c>
      <c r="T1795" s="18">
        <f t="shared" si="498"/>
        <v>1541.4373312760144</v>
      </c>
      <c r="U1795" s="18">
        <v>-1737.7777777777778</v>
      </c>
      <c r="V1795" s="18"/>
      <c r="W1795" s="18"/>
      <c r="X1795" s="18">
        <f>76</f>
        <v>76</v>
      </c>
      <c r="Y1795" s="18">
        <f t="shared" si="499"/>
        <v>284289.75207135169</v>
      </c>
      <c r="Z1795" s="17"/>
      <c r="AA1795" s="17"/>
      <c r="AB1795" s="17"/>
      <c r="AC1795" s="17"/>
      <c r="AD1795" s="17"/>
      <c r="AE1795" s="17"/>
      <c r="AF1795" s="25"/>
      <c r="AT1795">
        <f t="shared" ref="AT1795:AT1801" si="508">B1797-B1796</f>
        <v>1</v>
      </c>
    </row>
    <row r="1796" spans="1:46" x14ac:dyDescent="0.25">
      <c r="A1796" s="7" t="s">
        <v>54</v>
      </c>
      <c r="B1796" s="7">
        <v>1793</v>
      </c>
      <c r="C1796" s="7">
        <v>316</v>
      </c>
      <c r="D1796" s="28">
        <f t="shared" ref="D1796:D1803" si="509">E1796/3.6</f>
        <v>2.4166666666666665</v>
      </c>
      <c r="E1796" s="13">
        <v>8.6999999999999993</v>
      </c>
      <c r="F1796" s="17">
        <f t="shared" si="500"/>
        <v>-0.98611111111111116</v>
      </c>
      <c r="G1796" s="17">
        <f t="shared" si="501"/>
        <v>-3.5500000000000003</v>
      </c>
      <c r="H1796" s="17">
        <f t="shared" si="505"/>
        <v>-1814.4444444444446</v>
      </c>
      <c r="I1796" s="27">
        <f t="shared" si="506"/>
        <v>2.2511131684027772</v>
      </c>
      <c r="J1796" s="17">
        <f t="shared" si="507"/>
        <v>270.75599999999997</v>
      </c>
      <c r="K1796" s="17">
        <f t="shared" ref="K1796:K1803" si="510">H1796+I1796+J1796</f>
        <v>-1541.4373312760417</v>
      </c>
      <c r="L1796" s="17">
        <f t="shared" ref="L1796:L1803" si="511">K1796*D1796</f>
        <v>-3725.140217250434</v>
      </c>
      <c r="M1796" s="18">
        <f t="shared" si="502"/>
        <v>-6679176.4095300278</v>
      </c>
      <c r="N1796" s="18">
        <f t="shared" ref="N1796:N1803" si="512">B1797-B1796</f>
        <v>1</v>
      </c>
      <c r="O1796" s="18">
        <f t="shared" si="503"/>
        <v>375606.90058305452</v>
      </c>
      <c r="P1796" s="18">
        <f t="shared" si="504"/>
        <v>1050501.8882532038</v>
      </c>
      <c r="Q1796" s="18">
        <f t="shared" ref="Q1796:Q1803" si="513">P1796-O1796</f>
        <v>674894.9876701493</v>
      </c>
      <c r="R1796" s="18">
        <f t="shared" ref="R1796:R1803" si="514">1/2*$AC$2*D1796^2</f>
        <v>5373.0555555555547</v>
      </c>
      <c r="S1796" s="18">
        <f t="shared" ref="S1796:S1803" si="515">O1797-O1796</f>
        <v>1951.7731306635542</v>
      </c>
      <c r="T1796" s="18">
        <f t="shared" ref="T1796:T1803" si="516">S1796/N1796</f>
        <v>1951.7731306635542</v>
      </c>
      <c r="U1796" s="18">
        <v>-1814.4444444444446</v>
      </c>
      <c r="V1796" s="18"/>
      <c r="W1796" s="18"/>
      <c r="X1796" s="18">
        <f>76</f>
        <v>76</v>
      </c>
      <c r="Y1796" s="18">
        <f t="shared" ref="Y1796:Y1803" si="517">O1796*0.76</f>
        <v>285461.24444312142</v>
      </c>
      <c r="Z1796" s="17"/>
      <c r="AA1796" s="17"/>
      <c r="AB1796" s="17"/>
      <c r="AC1796" s="17"/>
      <c r="AD1796" s="17"/>
      <c r="AE1796" s="17"/>
      <c r="AF1796" s="25"/>
      <c r="AT1796">
        <f t="shared" si="508"/>
        <v>1</v>
      </c>
    </row>
    <row r="1797" spans="1:46" x14ac:dyDescent="0.25">
      <c r="A1797" s="7" t="s">
        <v>54</v>
      </c>
      <c r="B1797" s="7">
        <v>1794</v>
      </c>
      <c r="C1797" s="7">
        <v>317</v>
      </c>
      <c r="D1797" s="28">
        <f t="shared" si="509"/>
        <v>1.4444444444444444</v>
      </c>
      <c r="E1797" s="13">
        <v>5.2</v>
      </c>
      <c r="F1797" s="17">
        <f t="shared" ref="F1797:F1803" si="518">($E1798-$E1796)/2/3.6</f>
        <v>-1.2083333333333333</v>
      </c>
      <c r="G1797" s="17">
        <f t="shared" ref="G1797:G1803" si="519">($E1798-$E1796)/2</f>
        <v>-4.3499999999999996</v>
      </c>
      <c r="H1797" s="17">
        <f t="shared" si="505"/>
        <v>-2223.333333333333</v>
      </c>
      <c r="I1797" s="27">
        <f t="shared" si="506"/>
        <v>0.80420266975308641</v>
      </c>
      <c r="J1797" s="17">
        <f t="shared" si="507"/>
        <v>270.75599999999997</v>
      </c>
      <c r="K1797" s="17">
        <f t="shared" si="510"/>
        <v>-1951.7731306635801</v>
      </c>
      <c r="L1797" s="17">
        <f t="shared" si="511"/>
        <v>-2819.227855402949</v>
      </c>
      <c r="M1797" s="18">
        <f t="shared" ref="M1797:M1803" si="520">L1797*B1797</f>
        <v>-5057694.7725928901</v>
      </c>
      <c r="N1797" s="18">
        <f t="shared" si="512"/>
        <v>1</v>
      </c>
      <c r="O1797" s="18">
        <f t="shared" ref="O1797:O1803" si="521">O1796+IF(K1797&lt;0,ABS(K1797)*N1797,0)</f>
        <v>377558.67371371808</v>
      </c>
      <c r="P1797" s="18">
        <f t="shared" ref="P1797:P1803" si="522">P1796+IF(K1796&gt;0,K1796*N1796,0)</f>
        <v>1050501.8882532038</v>
      </c>
      <c r="Q1797" s="18">
        <f t="shared" si="513"/>
        <v>672943.21453948575</v>
      </c>
      <c r="R1797" s="18">
        <f t="shared" si="514"/>
        <v>1919.506172839506</v>
      </c>
      <c r="S1797" s="18">
        <f t="shared" si="515"/>
        <v>1058.132888888882</v>
      </c>
      <c r="T1797" s="18">
        <f t="shared" si="516"/>
        <v>1058.132888888882</v>
      </c>
      <c r="U1797" s="18">
        <v>-2223.333333333333</v>
      </c>
      <c r="V1797" s="18"/>
      <c r="W1797" s="18"/>
      <c r="X1797" s="18">
        <f>76</f>
        <v>76</v>
      </c>
      <c r="Y1797" s="18">
        <f t="shared" si="517"/>
        <v>286944.59202242573</v>
      </c>
      <c r="Z1797" s="17"/>
      <c r="AA1797" s="17"/>
      <c r="AB1797" s="17"/>
      <c r="AC1797" s="17"/>
      <c r="AD1797" s="17"/>
      <c r="AE1797" s="17"/>
      <c r="AF1797" s="25"/>
      <c r="AT1797">
        <f t="shared" si="508"/>
        <v>1</v>
      </c>
    </row>
    <row r="1798" spans="1:46" x14ac:dyDescent="0.25">
      <c r="A1798" s="7" t="s">
        <v>54</v>
      </c>
      <c r="B1798" s="7">
        <v>1795</v>
      </c>
      <c r="C1798" s="7">
        <v>318</v>
      </c>
      <c r="D1798" s="28">
        <f t="shared" si="509"/>
        <v>0</v>
      </c>
      <c r="E1798" s="13">
        <v>0</v>
      </c>
      <c r="F1798" s="17">
        <f t="shared" si="518"/>
        <v>-0.72222222222222221</v>
      </c>
      <c r="G1798" s="17">
        <f t="shared" si="519"/>
        <v>-2.6</v>
      </c>
      <c r="H1798" s="17">
        <f t="shared" si="505"/>
        <v>-1328.8888888888889</v>
      </c>
      <c r="I1798" s="27">
        <f t="shared" si="506"/>
        <v>0</v>
      </c>
      <c r="J1798" s="17">
        <f t="shared" si="507"/>
        <v>270.75599999999997</v>
      </c>
      <c r="K1798" s="17">
        <f t="shared" si="510"/>
        <v>-1058.1328888888888</v>
      </c>
      <c r="L1798" s="17">
        <f t="shared" si="511"/>
        <v>0</v>
      </c>
      <c r="M1798" s="18">
        <f t="shared" si="520"/>
        <v>0</v>
      </c>
      <c r="N1798" s="18">
        <f t="shared" si="512"/>
        <v>1</v>
      </c>
      <c r="O1798" s="18">
        <f t="shared" si="521"/>
        <v>378616.80660260696</v>
      </c>
      <c r="P1798" s="18">
        <f t="shared" si="522"/>
        <v>1050501.8882532038</v>
      </c>
      <c r="Q1798" s="18">
        <f t="shared" si="513"/>
        <v>671885.08165059681</v>
      </c>
      <c r="R1798" s="18">
        <f t="shared" si="514"/>
        <v>0</v>
      </c>
      <c r="S1798" s="18">
        <f t="shared" si="515"/>
        <v>0</v>
      </c>
      <c r="T1798" s="18">
        <f t="shared" si="516"/>
        <v>0</v>
      </c>
      <c r="U1798" s="18">
        <v>-1328.8888888888889</v>
      </c>
      <c r="V1798" s="18"/>
      <c r="W1798" s="18"/>
      <c r="X1798" s="18">
        <f>76</f>
        <v>76</v>
      </c>
      <c r="Y1798" s="18">
        <f t="shared" si="517"/>
        <v>287748.77301798126</v>
      </c>
      <c r="Z1798" s="17"/>
      <c r="AA1798" s="17"/>
      <c r="AB1798" s="17"/>
      <c r="AC1798" s="17"/>
      <c r="AD1798" s="17"/>
      <c r="AE1798" s="17"/>
      <c r="AF1798" s="25"/>
      <c r="AT1798">
        <f t="shared" si="508"/>
        <v>1</v>
      </c>
    </row>
    <row r="1799" spans="1:46" x14ac:dyDescent="0.25">
      <c r="A1799" s="7" t="s">
        <v>54</v>
      </c>
      <c r="B1799" s="7">
        <v>1796</v>
      </c>
      <c r="C1799" s="7">
        <v>319</v>
      </c>
      <c r="D1799" s="28">
        <f t="shared" si="509"/>
        <v>0</v>
      </c>
      <c r="E1799" s="13">
        <v>0</v>
      </c>
      <c r="F1799" s="17">
        <f t="shared" si="518"/>
        <v>0</v>
      </c>
      <c r="G1799" s="17">
        <f t="shared" si="519"/>
        <v>0</v>
      </c>
      <c r="H1799" s="17">
        <f t="shared" si="505"/>
        <v>0</v>
      </c>
      <c r="I1799" s="27">
        <f t="shared" si="506"/>
        <v>0</v>
      </c>
      <c r="J1799" s="17">
        <f t="shared" si="507"/>
        <v>270.75599999999997</v>
      </c>
      <c r="K1799" s="17">
        <f t="shared" si="510"/>
        <v>270.75599999999997</v>
      </c>
      <c r="L1799" s="17">
        <f t="shared" si="511"/>
        <v>0</v>
      </c>
      <c r="M1799" s="18">
        <f t="shared" si="520"/>
        <v>0</v>
      </c>
      <c r="N1799" s="18">
        <f t="shared" si="512"/>
        <v>1</v>
      </c>
      <c r="O1799" s="18">
        <f t="shared" si="521"/>
        <v>378616.80660260696</v>
      </c>
      <c r="P1799" s="18">
        <f t="shared" si="522"/>
        <v>1050501.8882532038</v>
      </c>
      <c r="Q1799" s="18">
        <f t="shared" si="513"/>
        <v>671885.08165059681</v>
      </c>
      <c r="R1799" s="18">
        <f t="shared" si="514"/>
        <v>0</v>
      </c>
      <c r="S1799" s="18">
        <f t="shared" si="515"/>
        <v>0</v>
      </c>
      <c r="T1799" s="18">
        <f t="shared" si="516"/>
        <v>0</v>
      </c>
      <c r="U1799" s="18">
        <v>0</v>
      </c>
      <c r="V1799" s="18"/>
      <c r="W1799" s="18"/>
      <c r="X1799" s="18">
        <f>76</f>
        <v>76</v>
      </c>
      <c r="Y1799" s="18">
        <f t="shared" si="517"/>
        <v>287748.77301798126</v>
      </c>
      <c r="Z1799" s="17"/>
      <c r="AA1799" s="17"/>
      <c r="AB1799" s="17"/>
      <c r="AC1799" s="17"/>
      <c r="AD1799" s="17"/>
      <c r="AE1799" s="17"/>
      <c r="AF1799" s="25"/>
      <c r="AT1799">
        <f t="shared" si="508"/>
        <v>1</v>
      </c>
    </row>
    <row r="1800" spans="1:46" x14ac:dyDescent="0.25">
      <c r="A1800" s="7" t="s">
        <v>54</v>
      </c>
      <c r="B1800" s="7">
        <v>1797</v>
      </c>
      <c r="C1800" s="7">
        <v>320</v>
      </c>
      <c r="D1800" s="28">
        <f t="shared" si="509"/>
        <v>0</v>
      </c>
      <c r="E1800" s="13">
        <v>0</v>
      </c>
      <c r="F1800" s="17">
        <f t="shared" si="518"/>
        <v>0</v>
      </c>
      <c r="G1800" s="17">
        <f t="shared" si="519"/>
        <v>0</v>
      </c>
      <c r="H1800" s="17">
        <f t="shared" si="505"/>
        <v>0</v>
      </c>
      <c r="I1800" s="27">
        <f t="shared" si="506"/>
        <v>0</v>
      </c>
      <c r="J1800" s="17">
        <f t="shared" si="507"/>
        <v>270.75599999999997</v>
      </c>
      <c r="K1800" s="17">
        <f t="shared" si="510"/>
        <v>270.75599999999997</v>
      </c>
      <c r="L1800" s="17">
        <f t="shared" si="511"/>
        <v>0</v>
      </c>
      <c r="M1800" s="18">
        <f t="shared" si="520"/>
        <v>0</v>
      </c>
      <c r="N1800" s="18">
        <f t="shared" si="512"/>
        <v>1</v>
      </c>
      <c r="O1800" s="18">
        <f t="shared" si="521"/>
        <v>378616.80660260696</v>
      </c>
      <c r="P1800" s="18">
        <f t="shared" si="522"/>
        <v>1050772.6442532039</v>
      </c>
      <c r="Q1800" s="18">
        <f t="shared" si="513"/>
        <v>672155.83765059686</v>
      </c>
      <c r="R1800" s="18">
        <f t="shared" si="514"/>
        <v>0</v>
      </c>
      <c r="S1800" s="18">
        <f t="shared" si="515"/>
        <v>0</v>
      </c>
      <c r="T1800" s="18">
        <f t="shared" si="516"/>
        <v>0</v>
      </c>
      <c r="U1800" s="18">
        <v>0</v>
      </c>
      <c r="V1800" s="18"/>
      <c r="W1800" s="18"/>
      <c r="X1800" s="18">
        <f>76</f>
        <v>76</v>
      </c>
      <c r="Y1800" s="18">
        <f t="shared" si="517"/>
        <v>287748.77301798126</v>
      </c>
      <c r="Z1800" s="17"/>
      <c r="AA1800" s="17"/>
      <c r="AB1800" s="17"/>
      <c r="AC1800" s="17"/>
      <c r="AD1800" s="17"/>
      <c r="AE1800" s="17"/>
      <c r="AF1800" s="25"/>
      <c r="AT1800">
        <f t="shared" si="508"/>
        <v>1</v>
      </c>
    </row>
    <row r="1801" spans="1:46" x14ac:dyDescent="0.25">
      <c r="A1801" s="7" t="s">
        <v>54</v>
      </c>
      <c r="B1801" s="7">
        <v>1798</v>
      </c>
      <c r="C1801" s="7">
        <v>321</v>
      </c>
      <c r="D1801" s="28">
        <f t="shared" si="509"/>
        <v>0</v>
      </c>
      <c r="E1801" s="13">
        <v>0</v>
      </c>
      <c r="F1801" s="17">
        <f t="shared" si="518"/>
        <v>0</v>
      </c>
      <c r="G1801" s="17">
        <f t="shared" si="519"/>
        <v>0</v>
      </c>
      <c r="H1801" s="17">
        <f t="shared" si="505"/>
        <v>0</v>
      </c>
      <c r="I1801" s="27">
        <f t="shared" si="506"/>
        <v>0</v>
      </c>
      <c r="J1801" s="17">
        <f t="shared" si="507"/>
        <v>270.75599999999997</v>
      </c>
      <c r="K1801" s="17">
        <f t="shared" si="510"/>
        <v>270.75599999999997</v>
      </c>
      <c r="L1801" s="17">
        <f t="shared" si="511"/>
        <v>0</v>
      </c>
      <c r="M1801" s="18">
        <f t="shared" si="520"/>
        <v>0</v>
      </c>
      <c r="N1801" s="18">
        <f t="shared" si="512"/>
        <v>1</v>
      </c>
      <c r="O1801" s="18">
        <f t="shared" si="521"/>
        <v>378616.80660260696</v>
      </c>
      <c r="P1801" s="18">
        <f t="shared" si="522"/>
        <v>1051043.4002532039</v>
      </c>
      <c r="Q1801" s="18">
        <f t="shared" si="513"/>
        <v>672426.59365059691</v>
      </c>
      <c r="R1801" s="18">
        <f t="shared" si="514"/>
        <v>0</v>
      </c>
      <c r="S1801" s="18">
        <f t="shared" si="515"/>
        <v>0</v>
      </c>
      <c r="T1801" s="18">
        <f t="shared" si="516"/>
        <v>0</v>
      </c>
      <c r="U1801" s="18">
        <v>0</v>
      </c>
      <c r="V1801" s="18"/>
      <c r="W1801" s="18"/>
      <c r="X1801" s="18">
        <f>76</f>
        <v>76</v>
      </c>
      <c r="Y1801" s="18">
        <f t="shared" si="517"/>
        <v>287748.77301798126</v>
      </c>
      <c r="Z1801" s="17"/>
      <c r="AA1801" s="17"/>
      <c r="AB1801" s="17"/>
      <c r="AC1801" s="17"/>
      <c r="AD1801" s="17"/>
      <c r="AE1801" s="17"/>
      <c r="AF1801" s="25"/>
      <c r="AT1801">
        <f t="shared" si="508"/>
        <v>1</v>
      </c>
    </row>
    <row r="1802" spans="1:46" x14ac:dyDescent="0.25">
      <c r="A1802" s="7" t="s">
        <v>54</v>
      </c>
      <c r="B1802" s="7">
        <v>1799</v>
      </c>
      <c r="C1802" s="7">
        <v>322</v>
      </c>
      <c r="D1802" s="28">
        <f t="shared" si="509"/>
        <v>0</v>
      </c>
      <c r="E1802" s="13">
        <v>0</v>
      </c>
      <c r="F1802" s="17">
        <f t="shared" si="518"/>
        <v>0</v>
      </c>
      <c r="G1802" s="17">
        <f t="shared" si="519"/>
        <v>0</v>
      </c>
      <c r="H1802" s="17">
        <f t="shared" si="505"/>
        <v>0</v>
      </c>
      <c r="I1802" s="27">
        <f t="shared" si="506"/>
        <v>0</v>
      </c>
      <c r="J1802" s="17">
        <f t="shared" si="507"/>
        <v>270.75599999999997</v>
      </c>
      <c r="K1802" s="17">
        <f t="shared" si="510"/>
        <v>270.75599999999997</v>
      </c>
      <c r="L1802" s="17">
        <f t="shared" si="511"/>
        <v>0</v>
      </c>
      <c r="M1802" s="18">
        <f t="shared" si="520"/>
        <v>0</v>
      </c>
      <c r="N1802" s="18">
        <f t="shared" si="512"/>
        <v>1</v>
      </c>
      <c r="O1802" s="18">
        <f t="shared" si="521"/>
        <v>378616.80660260696</v>
      </c>
      <c r="P1802" s="18">
        <f t="shared" si="522"/>
        <v>1051314.156253204</v>
      </c>
      <c r="Q1802" s="18">
        <f t="shared" si="513"/>
        <v>672697.34965059697</v>
      </c>
      <c r="R1802" s="18">
        <f t="shared" si="514"/>
        <v>0</v>
      </c>
      <c r="S1802" s="18">
        <f t="shared" si="515"/>
        <v>0</v>
      </c>
      <c r="T1802" s="18">
        <f t="shared" si="516"/>
        <v>0</v>
      </c>
      <c r="U1802" s="18">
        <v>0</v>
      </c>
      <c r="V1802" s="18"/>
      <c r="W1802" s="18"/>
      <c r="X1802" s="18">
        <f>76</f>
        <v>76</v>
      </c>
      <c r="Y1802" s="18">
        <f t="shared" si="517"/>
        <v>287748.77301798126</v>
      </c>
      <c r="Z1802" s="17"/>
      <c r="AA1802" s="17"/>
      <c r="AB1802" s="17"/>
      <c r="AC1802" s="17"/>
      <c r="AD1802" s="17"/>
      <c r="AE1802" s="17"/>
      <c r="AF1802" s="25"/>
    </row>
    <row r="1803" spans="1:46" x14ac:dyDescent="0.25">
      <c r="A1803" s="7" t="s">
        <v>54</v>
      </c>
      <c r="B1803" s="7">
        <v>1800</v>
      </c>
      <c r="C1803" s="7">
        <v>323</v>
      </c>
      <c r="D1803" s="28">
        <f t="shared" si="509"/>
        <v>0</v>
      </c>
      <c r="E1803" s="13">
        <v>0</v>
      </c>
      <c r="F1803" s="17">
        <f t="shared" si="518"/>
        <v>0</v>
      </c>
      <c r="G1803" s="17">
        <f t="shared" si="519"/>
        <v>0</v>
      </c>
      <c r="H1803" s="17">
        <f t="shared" si="505"/>
        <v>0</v>
      </c>
      <c r="I1803" s="27">
        <f t="shared" si="506"/>
        <v>0</v>
      </c>
      <c r="J1803" s="17">
        <f t="shared" si="507"/>
        <v>270.75599999999997</v>
      </c>
      <c r="K1803" s="17">
        <f t="shared" si="510"/>
        <v>270.75599999999997</v>
      </c>
      <c r="L1803" s="17">
        <f t="shared" si="511"/>
        <v>0</v>
      </c>
      <c r="M1803" s="18">
        <f t="shared" si="520"/>
        <v>0</v>
      </c>
      <c r="N1803" s="18">
        <f t="shared" si="512"/>
        <v>-1800</v>
      </c>
      <c r="O1803" s="18">
        <f t="shared" si="521"/>
        <v>378616.80660260696</v>
      </c>
      <c r="P1803" s="18">
        <f t="shared" si="522"/>
        <v>1051584.912253204</v>
      </c>
      <c r="Q1803" s="18">
        <f t="shared" si="513"/>
        <v>672968.10565059702</v>
      </c>
      <c r="R1803" s="18">
        <f t="shared" si="514"/>
        <v>0</v>
      </c>
      <c r="S1803" s="18">
        <f t="shared" si="515"/>
        <v>-378616.80660260696</v>
      </c>
      <c r="T1803" s="18">
        <f t="shared" si="516"/>
        <v>210.34267033478164</v>
      </c>
      <c r="U1803" s="18">
        <v>0</v>
      </c>
      <c r="V1803" s="18"/>
      <c r="W1803" s="18"/>
      <c r="X1803" s="18">
        <f>76</f>
        <v>76</v>
      </c>
      <c r="Y1803" s="18">
        <f t="shared" si="517"/>
        <v>287748.77301798126</v>
      </c>
      <c r="Z1803" s="17"/>
      <c r="AA1803" s="17"/>
      <c r="AB1803" s="17"/>
      <c r="AC1803" s="17"/>
      <c r="AD1803" s="17"/>
      <c r="AE1803" s="17"/>
      <c r="AF1803" s="25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F2" sqref="F2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5" t="s">
        <v>55</v>
      </c>
      <c r="C2" s="15" t="s">
        <v>56</v>
      </c>
    </row>
    <row r="4" spans="2:20" x14ac:dyDescent="0.25">
      <c r="B4" s="15" t="s">
        <v>25</v>
      </c>
    </row>
    <row r="6" spans="2:20" ht="45" x14ac:dyDescent="0.25">
      <c r="B6" s="1" t="s">
        <v>26</v>
      </c>
      <c r="C6" s="1" t="s">
        <v>27</v>
      </c>
      <c r="D6" s="1" t="s">
        <v>28</v>
      </c>
      <c r="E6" s="8" t="s">
        <v>57</v>
      </c>
      <c r="F6" s="8" t="s">
        <v>58</v>
      </c>
      <c r="G6" s="8" t="s">
        <v>58</v>
      </c>
      <c r="I6" s="16" t="s">
        <v>31</v>
      </c>
      <c r="J6" s="21" t="s">
        <v>32</v>
      </c>
      <c r="K6" s="16" t="s">
        <v>33</v>
      </c>
      <c r="L6" s="16" t="s">
        <v>34</v>
      </c>
      <c r="M6" s="16" t="s">
        <v>35</v>
      </c>
      <c r="N6" s="21" t="s">
        <v>36</v>
      </c>
      <c r="O6" s="21" t="s">
        <v>37</v>
      </c>
      <c r="P6" s="16" t="s">
        <v>38</v>
      </c>
      <c r="Q6" s="16" t="s">
        <v>39</v>
      </c>
    </row>
    <row r="7" spans="2:20" x14ac:dyDescent="0.25">
      <c r="B7" s="1" t="s">
        <v>26</v>
      </c>
      <c r="C7" s="1" t="s">
        <v>40</v>
      </c>
      <c r="D7" s="1" t="s">
        <v>40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T838" sqref="T838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5" t="s">
        <v>59</v>
      </c>
      <c r="C2" s="15" t="s">
        <v>2</v>
      </c>
    </row>
    <row r="3" spans="2:20" x14ac:dyDescent="0.25">
      <c r="B3" s="15"/>
    </row>
    <row r="4" spans="2:20" x14ac:dyDescent="0.25">
      <c r="B4" s="15" t="s">
        <v>25</v>
      </c>
    </row>
    <row r="6" spans="2:20" ht="45" x14ac:dyDescent="0.25">
      <c r="B6" s="1" t="s">
        <v>26</v>
      </c>
      <c r="C6" s="1" t="s">
        <v>27</v>
      </c>
      <c r="D6" s="1" t="s">
        <v>28</v>
      </c>
      <c r="E6" s="8" t="s">
        <v>60</v>
      </c>
      <c r="F6" s="8" t="s">
        <v>61</v>
      </c>
      <c r="G6" s="8" t="s">
        <v>61</v>
      </c>
      <c r="I6" s="16" t="s">
        <v>31</v>
      </c>
      <c r="J6" s="21" t="s">
        <v>32</v>
      </c>
      <c r="K6" s="16" t="s">
        <v>33</v>
      </c>
      <c r="L6" s="16" t="s">
        <v>34</v>
      </c>
      <c r="M6" s="16" t="s">
        <v>35</v>
      </c>
      <c r="N6" s="21" t="s">
        <v>36</v>
      </c>
      <c r="O6" s="21" t="s">
        <v>37</v>
      </c>
      <c r="P6" s="16" t="s">
        <v>38</v>
      </c>
      <c r="Q6" s="16" t="s">
        <v>39</v>
      </c>
    </row>
    <row r="7" spans="2:20" x14ac:dyDescent="0.25">
      <c r="B7" s="1"/>
      <c r="C7" s="1" t="s">
        <v>40</v>
      </c>
      <c r="D7" s="1" t="s">
        <v>40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8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>E839/3.6</f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4" ma:contentTypeDescription="Create a new document." ma:contentTypeScope="" ma:versionID="1fb5a3269421ba9c4fad76864c7bf13e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477f6e23f9c8b0a4dc0d204c8d95a392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da3f2772-8f1e-4acb-bd98-3a0ee892f48a"/>
    <ds:schemaRef ds:uri="http://schemas.microsoft.com/office/infopath/2007/PartnerControls"/>
    <ds:schemaRef ds:uri="http://schemas.openxmlformats.org/package/2006/metadata/core-properties"/>
    <ds:schemaRef ds:uri="0cb976d4-72d8-43fd-a100-21d54766e958"/>
  </ds:schemaRefs>
</ds:datastoreItem>
</file>

<file path=customXml/itemProps3.xml><?xml version="1.0" encoding="utf-8"?>
<ds:datastoreItem xmlns:ds="http://schemas.openxmlformats.org/officeDocument/2006/customXml" ds:itemID="{4A27F855-2C62-4678-856B-96A442B9F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Ryan Boardman (2203353)</cp:lastModifiedBy>
  <cp:revision/>
  <dcterms:created xsi:type="dcterms:W3CDTF">2012-04-02T09:52:13Z</dcterms:created>
  <dcterms:modified xsi:type="dcterms:W3CDTF">2024-11-29T15:39:34Z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  <property fmtid="{D5CDD505-2E9C-101B-9397-08002B2CF9AE}" pid="3" name="MediaServiceImageTags">
    <vt:lpwstr/>
  </property>
</Properties>
</file>