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aching - UWTSD\Teaching\Management Accounting\Exercises and activities\Allocation and apportionment\overhead allocation and apportionment costing\"/>
    </mc:Choice>
  </mc:AlternateContent>
  <xr:revisionPtr revIDLastSave="0" documentId="13_ncr:1_{79E71A1D-611F-4328-AB02-7C1B4D532346}" xr6:coauthVersionLast="47" xr6:coauthVersionMax="47" xr10:uidLastSave="{00000000-0000-0000-0000-000000000000}"/>
  <bookViews>
    <workbookView xWindow="-108" yWindow="-108" windowWidth="23256" windowHeight="11964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2" i="1" l="1"/>
  <c r="C11" i="1"/>
  <c r="E10" i="1"/>
  <c r="D10" i="1"/>
  <c r="C10" i="1"/>
  <c r="F10" i="1" s="1"/>
  <c r="N10" i="1"/>
  <c r="E13" i="1" s="1"/>
  <c r="N9" i="1"/>
  <c r="C12" i="1" s="1"/>
  <c r="N8" i="1"/>
  <c r="E11" i="1" s="1"/>
  <c r="N7" i="1"/>
  <c r="E14" i="1"/>
  <c r="D14" i="1"/>
  <c r="C14" i="1"/>
  <c r="D8" i="1"/>
  <c r="D19" i="1" s="1"/>
  <c r="E8" i="1"/>
  <c r="E19" i="1" s="1"/>
  <c r="C8" i="1"/>
  <c r="C19" i="1" s="1"/>
  <c r="F7" i="1"/>
  <c r="F6" i="1"/>
  <c r="F8" i="1" s="1"/>
  <c r="F19" i="1" s="1"/>
  <c r="D12" i="1" l="1"/>
  <c r="F12" i="1" s="1"/>
  <c r="E12" i="1"/>
  <c r="C13" i="1"/>
  <c r="D13" i="1"/>
  <c r="C15" i="1"/>
  <c r="C16" i="1" s="1"/>
  <c r="C20" i="1" s="1"/>
  <c r="D15" i="1"/>
  <c r="D16" i="1" s="1"/>
  <c r="D20" i="1" s="1"/>
  <c r="E15" i="1"/>
  <c r="E16" i="1" s="1"/>
  <c r="E20" i="1" s="1"/>
  <c r="D11" i="1"/>
  <c r="F11" i="1" s="1"/>
  <c r="F14" i="1"/>
  <c r="F13" i="1" l="1"/>
  <c r="F15" i="1"/>
  <c r="F16" i="1" s="1"/>
  <c r="F20" i="1" s="1"/>
</calcChain>
</file>

<file path=xl/sharedStrings.xml><?xml version="1.0" encoding="utf-8"?>
<sst xmlns="http://schemas.openxmlformats.org/spreadsheetml/2006/main" count="39" uniqueCount="26">
  <si>
    <t>Department</t>
  </si>
  <si>
    <t>A</t>
  </si>
  <si>
    <t>B</t>
  </si>
  <si>
    <t>C</t>
  </si>
  <si>
    <t>£</t>
  </si>
  <si>
    <t>Sales</t>
  </si>
  <si>
    <t>Cost of Sales</t>
  </si>
  <si>
    <t>Total</t>
  </si>
  <si>
    <t>Gross profit</t>
  </si>
  <si>
    <t>Gross profit margin</t>
  </si>
  <si>
    <t>Expenses</t>
  </si>
  <si>
    <t>Overhead Expenses</t>
  </si>
  <si>
    <t>Amount (£)</t>
  </si>
  <si>
    <t>Basis of Apportionment</t>
  </si>
  <si>
    <t>Rent</t>
  </si>
  <si>
    <t>Floor Area</t>
  </si>
  <si>
    <t>Electricity</t>
  </si>
  <si>
    <t>Staff Training</t>
  </si>
  <si>
    <t>Number of Staff</t>
  </si>
  <si>
    <t>Wages</t>
  </si>
  <si>
    <t>Allocated</t>
  </si>
  <si>
    <t>Management salaries</t>
  </si>
  <si>
    <t>Staff training</t>
  </si>
  <si>
    <t>Net profit</t>
  </si>
  <si>
    <t>Net profit margin</t>
  </si>
  <si>
    <t>Student exercise - 4  solution (Cairo Hotel)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</si>
</sst>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u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/>
    <xf numFmtId="3" fontId="1" fillId="0" borderId="0" xfId="0" applyNumberFormat="1" applyFont="1"/>
    <xf numFmtId="3" fontId="2" fillId="0" borderId="0" xfId="0" applyNumberFormat="1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vertical="center" wrapText="1"/>
    </xf>
    <xf numFmtId="3" fontId="3" fillId="0" borderId="0" xfId="0" applyNumberFormat="1" applyFont="1"/>
    <xf numFmtId="164" fontId="1" fillId="0" borderId="0" xfId="0" applyNumberFormat="1" applyFont="1"/>
    <xf numFmtId="3" fontId="4" fillId="0" borderId="0" xfId="0" applyNumberFormat="1" applyFont="1"/>
    <xf numFmtId="3" fontId="4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3" fontId="2" fillId="0" borderId="0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0"/>
  <sheetViews>
    <sheetView tabSelected="1" workbookViewId="0">
      <selection activeCell="F2" sqref="F2"/>
    </sheetView>
  </sheetViews>
  <sheetFormatPr defaultRowHeight="14.4" x14ac:dyDescent="0.3"/>
  <cols>
    <col min="2" max="2" width="20.33203125" customWidth="1"/>
    <col min="8" max="8" width="19.109375" customWidth="1"/>
    <col min="9" max="9" width="15" customWidth="1"/>
    <col min="10" max="10" width="20.44140625" customWidth="1"/>
  </cols>
  <sheetData>
    <row r="1" spans="1:20" ht="15.6" x14ac:dyDescent="0.3">
      <c r="A1" s="13" t="s">
        <v>25</v>
      </c>
      <c r="B1" s="13"/>
      <c r="C1" s="13"/>
      <c r="D1" s="13"/>
      <c r="E1" s="13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ht="15.6" x14ac:dyDescent="0.3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ht="15.6" x14ac:dyDescent="0.3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ht="15.6" x14ac:dyDescent="0.3">
      <c r="A4" s="5"/>
      <c r="B4" s="1" t="s">
        <v>0</v>
      </c>
      <c r="C4" s="2" t="s">
        <v>1</v>
      </c>
      <c r="D4" s="2" t="s">
        <v>2</v>
      </c>
      <c r="E4" s="2" t="s">
        <v>3</v>
      </c>
      <c r="F4" s="4" t="s">
        <v>7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ht="46.5" customHeight="1" x14ac:dyDescent="0.3">
      <c r="A5" s="5"/>
      <c r="B5" s="1"/>
      <c r="C5" s="7" t="s">
        <v>4</v>
      </c>
      <c r="D5" s="7" t="s">
        <v>4</v>
      </c>
      <c r="E5" s="7" t="s">
        <v>4</v>
      </c>
      <c r="F5" s="7" t="s">
        <v>4</v>
      </c>
      <c r="G5" s="6"/>
      <c r="H5" s="14" t="s">
        <v>11</v>
      </c>
      <c r="I5" s="14" t="s">
        <v>12</v>
      </c>
      <c r="J5" s="14" t="s">
        <v>13</v>
      </c>
      <c r="K5" s="6" t="s">
        <v>1</v>
      </c>
      <c r="L5" s="6" t="s">
        <v>2</v>
      </c>
      <c r="M5" s="6" t="s">
        <v>3</v>
      </c>
      <c r="N5" s="6" t="s">
        <v>7</v>
      </c>
      <c r="O5" s="6"/>
      <c r="P5" s="5"/>
      <c r="Q5" s="5"/>
      <c r="R5" s="5"/>
      <c r="S5" s="5"/>
      <c r="T5" s="5"/>
    </row>
    <row r="6" spans="1:20" ht="15.6" x14ac:dyDescent="0.3">
      <c r="A6" s="5"/>
      <c r="B6" s="1" t="s">
        <v>5</v>
      </c>
      <c r="C6" s="3">
        <v>47300</v>
      </c>
      <c r="D6" s="3">
        <v>55250</v>
      </c>
      <c r="E6" s="3">
        <v>137850</v>
      </c>
      <c r="F6" s="6">
        <f>SUM(C6:E6)</f>
        <v>240400</v>
      </c>
      <c r="G6" s="6"/>
      <c r="H6" s="14"/>
      <c r="I6" s="14"/>
      <c r="J6" s="14"/>
      <c r="K6" s="6"/>
      <c r="L6" s="6"/>
      <c r="M6" s="6"/>
      <c r="N6" s="6"/>
      <c r="O6" s="6"/>
      <c r="P6" s="5"/>
      <c r="Q6" s="5"/>
      <c r="R6" s="5"/>
      <c r="S6" s="5"/>
      <c r="T6" s="5"/>
    </row>
    <row r="7" spans="1:20" ht="15.6" x14ac:dyDescent="0.3">
      <c r="A7" s="5"/>
      <c r="B7" s="1" t="s">
        <v>6</v>
      </c>
      <c r="C7" s="12">
        <v>12350</v>
      </c>
      <c r="D7" s="12">
        <v>23200</v>
      </c>
      <c r="E7" s="12">
        <v>56800</v>
      </c>
      <c r="F7" s="11">
        <f>SUM(C7:E7)</f>
        <v>92350</v>
      </c>
      <c r="G7" s="6"/>
      <c r="H7" s="8" t="s">
        <v>14</v>
      </c>
      <c r="I7" s="3">
        <v>3000</v>
      </c>
      <c r="J7" s="8" t="s">
        <v>15</v>
      </c>
      <c r="K7" s="6">
        <v>200</v>
      </c>
      <c r="L7" s="6">
        <v>300</v>
      </c>
      <c r="M7" s="6">
        <v>800</v>
      </c>
      <c r="N7" s="6">
        <f>SUM(K7:M7)</f>
        <v>1300</v>
      </c>
      <c r="O7" s="6"/>
      <c r="P7" s="5"/>
      <c r="Q7" s="5"/>
      <c r="R7" s="5"/>
      <c r="S7" s="5"/>
      <c r="T7" s="5"/>
    </row>
    <row r="8" spans="1:20" ht="15.6" x14ac:dyDescent="0.3">
      <c r="A8" s="5"/>
      <c r="B8" s="5" t="s">
        <v>8</v>
      </c>
      <c r="C8" s="6">
        <f>C6-C7</f>
        <v>34950</v>
      </c>
      <c r="D8" s="6">
        <f t="shared" ref="D8:F8" si="0">D6-D7</f>
        <v>32050</v>
      </c>
      <c r="E8" s="6">
        <f t="shared" si="0"/>
        <v>81050</v>
      </c>
      <c r="F8" s="6">
        <f t="shared" si="0"/>
        <v>148050</v>
      </c>
      <c r="G8" s="6"/>
      <c r="H8" s="8" t="s">
        <v>16</v>
      </c>
      <c r="I8" s="3">
        <v>5875</v>
      </c>
      <c r="J8" s="8" t="s">
        <v>15</v>
      </c>
      <c r="K8" s="6">
        <v>200</v>
      </c>
      <c r="L8" s="6">
        <v>300</v>
      </c>
      <c r="M8" s="6">
        <v>800</v>
      </c>
      <c r="N8" s="6">
        <f>SUM(K8:M8)</f>
        <v>1300</v>
      </c>
      <c r="O8" s="6"/>
      <c r="P8" s="5"/>
      <c r="Q8" s="5"/>
      <c r="R8" s="5"/>
      <c r="S8" s="5"/>
      <c r="T8" s="5"/>
    </row>
    <row r="9" spans="1:20" ht="15.6" x14ac:dyDescent="0.3">
      <c r="A9" s="5"/>
      <c r="B9" s="5" t="s">
        <v>10</v>
      </c>
      <c r="C9" s="6"/>
      <c r="D9" s="6"/>
      <c r="E9" s="6"/>
      <c r="F9" s="6"/>
      <c r="G9" s="6"/>
      <c r="H9" s="8" t="s">
        <v>17</v>
      </c>
      <c r="I9" s="3">
        <v>3000</v>
      </c>
      <c r="J9" s="8" t="s">
        <v>18</v>
      </c>
      <c r="K9" s="6">
        <v>20</v>
      </c>
      <c r="L9" s="6">
        <v>16</v>
      </c>
      <c r="M9" s="6">
        <v>30</v>
      </c>
      <c r="N9" s="6">
        <f>SUM(K9:M9)</f>
        <v>66</v>
      </c>
      <c r="O9" s="6"/>
      <c r="P9" s="5"/>
      <c r="Q9" s="5"/>
      <c r="R9" s="5"/>
      <c r="S9" s="5"/>
      <c r="T9" s="5"/>
    </row>
    <row r="10" spans="1:20" ht="15.6" x14ac:dyDescent="0.3">
      <c r="A10" s="5"/>
      <c r="B10" s="5" t="s">
        <v>14</v>
      </c>
      <c r="C10" s="6">
        <f>(K7/N7)*I7</f>
        <v>461.53846153846155</v>
      </c>
      <c r="D10" s="6">
        <f>(L7/N7)*I7</f>
        <v>692.30769230769238</v>
      </c>
      <c r="E10" s="6">
        <f>(M7/N7)*I7</f>
        <v>1846.1538461538462</v>
      </c>
      <c r="F10" s="6">
        <f>SUM(C10:E10)</f>
        <v>3000</v>
      </c>
      <c r="G10" s="6"/>
      <c r="H10" s="8" t="s">
        <v>19</v>
      </c>
      <c r="I10" s="3">
        <v>53000</v>
      </c>
      <c r="J10" s="8" t="s">
        <v>18</v>
      </c>
      <c r="K10" s="6">
        <v>20</v>
      </c>
      <c r="L10" s="6">
        <v>16</v>
      </c>
      <c r="M10" s="6">
        <v>30</v>
      </c>
      <c r="N10" s="9">
        <f>SUM(K10:M10)</f>
        <v>66</v>
      </c>
      <c r="O10" s="6"/>
      <c r="P10" s="5"/>
      <c r="Q10" s="5"/>
      <c r="R10" s="5"/>
      <c r="S10" s="5"/>
      <c r="T10" s="5"/>
    </row>
    <row r="11" spans="1:20" ht="15.6" x14ac:dyDescent="0.3">
      <c r="A11" s="5"/>
      <c r="B11" s="5" t="s">
        <v>16</v>
      </c>
      <c r="C11" s="6">
        <f>(K8/N8)*I8</f>
        <v>903.84615384615392</v>
      </c>
      <c r="D11" s="6">
        <f>(L8/N8)*I8</f>
        <v>1355.7692307692309</v>
      </c>
      <c r="E11" s="6">
        <f>(M8/N8)*I8</f>
        <v>3615.3846153846157</v>
      </c>
      <c r="F11" s="6">
        <f>SUM(C11:E11)</f>
        <v>5875</v>
      </c>
      <c r="G11" s="6"/>
      <c r="O11" s="6"/>
      <c r="P11" s="5"/>
      <c r="Q11" s="5"/>
      <c r="R11" s="5"/>
      <c r="S11" s="5"/>
      <c r="T11" s="5"/>
    </row>
    <row r="12" spans="1:20" ht="15.6" x14ac:dyDescent="0.3">
      <c r="A12" s="5"/>
      <c r="B12" s="5" t="s">
        <v>22</v>
      </c>
      <c r="C12" s="6">
        <f>(K9/N9)*I9</f>
        <v>909.09090909090912</v>
      </c>
      <c r="D12" s="6">
        <f>(L9/N9)*I9</f>
        <v>727.27272727272725</v>
      </c>
      <c r="E12" s="6">
        <f>(M9/N9)*I9</f>
        <v>1363.6363636363635</v>
      </c>
      <c r="F12" s="6">
        <f>SUM(C12:E12)</f>
        <v>3000</v>
      </c>
      <c r="G12" s="6"/>
      <c r="H12" s="6" t="s">
        <v>21</v>
      </c>
      <c r="I12" s="6"/>
      <c r="J12" s="6" t="s">
        <v>20</v>
      </c>
      <c r="K12" s="6">
        <v>14000</v>
      </c>
      <c r="L12" s="6">
        <v>16000</v>
      </c>
      <c r="M12" s="6">
        <v>19000</v>
      </c>
      <c r="N12" s="6">
        <f>SUM(K12:M12)</f>
        <v>49000</v>
      </c>
      <c r="O12" s="6"/>
      <c r="P12" s="5"/>
      <c r="Q12" s="5"/>
      <c r="R12" s="5"/>
      <c r="S12" s="5"/>
      <c r="T12" s="5"/>
    </row>
    <row r="13" spans="1:20" ht="15.6" x14ac:dyDescent="0.3">
      <c r="A13" s="5"/>
      <c r="B13" s="5" t="s">
        <v>19</v>
      </c>
      <c r="C13" s="6">
        <f>(K10/N10)*I10</f>
        <v>16060.606060606062</v>
      </c>
      <c r="D13" s="6">
        <f>(L10/N10)*I10</f>
        <v>12848.484848484848</v>
      </c>
      <c r="E13" s="6">
        <f>(M10/N10)*I10</f>
        <v>24090.909090909092</v>
      </c>
      <c r="F13" s="6">
        <f>SUM(C13:E13)</f>
        <v>53000</v>
      </c>
      <c r="G13" s="6"/>
      <c r="N13" s="6"/>
      <c r="O13" s="6"/>
      <c r="P13" s="5"/>
      <c r="Q13" s="5"/>
      <c r="R13" s="5"/>
      <c r="S13" s="5"/>
      <c r="T13" s="5"/>
    </row>
    <row r="14" spans="1:20" ht="15.6" x14ac:dyDescent="0.3">
      <c r="A14" s="5"/>
      <c r="B14" s="5" t="s">
        <v>21</v>
      </c>
      <c r="C14" s="11">
        <f>K12</f>
        <v>14000</v>
      </c>
      <c r="D14" s="11">
        <f>L12</f>
        <v>16000</v>
      </c>
      <c r="E14" s="11">
        <f>M12</f>
        <v>19000</v>
      </c>
      <c r="F14" s="11">
        <f>SUM(C14:E14)</f>
        <v>49000</v>
      </c>
      <c r="G14" s="6"/>
      <c r="H14" s="6"/>
      <c r="I14" s="6"/>
      <c r="J14" s="6"/>
      <c r="K14" s="6"/>
      <c r="L14" s="6"/>
      <c r="M14" s="6"/>
      <c r="N14" s="6"/>
      <c r="O14" s="6"/>
      <c r="P14" s="5"/>
      <c r="Q14" s="5"/>
      <c r="R14" s="5"/>
      <c r="S14" s="5"/>
      <c r="T14" s="5"/>
    </row>
    <row r="15" spans="1:20" ht="15.6" x14ac:dyDescent="0.3">
      <c r="A15" s="5"/>
      <c r="B15" s="5"/>
      <c r="C15" s="6">
        <f>SUM(C10:C14)</f>
        <v>32335.081585081585</v>
      </c>
      <c r="D15" s="6">
        <f t="shared" ref="D15:F15" si="1">SUM(D10:D14)</f>
        <v>31623.834498834498</v>
      </c>
      <c r="E15" s="6">
        <f t="shared" si="1"/>
        <v>49916.083916083917</v>
      </c>
      <c r="F15" s="6">
        <f t="shared" si="1"/>
        <v>113875</v>
      </c>
      <c r="G15" s="6"/>
      <c r="H15" s="6"/>
      <c r="I15" s="6"/>
      <c r="J15" s="6"/>
      <c r="K15" s="6"/>
      <c r="L15" s="6"/>
      <c r="M15" s="6"/>
      <c r="N15" s="6"/>
      <c r="O15" s="6"/>
      <c r="P15" s="5"/>
      <c r="Q15" s="5"/>
      <c r="R15" s="5"/>
      <c r="S15" s="5"/>
      <c r="T15" s="5"/>
    </row>
    <row r="16" spans="1:20" ht="15.6" x14ac:dyDescent="0.3">
      <c r="A16" s="5"/>
      <c r="B16" s="5" t="s">
        <v>23</v>
      </c>
      <c r="C16" s="6">
        <f>C8-C15</f>
        <v>2614.9184149184148</v>
      </c>
      <c r="D16" s="6">
        <f>D8-D15</f>
        <v>426.16550116550206</v>
      </c>
      <c r="E16" s="6">
        <f>E8-E15</f>
        <v>31133.916083916083</v>
      </c>
      <c r="F16" s="6">
        <f>F8-F15</f>
        <v>34175</v>
      </c>
      <c r="G16" s="6"/>
      <c r="H16" s="6"/>
      <c r="I16" s="6"/>
      <c r="J16" s="6"/>
      <c r="K16" s="6"/>
      <c r="L16" s="6"/>
      <c r="M16" s="6"/>
      <c r="N16" s="6"/>
      <c r="O16" s="6"/>
      <c r="P16" s="5"/>
      <c r="Q16" s="5"/>
      <c r="R16" s="5"/>
      <c r="S16" s="5"/>
      <c r="T16" s="5"/>
    </row>
    <row r="17" spans="1:20" ht="15.6" x14ac:dyDescent="0.3">
      <c r="A17" s="5"/>
      <c r="G17" s="6"/>
      <c r="H17" s="6"/>
      <c r="I17" s="6"/>
      <c r="J17" s="6"/>
      <c r="K17" s="6"/>
      <c r="L17" s="6"/>
      <c r="M17" s="6"/>
      <c r="N17" s="6"/>
      <c r="O17" s="6"/>
      <c r="P17" s="5"/>
      <c r="Q17" s="5"/>
      <c r="R17" s="5"/>
      <c r="S17" s="5"/>
      <c r="T17" s="5"/>
    </row>
    <row r="18" spans="1:20" ht="15.6" x14ac:dyDescent="0.3">
      <c r="A18" s="5"/>
      <c r="G18" s="6"/>
      <c r="H18" s="6"/>
      <c r="I18" s="6"/>
      <c r="J18" s="6"/>
      <c r="K18" s="6"/>
      <c r="L18" s="6"/>
      <c r="M18" s="6"/>
      <c r="N18" s="6"/>
      <c r="O18" s="6"/>
      <c r="P18" s="5"/>
      <c r="Q18" s="5"/>
      <c r="R18" s="5"/>
      <c r="S18" s="5"/>
      <c r="T18" s="5"/>
    </row>
    <row r="19" spans="1:20" ht="15.6" x14ac:dyDescent="0.3">
      <c r="A19" s="5"/>
      <c r="B19" s="5" t="s">
        <v>9</v>
      </c>
      <c r="C19" s="10">
        <f>C8/C6*100</f>
        <v>73.890063424947144</v>
      </c>
      <c r="D19" s="10">
        <f>D8/D6*100</f>
        <v>58.009049773755663</v>
      </c>
      <c r="E19" s="10">
        <f>E8/E6*100</f>
        <v>58.795792528110269</v>
      </c>
      <c r="F19" s="10">
        <f>F8/F6*100</f>
        <v>61.584858569051583</v>
      </c>
      <c r="G19" s="6"/>
      <c r="H19" s="6"/>
      <c r="I19" s="6"/>
      <c r="J19" s="6"/>
      <c r="K19" s="6"/>
      <c r="L19" s="6"/>
      <c r="M19" s="6"/>
      <c r="N19" s="6"/>
      <c r="O19" s="6"/>
      <c r="P19" s="5"/>
      <c r="Q19" s="5"/>
      <c r="R19" s="5"/>
      <c r="S19" s="5"/>
      <c r="T19" s="5"/>
    </row>
    <row r="20" spans="1:20" ht="15.6" x14ac:dyDescent="0.3">
      <c r="A20" s="5"/>
      <c r="B20" s="5" t="s">
        <v>24</v>
      </c>
      <c r="C20" s="10">
        <f>C16/C6*100</f>
        <v>5.5283687418993965</v>
      </c>
      <c r="D20" s="10">
        <f>D16/D6*100</f>
        <v>0.77134027360271862</v>
      </c>
      <c r="E20" s="10">
        <f>E16/E6*100</f>
        <v>22.585358058698645</v>
      </c>
      <c r="F20" s="10">
        <f>F16/F6*100</f>
        <v>14.215890183028288</v>
      </c>
      <c r="G20" s="6"/>
      <c r="H20" s="6"/>
      <c r="I20" s="6"/>
      <c r="J20" s="6"/>
      <c r="K20" s="6"/>
      <c r="L20" s="6"/>
      <c r="M20" s="6"/>
      <c r="N20" s="6"/>
      <c r="O20" s="6"/>
      <c r="P20" s="5"/>
      <c r="Q20" s="5"/>
      <c r="R20" s="5"/>
      <c r="S20" s="5"/>
      <c r="T20" s="5"/>
    </row>
    <row r="21" spans="1:20" ht="15.6" x14ac:dyDescent="0.3">
      <c r="A21" s="5"/>
      <c r="B21" s="5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5"/>
      <c r="Q21" s="5"/>
      <c r="R21" s="5"/>
      <c r="S21" s="5"/>
      <c r="T21" s="5"/>
    </row>
    <row r="22" spans="1:20" ht="15.6" x14ac:dyDescent="0.3">
      <c r="A22" s="5"/>
      <c r="B22" s="5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5"/>
      <c r="Q22" s="5"/>
      <c r="R22" s="5"/>
      <c r="S22" s="5"/>
      <c r="T22" s="5"/>
    </row>
    <row r="23" spans="1:20" ht="15.6" x14ac:dyDescent="0.3">
      <c r="A23" s="5"/>
      <c r="B23" s="5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5"/>
      <c r="Q23" s="5"/>
      <c r="R23" s="5"/>
      <c r="S23" s="5"/>
      <c r="T23" s="5"/>
    </row>
    <row r="24" spans="1:20" ht="15.6" x14ac:dyDescent="0.3">
      <c r="A24" s="5"/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5"/>
      <c r="Q24" s="5"/>
      <c r="R24" s="5"/>
      <c r="S24" s="5"/>
      <c r="T24" s="5"/>
    </row>
    <row r="25" spans="1:20" ht="15.6" x14ac:dyDescent="0.3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5"/>
      <c r="Q25" s="5"/>
      <c r="R25" s="5"/>
      <c r="S25" s="5"/>
      <c r="T25" s="5"/>
    </row>
    <row r="26" spans="1:20" ht="15.6" x14ac:dyDescent="0.3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5"/>
      <c r="Q26" s="5"/>
      <c r="R26" s="5"/>
      <c r="S26" s="5"/>
      <c r="T26" s="5"/>
    </row>
    <row r="27" spans="1:20" ht="15.6" x14ac:dyDescent="0.3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</row>
    <row r="28" spans="1:20" ht="15.6" x14ac:dyDescent="0.3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</row>
    <row r="29" spans="1:20" ht="15.6" x14ac:dyDescent="0.3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</row>
    <row r="30" spans="1:20" ht="15.6" x14ac:dyDescent="0.3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</row>
  </sheetData>
  <mergeCells count="4">
    <mergeCell ref="A1:E1"/>
    <mergeCell ref="H5:H6"/>
    <mergeCell ref="I5:I6"/>
    <mergeCell ref="J5:J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</dc:creator>
  <cp:lastModifiedBy>David Jenkins</cp:lastModifiedBy>
  <dcterms:created xsi:type="dcterms:W3CDTF">2018-02-26T16:24:33Z</dcterms:created>
  <dcterms:modified xsi:type="dcterms:W3CDTF">2021-06-03T15:03:10Z</dcterms:modified>
</cp:coreProperties>
</file>