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IT Skills 2\Personal Budget Planner\"/>
    </mc:Choice>
  </mc:AlternateContent>
  <bookViews>
    <workbookView xWindow="1065" yWindow="0" windowWidth="12120" windowHeight="5700"/>
  </bookViews>
  <sheets>
    <sheet name="Personal Budget" sheetId="3" r:id="rId1"/>
  </sheets>
  <definedNames>
    <definedName name="_xlnm.Print_Area" localSheetId="0">'Personal Budget'!$A$1:$N$33,'Personal Budget'!$A$35:$N$68,'Personal Budget'!$A$70:$N$82</definedName>
  </definedNames>
  <calcPr calcId="152511"/>
</workbook>
</file>

<file path=xl/calcChain.xml><?xml version="1.0" encoding="utf-8"?>
<calcChain xmlns="http://schemas.openxmlformats.org/spreadsheetml/2006/main">
  <c r="C46" i="3" l="1"/>
  <c r="D46" i="3"/>
  <c r="E46" i="3"/>
  <c r="F46" i="3"/>
  <c r="G46" i="3"/>
  <c r="H46" i="3"/>
  <c r="I46" i="3"/>
  <c r="J46" i="3"/>
  <c r="K46" i="3"/>
  <c r="L46" i="3"/>
  <c r="M46" i="3"/>
  <c r="B46" i="3"/>
  <c r="L73" i="3"/>
  <c r="M73" i="3"/>
  <c r="B73" i="3"/>
  <c r="N37" i="3"/>
  <c r="N38" i="3"/>
  <c r="N39" i="3"/>
  <c r="N40" i="3"/>
  <c r="N41" i="3"/>
  <c r="N42" i="3"/>
  <c r="N43" i="3"/>
  <c r="N44" i="3"/>
  <c r="N45" i="3"/>
  <c r="N36" i="3"/>
  <c r="N30" i="3"/>
  <c r="N14" i="3"/>
  <c r="N15" i="3"/>
  <c r="N16" i="3"/>
  <c r="N17" i="3"/>
  <c r="N8" i="3"/>
  <c r="N6" i="3"/>
  <c r="K9" i="3"/>
  <c r="J9" i="3"/>
  <c r="I9" i="3"/>
  <c r="H9" i="3"/>
  <c r="G9" i="3"/>
  <c r="F9" i="3"/>
  <c r="E9" i="3"/>
  <c r="D9" i="3"/>
  <c r="C9" i="3"/>
  <c r="B9" i="3"/>
  <c r="M26" i="3"/>
  <c r="M33" i="3"/>
  <c r="M50" i="3"/>
  <c r="M56" i="3"/>
  <c r="M63" i="3"/>
  <c r="M68" i="3"/>
  <c r="M21" i="3"/>
  <c r="L26" i="3"/>
  <c r="L33" i="3"/>
  <c r="L50" i="3"/>
  <c r="L56" i="3"/>
  <c r="L63" i="3"/>
  <c r="L68" i="3"/>
  <c r="L21" i="3"/>
  <c r="K26" i="3"/>
  <c r="K33" i="3"/>
  <c r="K50" i="3"/>
  <c r="K56" i="3"/>
  <c r="K63" i="3"/>
  <c r="K68" i="3"/>
  <c r="K21" i="3"/>
  <c r="J26" i="3"/>
  <c r="J33" i="3"/>
  <c r="J50" i="3"/>
  <c r="J56" i="3"/>
  <c r="J63" i="3"/>
  <c r="J68" i="3"/>
  <c r="J21" i="3"/>
  <c r="I26" i="3"/>
  <c r="I33" i="3"/>
  <c r="I50" i="3"/>
  <c r="I56" i="3"/>
  <c r="I63" i="3"/>
  <c r="I68" i="3"/>
  <c r="I21" i="3"/>
  <c r="H26" i="3"/>
  <c r="H33" i="3"/>
  <c r="H50" i="3"/>
  <c r="H56" i="3"/>
  <c r="H63" i="3"/>
  <c r="H68" i="3"/>
  <c r="H21" i="3"/>
  <c r="G26" i="3"/>
  <c r="G33" i="3"/>
  <c r="G50" i="3"/>
  <c r="G56" i="3"/>
  <c r="G63" i="3"/>
  <c r="G68" i="3"/>
  <c r="G21" i="3"/>
  <c r="F26" i="3"/>
  <c r="F33" i="3"/>
  <c r="F50" i="3"/>
  <c r="F56" i="3"/>
  <c r="F63" i="3"/>
  <c r="F68" i="3"/>
  <c r="F21" i="3"/>
  <c r="E26" i="3"/>
  <c r="E33" i="3"/>
  <c r="E50" i="3"/>
  <c r="E56" i="3"/>
  <c r="E63" i="3"/>
  <c r="E68" i="3"/>
  <c r="E21" i="3"/>
  <c r="D26" i="3"/>
  <c r="D33" i="3"/>
  <c r="D50" i="3"/>
  <c r="D56" i="3"/>
  <c r="D63" i="3"/>
  <c r="D68" i="3"/>
  <c r="D21" i="3"/>
  <c r="C26" i="3"/>
  <c r="C33" i="3"/>
  <c r="C50" i="3"/>
  <c r="C56" i="3"/>
  <c r="C63" i="3"/>
  <c r="C68" i="3"/>
  <c r="C21" i="3"/>
  <c r="B26" i="3"/>
  <c r="B33" i="3"/>
  <c r="B50" i="3"/>
  <c r="B56" i="3"/>
  <c r="B63" i="3"/>
  <c r="B68" i="3"/>
  <c r="B21" i="3"/>
  <c r="N5" i="3"/>
  <c r="N71" i="3"/>
  <c r="N66" i="3"/>
  <c r="N67" i="3"/>
  <c r="N62" i="3"/>
  <c r="N61" i="3"/>
  <c r="N60" i="3"/>
  <c r="N59" i="3"/>
  <c r="N55" i="3"/>
  <c r="N54" i="3"/>
  <c r="N53" i="3"/>
  <c r="N49" i="3"/>
  <c r="N32" i="3"/>
  <c r="N31" i="3"/>
  <c r="N29" i="3"/>
  <c r="N25" i="3"/>
  <c r="N24" i="3"/>
  <c r="N20" i="3"/>
  <c r="N19" i="3"/>
  <c r="N18" i="3"/>
  <c r="N13" i="3"/>
  <c r="B76" i="3" l="1"/>
  <c r="B80" i="3" s="1"/>
  <c r="B82" i="3" s="1"/>
  <c r="C78" i="3" s="1"/>
  <c r="M76" i="3"/>
  <c r="L76" i="3"/>
  <c r="N56" i="3"/>
  <c r="N50" i="3"/>
  <c r="N46" i="3"/>
  <c r="N68" i="3"/>
  <c r="N73" i="3"/>
  <c r="N21" i="3"/>
  <c r="N33" i="3"/>
  <c r="N26" i="3"/>
  <c r="N63" i="3"/>
  <c r="C73" i="3" l="1"/>
  <c r="C76" i="3" s="1"/>
  <c r="C80" i="3" s="1"/>
  <c r="C82" i="3" s="1"/>
  <c r="D78" i="3" s="1"/>
  <c r="D73" i="3" l="1"/>
  <c r="D76" i="3" s="1"/>
  <c r="D80" i="3" s="1"/>
  <c r="D82" i="3" s="1"/>
  <c r="E78" i="3" s="1"/>
  <c r="E73" i="3" s="1"/>
  <c r="E76" i="3" l="1"/>
  <c r="E80" i="3" s="1"/>
  <c r="E82" i="3" s="1"/>
  <c r="F78" i="3" s="1"/>
  <c r="F73" i="3" s="1"/>
  <c r="F76" i="3" l="1"/>
  <c r="F80" i="3" s="1"/>
  <c r="F82" i="3" s="1"/>
  <c r="G78" i="3" s="1"/>
  <c r="G73" i="3" s="1"/>
  <c r="G76" i="3" l="1"/>
  <c r="G80" i="3" s="1"/>
  <c r="G82" i="3" s="1"/>
  <c r="H78" i="3" s="1"/>
  <c r="H73" i="3" s="1"/>
  <c r="H76" i="3" l="1"/>
  <c r="H80" i="3" s="1"/>
  <c r="H82" i="3" s="1"/>
  <c r="I78" i="3" s="1"/>
  <c r="I73" i="3" s="1"/>
  <c r="I76" i="3" l="1"/>
  <c r="I80" i="3" s="1"/>
  <c r="I82" i="3" s="1"/>
  <c r="J78" i="3" s="1"/>
  <c r="J73" i="3" l="1"/>
  <c r="J76" i="3" s="1"/>
  <c r="J80" i="3" s="1"/>
  <c r="J82" i="3" s="1"/>
  <c r="K78" i="3" s="1"/>
  <c r="K73" i="3" s="1"/>
  <c r="K76" i="3" l="1"/>
  <c r="K80" i="3" s="1"/>
  <c r="K82" i="3" s="1"/>
  <c r="L78" i="3" s="1"/>
  <c r="L9" i="3" s="1"/>
  <c r="N72" i="3"/>
  <c r="L80" i="3" l="1"/>
  <c r="L82" i="3" s="1"/>
  <c r="M78" i="3" s="1"/>
  <c r="N7" i="3" l="1"/>
  <c r="N9" i="3" s="1"/>
  <c r="M9" i="3"/>
  <c r="M80" i="3" l="1"/>
  <c r="M82" i="3" s="1"/>
</calcChain>
</file>

<file path=xl/sharedStrings.xml><?xml version="1.0" encoding="utf-8"?>
<sst xmlns="http://schemas.openxmlformats.org/spreadsheetml/2006/main" count="79" uniqueCount="78">
  <si>
    <t>Books</t>
  </si>
  <si>
    <t>Clothing</t>
  </si>
  <si>
    <t>Personal</t>
  </si>
  <si>
    <t>Gym fees</t>
  </si>
  <si>
    <t>Recreation</t>
  </si>
  <si>
    <t>Insurance</t>
  </si>
  <si>
    <t>Health</t>
  </si>
  <si>
    <t>Video/DVD rentals</t>
  </si>
  <si>
    <t>Entertainment</t>
  </si>
  <si>
    <t xml:space="preserve">Groceries </t>
  </si>
  <si>
    <t>Daily living</t>
  </si>
  <si>
    <t>Home repairs</t>
  </si>
  <si>
    <t>Home</t>
  </si>
  <si>
    <t>Dec</t>
  </si>
  <si>
    <t>Nov</t>
  </si>
  <si>
    <t>Oct</t>
  </si>
  <si>
    <t>Sept</t>
  </si>
  <si>
    <t>Aug</t>
  </si>
  <si>
    <t>July</t>
  </si>
  <si>
    <t>June</t>
  </si>
  <si>
    <t>May</t>
  </si>
  <si>
    <t>April</t>
  </si>
  <si>
    <t>March</t>
  </si>
  <si>
    <t>Feb</t>
  </si>
  <si>
    <t>Jan</t>
  </si>
  <si>
    <t>Year</t>
  </si>
  <si>
    <t>Daily living totals</t>
  </si>
  <si>
    <t>Entertainment totals</t>
  </si>
  <si>
    <t>Health totals</t>
  </si>
  <si>
    <t>Recreation totals</t>
  </si>
  <si>
    <t>Personal totals</t>
  </si>
  <si>
    <t>Housecleaning service</t>
  </si>
  <si>
    <t>Transportation</t>
  </si>
  <si>
    <t>Garden supplies</t>
  </si>
  <si>
    <t>Accommodations</t>
  </si>
  <si>
    <t>Home totals</t>
  </si>
  <si>
    <t>Transportation totals</t>
  </si>
  <si>
    <t>Financial obligations</t>
  </si>
  <si>
    <t>Income</t>
  </si>
  <si>
    <t>Expenses</t>
  </si>
  <si>
    <t>Income totals</t>
  </si>
  <si>
    <t>Financial obligation totals</t>
  </si>
  <si>
    <t>Holidays</t>
  </si>
  <si>
    <t>Holidays totals</t>
  </si>
  <si>
    <t>Air fare</t>
  </si>
  <si>
    <t>Personal Budget Planner</t>
  </si>
  <si>
    <t>Opening Bank Balance</t>
  </si>
  <si>
    <t>Clsoing Bank Balance</t>
  </si>
  <si>
    <t>Net Monthly Income/ Expenditure</t>
  </si>
  <si>
    <t>Dividends received</t>
  </si>
  <si>
    <t>Interest received</t>
  </si>
  <si>
    <t>Bar wages</t>
  </si>
  <si>
    <t>Salary</t>
  </si>
  <si>
    <t>Mortgage</t>
  </si>
  <si>
    <t>Home insurance</t>
  </si>
  <si>
    <t>Gas</t>
  </si>
  <si>
    <t>Electricity</t>
  </si>
  <si>
    <t>Water rates</t>
  </si>
  <si>
    <t>Council tax</t>
  </si>
  <si>
    <t>Cable TV/Broadband</t>
  </si>
  <si>
    <t>TV licence</t>
  </si>
  <si>
    <t>Magazine subscriptions</t>
  </si>
  <si>
    <t>02 iphone contract</t>
  </si>
  <si>
    <t>Restaurants</t>
  </si>
  <si>
    <t>Drinks</t>
  </si>
  <si>
    <t>Cinema</t>
  </si>
  <si>
    <t>BMW finance</t>
  </si>
  <si>
    <t>Petrol</t>
  </si>
  <si>
    <t>Car valetting</t>
  </si>
  <si>
    <t>Sports supplements</t>
  </si>
  <si>
    <t>Football club subs</t>
  </si>
  <si>
    <t>Football match fees</t>
  </si>
  <si>
    <t>Barber</t>
  </si>
  <si>
    <t>Music downloads</t>
  </si>
  <si>
    <t>Spending money</t>
  </si>
  <si>
    <t>Savings account</t>
  </si>
  <si>
    <t>Interest paid</t>
  </si>
  <si>
    <t>TOTAL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</si>
</sst>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sz val="10"/>
      <name val="Bookman Old Style"/>
      <family val="1"/>
    </font>
    <font>
      <b/>
      <sz val="10"/>
      <color indexed="10"/>
      <name val="Bookman Old Style"/>
      <family val="1"/>
    </font>
    <font>
      <sz val="9"/>
      <color indexed="9"/>
      <name val="Bookman Old Style"/>
      <family val="1"/>
    </font>
    <font>
      <b/>
      <sz val="9"/>
      <color indexed="8"/>
      <name val="Bookman Old Style"/>
      <family val="1"/>
    </font>
    <font>
      <b/>
      <sz val="10"/>
      <name val="Tahoma"/>
      <family val="2"/>
    </font>
    <font>
      <sz val="10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sz val="8"/>
      <name val="Arial"/>
      <family val="2"/>
    </font>
    <font>
      <sz val="12"/>
      <color indexed="9"/>
      <name val="Arial"/>
      <family val="2"/>
    </font>
    <font>
      <b/>
      <sz val="9"/>
      <color indexed="9"/>
      <name val="Arial"/>
      <family val="2"/>
    </font>
    <font>
      <b/>
      <sz val="9"/>
      <name val="Arial"/>
      <family val="2"/>
    </font>
    <font>
      <sz val="12"/>
      <color indexed="10"/>
      <name val="Arial"/>
      <family val="2"/>
    </font>
    <font>
      <b/>
      <sz val="20"/>
      <color indexed="9"/>
      <name val="Arial"/>
      <family val="2"/>
    </font>
    <font>
      <b/>
      <sz val="10"/>
      <name val="Bookman Old Style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/>
      <top style="thin">
        <color indexed="18"/>
      </top>
      <bottom/>
      <diagonal/>
    </border>
    <border>
      <left style="thin">
        <color indexed="31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31"/>
      </left>
      <right style="thin">
        <color indexed="18"/>
      </right>
      <top/>
      <bottom/>
      <diagonal/>
    </border>
    <border>
      <left style="thin">
        <color indexed="31"/>
      </left>
      <right style="thin">
        <color indexed="18"/>
      </right>
      <top style="thin">
        <color indexed="18"/>
      </top>
      <bottom/>
      <diagonal/>
    </border>
    <border>
      <left style="thin">
        <color indexed="31"/>
      </left>
      <right style="thin">
        <color indexed="18"/>
      </right>
      <top/>
      <bottom style="thin">
        <color indexed="18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3" fillId="0" borderId="0" xfId="0" applyFont="1" applyFill="1" applyBorder="1" applyAlignment="1"/>
    <xf numFmtId="0" fontId="6" fillId="0" borderId="0" xfId="0" applyFont="1" applyBorder="1"/>
    <xf numFmtId="0" fontId="7" fillId="2" borderId="0" xfId="0" applyFont="1" applyFill="1" applyBorder="1" applyAlignment="1">
      <alignment horizontal="center"/>
    </xf>
    <xf numFmtId="0" fontId="8" fillId="2" borderId="0" xfId="0" applyFont="1" applyFill="1" applyBorder="1" applyAlignment="1"/>
    <xf numFmtId="0" fontId="0" fillId="2" borderId="0" xfId="0" applyFill="1" applyBorder="1"/>
    <xf numFmtId="0" fontId="6" fillId="2" borderId="0" xfId="0" applyFont="1" applyFill="1" applyBorder="1"/>
    <xf numFmtId="0" fontId="4" fillId="2" borderId="0" xfId="0" applyFont="1" applyFill="1" applyBorder="1" applyAlignment="1" applyProtection="1">
      <protection locked="0" hidden="1"/>
    </xf>
    <xf numFmtId="0" fontId="1" fillId="2" borderId="0" xfId="0" applyFont="1" applyFill="1" applyBorder="1" applyAlignment="1"/>
    <xf numFmtId="40" fontId="13" fillId="3" borderId="0" xfId="0" applyNumberFormat="1" applyFont="1" applyFill="1" applyBorder="1" applyAlignment="1">
      <alignment horizontal="centerContinuous"/>
    </xf>
    <xf numFmtId="40" fontId="14" fillId="4" borderId="0" xfId="0" applyNumberFormat="1" applyFont="1" applyFill="1" applyBorder="1" applyAlignment="1">
      <alignment horizontal="centerContinuous"/>
    </xf>
    <xf numFmtId="0" fontId="1" fillId="2" borderId="2" xfId="0" applyFont="1" applyFill="1" applyBorder="1" applyAlignment="1"/>
    <xf numFmtId="0" fontId="0" fillId="7" borderId="0" xfId="0" applyFill="1" applyBorder="1"/>
    <xf numFmtId="0" fontId="6" fillId="7" borderId="0" xfId="0" applyFont="1" applyFill="1" applyBorder="1"/>
    <xf numFmtId="1" fontId="6" fillId="0" borderId="1" xfId="0" applyNumberFormat="1" applyFont="1" applyFill="1" applyBorder="1" applyAlignment="1" applyProtection="1">
      <protection locked="0" hidden="1"/>
    </xf>
    <xf numFmtId="1" fontId="5" fillId="5" borderId="1" xfId="0" applyNumberFormat="1" applyFont="1" applyFill="1" applyBorder="1" applyAlignment="1" applyProtection="1">
      <protection hidden="1"/>
    </xf>
    <xf numFmtId="1" fontId="6" fillId="4" borderId="1" xfId="0" applyNumberFormat="1" applyFont="1" applyFill="1" applyBorder="1" applyAlignment="1" applyProtection="1">
      <protection locked="0" hidden="1"/>
    </xf>
    <xf numFmtId="1" fontId="5" fillId="2" borderId="0" xfId="0" applyNumberFormat="1" applyFont="1" applyFill="1" applyBorder="1" applyAlignment="1" applyProtection="1">
      <protection hidden="1"/>
    </xf>
    <xf numFmtId="1" fontId="5" fillId="5" borderId="1" xfId="0" applyNumberFormat="1" applyFont="1" applyFill="1" applyBorder="1" applyAlignment="1" applyProtection="1">
      <protection locked="0" hidden="1"/>
    </xf>
    <xf numFmtId="1" fontId="6" fillId="0" borderId="1" xfId="0" applyNumberFormat="1" applyFont="1" applyFill="1" applyBorder="1" applyAlignment="1" applyProtection="1">
      <protection hidden="1"/>
    </xf>
    <xf numFmtId="1" fontId="2" fillId="2" borderId="0" xfId="0" applyNumberFormat="1" applyFont="1" applyFill="1" applyBorder="1" applyAlignment="1"/>
    <xf numFmtId="1" fontId="6" fillId="4" borderId="1" xfId="0" applyNumberFormat="1" applyFont="1" applyFill="1" applyBorder="1" applyAlignment="1" applyProtection="1">
      <protection hidden="1"/>
    </xf>
    <xf numFmtId="1" fontId="2" fillId="0" borderId="0" xfId="0" applyNumberFormat="1" applyFont="1" applyFill="1" applyBorder="1" applyAlignment="1"/>
    <xf numFmtId="1" fontId="5" fillId="5" borderId="3" xfId="0" applyNumberFormat="1" applyFont="1" applyFill="1" applyBorder="1" applyAlignment="1" applyProtection="1">
      <protection hidden="1"/>
    </xf>
    <xf numFmtId="1" fontId="5" fillId="5" borderId="4" xfId="0" applyNumberFormat="1" applyFont="1" applyFill="1" applyBorder="1" applyAlignment="1" applyProtection="1">
      <protection hidden="1"/>
    </xf>
    <xf numFmtId="1" fontId="5" fillId="5" borderId="5" xfId="0" applyNumberFormat="1" applyFont="1" applyFill="1" applyBorder="1" applyAlignment="1" applyProtection="1">
      <protection hidden="1"/>
    </xf>
    <xf numFmtId="1" fontId="5" fillId="5" borderId="6" xfId="0" applyNumberFormat="1" applyFont="1" applyFill="1" applyBorder="1" applyAlignment="1" applyProtection="1">
      <protection hidden="1"/>
    </xf>
    <xf numFmtId="1" fontId="5" fillId="4" borderId="1" xfId="0" applyNumberFormat="1" applyFont="1" applyFill="1" applyBorder="1" applyAlignment="1" applyProtection="1">
      <protection locked="0" hidden="1"/>
    </xf>
    <xf numFmtId="1" fontId="5" fillId="8" borderId="1" xfId="0" applyNumberFormat="1" applyFont="1" applyFill="1" applyBorder="1" applyAlignment="1" applyProtection="1">
      <protection hidden="1"/>
    </xf>
    <xf numFmtId="1" fontId="17" fillId="8" borderId="0" xfId="0" applyNumberFormat="1" applyFont="1" applyFill="1" applyBorder="1" applyAlignment="1"/>
    <xf numFmtId="1" fontId="10" fillId="3" borderId="0" xfId="0" applyNumberFormat="1" applyFont="1" applyFill="1" applyBorder="1" applyAlignment="1" applyProtection="1">
      <protection locked="0" hidden="1"/>
    </xf>
    <xf numFmtId="1" fontId="12" fillId="3" borderId="0" xfId="0" applyNumberFormat="1" applyFont="1" applyFill="1" applyBorder="1" applyAlignment="1"/>
    <xf numFmtId="0" fontId="16" fillId="3" borderId="0" xfId="0" applyFont="1" applyFill="1" applyBorder="1" applyAlignment="1">
      <alignment horizontal="left"/>
    </xf>
    <xf numFmtId="0" fontId="9" fillId="6" borderId="0" xfId="0" applyFont="1" applyFill="1" applyBorder="1" applyAlignment="1" applyProtection="1">
      <alignment vertical="center"/>
      <protection locked="0" hidden="1"/>
    </xf>
    <xf numFmtId="0" fontId="9" fillId="6" borderId="0" xfId="0" applyFont="1" applyFill="1" applyBorder="1" applyAlignment="1">
      <alignment vertical="center"/>
    </xf>
    <xf numFmtId="1" fontId="9" fillId="6" borderId="0" xfId="0" applyNumberFormat="1" applyFont="1" applyFill="1" applyBorder="1" applyAlignment="1" applyProtection="1">
      <alignment vertical="center"/>
      <protection locked="0" hidden="1"/>
    </xf>
    <xf numFmtId="1" fontId="15" fillId="6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B8E84"/>
      <rgbColor rgb="00D9EDC1"/>
      <rgbColor rgb="00336887"/>
      <rgbColor rgb="00FFF3B9"/>
      <rgbColor rgb="00EFB6B1"/>
      <rgbColor rgb="00ACD8F1"/>
      <rgbColor rgb="00B3122D"/>
      <rgbColor rgb="007FA516"/>
      <rgbColor rgb="00004269"/>
      <rgbColor rgb="00FFE14F"/>
      <rgbColor rgb="00C2ADC4"/>
      <rgbColor rgb="0059B1E2"/>
      <rgbColor rgb="00E6E6E6"/>
      <rgbColor rgb="00808080"/>
      <rgbColor rgb="00309DDB"/>
      <rgbColor rgb="00B3DB84"/>
      <rgbColor rgb="00DB8E84"/>
      <rgbColor rgb="0099779D"/>
      <rgbColor rgb="00FFE14F"/>
      <rgbColor rgb="00D9C293"/>
      <rgbColor rgb="00004269"/>
      <rgbColor rgb="00597A7B"/>
      <rgbColor rgb="00004269"/>
      <rgbColor rgb="00587F03"/>
      <rgbColor rgb="00B3122D"/>
      <rgbColor rgb="0057445A"/>
      <rgbColor rgb="00EFA143"/>
      <rgbColor rgb="006D4129"/>
      <rgbColor rgb="00309DDB"/>
      <rgbColor rgb="00DDDDDD"/>
      <rgbColor rgb="0099B3C3"/>
      <rgbColor rgb="00D6EBF8"/>
      <rgbColor rgb="00F0F8E6"/>
      <rgbColor rgb="00FFF9DC"/>
      <rgbColor rgb="00CCD9E1"/>
      <rgbColor rgb="00F8E8E6"/>
      <rgbColor rgb="00EBE4EB"/>
      <rgbColor rgb="00EED6AD"/>
      <rgbColor rgb="00668EA5"/>
      <rgbColor rgb="0083C4E9"/>
      <rgbColor rgb="00FFE772"/>
      <rgbColor rgb="00F4C80F"/>
      <rgbColor rgb="00CDAF71"/>
      <rgbColor rgb="00EFA143"/>
      <rgbColor rgb="0099779D"/>
      <rgbColor rgb="00B2B2B2"/>
      <rgbColor rgb="00309DDB"/>
      <rgbColor rgb="00B3DB84"/>
      <rgbColor rgb="00587F03"/>
      <rgbColor rgb="006D4129"/>
      <rgbColor rgb="00597A7B"/>
      <rgbColor rgb="00D6C9D8"/>
      <rgbColor rgb="0057445A"/>
      <rgbColor rgb="004D4D4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11"/>
  <sheetViews>
    <sheetView tabSelected="1" topLeftCell="A6" workbookViewId="0">
      <selection activeCell="B72" sqref="B72:M72"/>
    </sheetView>
  </sheetViews>
  <sheetFormatPr defaultRowHeight="12.75" x14ac:dyDescent="0.2"/>
  <cols>
    <col min="1" max="1" width="27.5703125" style="1" customWidth="1"/>
    <col min="2" max="14" width="10.7109375" style="1" customWidth="1"/>
    <col min="15" max="45" width="9.140625" style="13"/>
    <col min="46" max="16384" width="9.140625" style="1"/>
  </cols>
  <sheetData>
    <row r="1" spans="1:45" ht="24.95" customHeight="1" x14ac:dyDescent="0.4">
      <c r="A1" s="33" t="s">
        <v>45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45" ht="14.25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45" ht="13.5" x14ac:dyDescent="0.25">
      <c r="A3" s="2"/>
      <c r="B3" s="10" t="s">
        <v>24</v>
      </c>
      <c r="C3" s="11" t="s">
        <v>23</v>
      </c>
      <c r="D3" s="10" t="s">
        <v>22</v>
      </c>
      <c r="E3" s="11" t="s">
        <v>21</v>
      </c>
      <c r="F3" s="10" t="s">
        <v>20</v>
      </c>
      <c r="G3" s="11" t="s">
        <v>19</v>
      </c>
      <c r="H3" s="10" t="s">
        <v>18</v>
      </c>
      <c r="I3" s="11" t="s">
        <v>17</v>
      </c>
      <c r="J3" s="10" t="s">
        <v>16</v>
      </c>
      <c r="K3" s="11" t="s">
        <v>15</v>
      </c>
      <c r="L3" s="10" t="s">
        <v>14</v>
      </c>
      <c r="M3" s="11" t="s">
        <v>13</v>
      </c>
      <c r="N3" s="10" t="s">
        <v>25</v>
      </c>
    </row>
    <row r="4" spans="1:45" ht="15.75" x14ac:dyDescent="0.2">
      <c r="A4" s="34" t="s">
        <v>38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45" s="3" customFormat="1" ht="12" customHeight="1" x14ac:dyDescent="0.2">
      <c r="A5" s="15" t="s">
        <v>52</v>
      </c>
      <c r="B5" s="15">
        <v>2055</v>
      </c>
      <c r="C5" s="15">
        <v>2055</v>
      </c>
      <c r="D5" s="15">
        <v>2055</v>
      </c>
      <c r="E5" s="15">
        <v>2055</v>
      </c>
      <c r="F5" s="15">
        <v>2055</v>
      </c>
      <c r="G5" s="15">
        <v>2055</v>
      </c>
      <c r="H5" s="15">
        <v>2055</v>
      </c>
      <c r="I5" s="15">
        <v>2055</v>
      </c>
      <c r="J5" s="15">
        <v>2055</v>
      </c>
      <c r="K5" s="15">
        <v>2055</v>
      </c>
      <c r="L5" s="15">
        <v>2055</v>
      </c>
      <c r="M5" s="15">
        <v>2055</v>
      </c>
      <c r="N5" s="16">
        <f>SUM(B5:M5)</f>
        <v>24660</v>
      </c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</row>
    <row r="6" spans="1:45" s="3" customFormat="1" ht="12" customHeight="1" x14ac:dyDescent="0.2">
      <c r="A6" s="15" t="s">
        <v>51</v>
      </c>
      <c r="B6" s="15">
        <v>180</v>
      </c>
      <c r="C6" s="15">
        <v>180</v>
      </c>
      <c r="D6" s="15">
        <v>180</v>
      </c>
      <c r="E6" s="15">
        <v>180</v>
      </c>
      <c r="F6" s="15">
        <v>180</v>
      </c>
      <c r="G6" s="15">
        <v>180</v>
      </c>
      <c r="H6" s="15">
        <v>180</v>
      </c>
      <c r="I6" s="15">
        <v>180</v>
      </c>
      <c r="J6" s="15">
        <v>180</v>
      </c>
      <c r="K6" s="15">
        <v>180</v>
      </c>
      <c r="L6" s="15">
        <v>180</v>
      </c>
      <c r="M6" s="15">
        <v>180</v>
      </c>
      <c r="N6" s="16">
        <f>SUM(B6:M6)</f>
        <v>2160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</row>
    <row r="7" spans="1:45" s="3" customFormat="1" ht="12" customHeight="1" x14ac:dyDescent="0.2">
      <c r="A7" s="17" t="s">
        <v>50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6">
        <f>SUM(B7:M7)</f>
        <v>0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</row>
    <row r="8" spans="1:45" s="3" customFormat="1" ht="12" customHeight="1" x14ac:dyDescent="0.2">
      <c r="A8" s="17" t="s">
        <v>49</v>
      </c>
      <c r="B8" s="17"/>
      <c r="C8" s="17"/>
      <c r="D8" s="17"/>
      <c r="E8" s="17"/>
      <c r="F8" s="17"/>
      <c r="G8" s="17"/>
      <c r="H8" s="17"/>
      <c r="I8" s="17"/>
      <c r="J8" s="17"/>
      <c r="K8" s="17">
        <v>95</v>
      </c>
      <c r="L8" s="17"/>
      <c r="M8" s="17"/>
      <c r="N8" s="16">
        <f>SUM(B8:M8)</f>
        <v>95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</row>
    <row r="9" spans="1:45" s="3" customFormat="1" ht="12" customHeight="1" x14ac:dyDescent="0.2">
      <c r="A9" s="29" t="s">
        <v>40</v>
      </c>
      <c r="B9" s="29">
        <f t="shared" ref="B9:N9" si="0">SUM(B5:B8)</f>
        <v>2235</v>
      </c>
      <c r="C9" s="29">
        <f t="shared" si="0"/>
        <v>2235</v>
      </c>
      <c r="D9" s="29">
        <f t="shared" si="0"/>
        <v>2235</v>
      </c>
      <c r="E9" s="29">
        <f t="shared" si="0"/>
        <v>2235</v>
      </c>
      <c r="F9" s="29">
        <f t="shared" si="0"/>
        <v>2235</v>
      </c>
      <c r="G9" s="29">
        <f t="shared" si="0"/>
        <v>2235</v>
      </c>
      <c r="H9" s="29">
        <f t="shared" si="0"/>
        <v>2235</v>
      </c>
      <c r="I9" s="29">
        <f t="shared" si="0"/>
        <v>2235</v>
      </c>
      <c r="J9" s="29">
        <f t="shared" si="0"/>
        <v>2235</v>
      </c>
      <c r="K9" s="29">
        <f t="shared" si="0"/>
        <v>2330</v>
      </c>
      <c r="L9" s="29">
        <f t="shared" si="0"/>
        <v>2235</v>
      </c>
      <c r="M9" s="29">
        <f t="shared" si="0"/>
        <v>2235</v>
      </c>
      <c r="N9" s="29">
        <f t="shared" si="0"/>
        <v>26915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</row>
    <row r="10" spans="1:45" s="7" customFormat="1" x14ac:dyDescent="0.2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</row>
    <row r="11" spans="1:45" ht="15.75" x14ac:dyDescent="0.2">
      <c r="A11" s="36" t="s">
        <v>39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</row>
    <row r="12" spans="1:45" ht="18" customHeight="1" x14ac:dyDescent="0.25">
      <c r="A12" s="31" t="s">
        <v>12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</row>
    <row r="13" spans="1:45" s="3" customFormat="1" ht="12" customHeight="1" x14ac:dyDescent="0.2">
      <c r="A13" s="15" t="s">
        <v>53</v>
      </c>
      <c r="B13" s="15">
        <v>560</v>
      </c>
      <c r="C13" s="15">
        <v>560</v>
      </c>
      <c r="D13" s="15">
        <v>560</v>
      </c>
      <c r="E13" s="15">
        <v>560</v>
      </c>
      <c r="F13" s="15">
        <v>560</v>
      </c>
      <c r="G13" s="15">
        <v>560</v>
      </c>
      <c r="H13" s="15">
        <v>560</v>
      </c>
      <c r="I13" s="15">
        <v>560</v>
      </c>
      <c r="J13" s="15">
        <v>560</v>
      </c>
      <c r="K13" s="15">
        <v>560</v>
      </c>
      <c r="L13" s="15">
        <v>560</v>
      </c>
      <c r="M13" s="15">
        <v>560</v>
      </c>
      <c r="N13" s="19">
        <f t="shared" ref="N13:N21" si="1">SUM(B13:M13)</f>
        <v>6720</v>
      </c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</row>
    <row r="14" spans="1:45" s="3" customFormat="1" ht="12" customHeight="1" x14ac:dyDescent="0.2">
      <c r="A14" s="15" t="s">
        <v>55</v>
      </c>
      <c r="B14" s="15">
        <v>25</v>
      </c>
      <c r="C14" s="15">
        <v>25</v>
      </c>
      <c r="D14" s="15">
        <v>25</v>
      </c>
      <c r="E14" s="15">
        <v>25</v>
      </c>
      <c r="F14" s="15">
        <v>25</v>
      </c>
      <c r="G14" s="15">
        <v>25</v>
      </c>
      <c r="H14" s="15">
        <v>25</v>
      </c>
      <c r="I14" s="15">
        <v>25</v>
      </c>
      <c r="J14" s="15">
        <v>25</v>
      </c>
      <c r="K14" s="15">
        <v>25</v>
      </c>
      <c r="L14" s="15">
        <v>25</v>
      </c>
      <c r="M14" s="15">
        <v>25</v>
      </c>
      <c r="N14" s="19">
        <f t="shared" si="1"/>
        <v>300</v>
      </c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</row>
    <row r="15" spans="1:45" s="3" customFormat="1" ht="12" customHeight="1" x14ac:dyDescent="0.2">
      <c r="A15" s="15" t="s">
        <v>56</v>
      </c>
      <c r="B15" s="15">
        <v>15</v>
      </c>
      <c r="C15" s="15">
        <v>15</v>
      </c>
      <c r="D15" s="15">
        <v>15</v>
      </c>
      <c r="E15" s="15">
        <v>15</v>
      </c>
      <c r="F15" s="15">
        <v>15</v>
      </c>
      <c r="G15" s="15">
        <v>15</v>
      </c>
      <c r="H15" s="15">
        <v>15</v>
      </c>
      <c r="I15" s="15">
        <v>15</v>
      </c>
      <c r="J15" s="15">
        <v>15</v>
      </c>
      <c r="K15" s="15">
        <v>15</v>
      </c>
      <c r="L15" s="15">
        <v>15</v>
      </c>
      <c r="M15" s="15">
        <v>15</v>
      </c>
      <c r="N15" s="19">
        <f t="shared" si="1"/>
        <v>180</v>
      </c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</row>
    <row r="16" spans="1:45" s="3" customFormat="1" ht="12" customHeight="1" x14ac:dyDescent="0.2">
      <c r="A16" s="15" t="s">
        <v>57</v>
      </c>
      <c r="B16" s="15"/>
      <c r="C16" s="15"/>
      <c r="D16" s="15"/>
      <c r="E16" s="15"/>
      <c r="F16" s="15"/>
      <c r="G16" s="15">
        <v>125</v>
      </c>
      <c r="H16" s="15"/>
      <c r="I16" s="15"/>
      <c r="J16" s="15"/>
      <c r="K16" s="15"/>
      <c r="L16" s="15"/>
      <c r="M16" s="15">
        <v>125</v>
      </c>
      <c r="N16" s="19">
        <f t="shared" si="1"/>
        <v>250</v>
      </c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</row>
    <row r="17" spans="1:45" s="3" customFormat="1" ht="12" customHeight="1" x14ac:dyDescent="0.2">
      <c r="A17" s="15" t="s">
        <v>58</v>
      </c>
      <c r="B17" s="15">
        <v>85</v>
      </c>
      <c r="C17" s="15"/>
      <c r="D17" s="15"/>
      <c r="E17" s="15">
        <v>85</v>
      </c>
      <c r="F17" s="15">
        <v>85</v>
      </c>
      <c r="G17" s="15">
        <v>85</v>
      </c>
      <c r="H17" s="15">
        <v>85</v>
      </c>
      <c r="I17" s="15">
        <v>85</v>
      </c>
      <c r="J17" s="15">
        <v>85</v>
      </c>
      <c r="K17" s="15">
        <v>85</v>
      </c>
      <c r="L17" s="15">
        <v>85</v>
      </c>
      <c r="M17" s="15">
        <v>85</v>
      </c>
      <c r="N17" s="19">
        <f t="shared" si="1"/>
        <v>850</v>
      </c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</row>
    <row r="18" spans="1:45" s="3" customFormat="1" ht="12" customHeight="1" x14ac:dyDescent="0.2">
      <c r="A18" s="17" t="s">
        <v>54</v>
      </c>
      <c r="B18" s="17"/>
      <c r="C18" s="17"/>
      <c r="D18" s="17">
        <v>225</v>
      </c>
      <c r="E18" s="17"/>
      <c r="F18" s="17"/>
      <c r="G18" s="17"/>
      <c r="H18" s="17"/>
      <c r="I18" s="17"/>
      <c r="J18" s="17"/>
      <c r="K18" s="17"/>
      <c r="L18" s="17"/>
      <c r="M18" s="17"/>
      <c r="N18" s="19">
        <f t="shared" si="1"/>
        <v>225</v>
      </c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</row>
    <row r="19" spans="1:45" s="3" customFormat="1" ht="12" customHeight="1" x14ac:dyDescent="0.2">
      <c r="A19" s="15" t="s">
        <v>11</v>
      </c>
      <c r="B19" s="15"/>
      <c r="C19" s="15"/>
      <c r="D19" s="15"/>
      <c r="E19" s="15">
        <v>240</v>
      </c>
      <c r="F19" s="15"/>
      <c r="G19" s="15"/>
      <c r="H19" s="15"/>
      <c r="I19" s="15"/>
      <c r="J19" s="15"/>
      <c r="K19" s="15"/>
      <c r="L19" s="20"/>
      <c r="M19" s="15"/>
      <c r="N19" s="16">
        <f t="shared" si="1"/>
        <v>240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</row>
    <row r="20" spans="1:45" s="3" customFormat="1" ht="12" customHeight="1" x14ac:dyDescent="0.2">
      <c r="A20" s="17" t="s">
        <v>33</v>
      </c>
      <c r="B20" s="17"/>
      <c r="C20" s="17"/>
      <c r="D20" s="17"/>
      <c r="E20" s="17"/>
      <c r="F20" s="17">
        <v>50</v>
      </c>
      <c r="G20" s="17">
        <v>225</v>
      </c>
      <c r="H20" s="17"/>
      <c r="I20" s="17"/>
      <c r="J20" s="17"/>
      <c r="K20" s="17"/>
      <c r="L20" s="17"/>
      <c r="M20" s="17"/>
      <c r="N20" s="16">
        <f t="shared" si="1"/>
        <v>275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</row>
    <row r="21" spans="1:45" s="3" customFormat="1" ht="12" customHeight="1" x14ac:dyDescent="0.2">
      <c r="A21" s="16" t="s">
        <v>35</v>
      </c>
      <c r="B21" s="16">
        <f t="shared" ref="B21:M21" si="2">SUM(B13:B20)</f>
        <v>685</v>
      </c>
      <c r="C21" s="16">
        <f t="shared" si="2"/>
        <v>600</v>
      </c>
      <c r="D21" s="16">
        <f t="shared" si="2"/>
        <v>825</v>
      </c>
      <c r="E21" s="16">
        <f t="shared" si="2"/>
        <v>925</v>
      </c>
      <c r="F21" s="16">
        <f t="shared" si="2"/>
        <v>735</v>
      </c>
      <c r="G21" s="16">
        <f t="shared" si="2"/>
        <v>1035</v>
      </c>
      <c r="H21" s="16">
        <f t="shared" si="2"/>
        <v>685</v>
      </c>
      <c r="I21" s="16">
        <f t="shared" si="2"/>
        <v>685</v>
      </c>
      <c r="J21" s="16">
        <f t="shared" si="2"/>
        <v>685</v>
      </c>
      <c r="K21" s="16">
        <f t="shared" si="2"/>
        <v>685</v>
      </c>
      <c r="L21" s="16">
        <f t="shared" si="2"/>
        <v>685</v>
      </c>
      <c r="M21" s="16">
        <f t="shared" si="2"/>
        <v>810</v>
      </c>
      <c r="N21" s="16">
        <f t="shared" si="1"/>
        <v>9040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</row>
    <row r="22" spans="1:45" s="6" customFormat="1" x14ac:dyDescent="0.2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ht="18" customHeight="1" x14ac:dyDescent="0.25">
      <c r="A23" s="31" t="s">
        <v>10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</row>
    <row r="24" spans="1:45" s="3" customFormat="1" ht="12" customHeight="1" x14ac:dyDescent="0.2">
      <c r="A24" s="15" t="s">
        <v>9</v>
      </c>
      <c r="B24" s="15">
        <v>180</v>
      </c>
      <c r="C24" s="15">
        <v>180</v>
      </c>
      <c r="D24" s="15">
        <v>180</v>
      </c>
      <c r="E24" s="15">
        <v>180</v>
      </c>
      <c r="F24" s="15">
        <v>180</v>
      </c>
      <c r="G24" s="15">
        <v>180</v>
      </c>
      <c r="H24" s="15">
        <v>180</v>
      </c>
      <c r="I24" s="15">
        <v>180</v>
      </c>
      <c r="J24" s="15">
        <v>180</v>
      </c>
      <c r="K24" s="15">
        <v>180</v>
      </c>
      <c r="L24" s="15">
        <v>180</v>
      </c>
      <c r="M24" s="15">
        <v>180</v>
      </c>
      <c r="N24" s="16">
        <f t="shared" ref="N24:N26" si="3">SUM(B24:M24)</f>
        <v>2160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</row>
    <row r="25" spans="1:45" s="3" customFormat="1" ht="12" customHeight="1" x14ac:dyDescent="0.2">
      <c r="A25" s="15" t="s">
        <v>31</v>
      </c>
      <c r="B25" s="15">
        <v>40</v>
      </c>
      <c r="C25" s="15">
        <v>40</v>
      </c>
      <c r="D25" s="15">
        <v>40</v>
      </c>
      <c r="E25" s="15">
        <v>40</v>
      </c>
      <c r="F25" s="15">
        <v>40</v>
      </c>
      <c r="G25" s="15">
        <v>40</v>
      </c>
      <c r="H25" s="15">
        <v>40</v>
      </c>
      <c r="I25" s="15">
        <v>40</v>
      </c>
      <c r="J25" s="15">
        <v>40</v>
      </c>
      <c r="K25" s="15">
        <v>40</v>
      </c>
      <c r="L25" s="15">
        <v>40</v>
      </c>
      <c r="M25" s="15">
        <v>40</v>
      </c>
      <c r="N25" s="16">
        <f t="shared" si="3"/>
        <v>480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</row>
    <row r="26" spans="1:45" s="3" customFormat="1" ht="12" customHeight="1" x14ac:dyDescent="0.2">
      <c r="A26" s="16" t="s">
        <v>26</v>
      </c>
      <c r="B26" s="16">
        <f t="shared" ref="B26:M26" si="4">SUM(B24:B25)</f>
        <v>220</v>
      </c>
      <c r="C26" s="16">
        <f t="shared" si="4"/>
        <v>220</v>
      </c>
      <c r="D26" s="16">
        <f t="shared" si="4"/>
        <v>220</v>
      </c>
      <c r="E26" s="16">
        <f t="shared" si="4"/>
        <v>220</v>
      </c>
      <c r="F26" s="16">
        <f t="shared" si="4"/>
        <v>220</v>
      </c>
      <c r="G26" s="16">
        <f t="shared" si="4"/>
        <v>220</v>
      </c>
      <c r="H26" s="16">
        <f t="shared" si="4"/>
        <v>220</v>
      </c>
      <c r="I26" s="16">
        <f t="shared" si="4"/>
        <v>220</v>
      </c>
      <c r="J26" s="16">
        <f t="shared" si="4"/>
        <v>220</v>
      </c>
      <c r="K26" s="16">
        <f t="shared" si="4"/>
        <v>220</v>
      </c>
      <c r="L26" s="16">
        <f t="shared" si="4"/>
        <v>220</v>
      </c>
      <c r="M26" s="16">
        <f t="shared" si="4"/>
        <v>220</v>
      </c>
      <c r="N26" s="16">
        <f t="shared" si="3"/>
        <v>2640</v>
      </c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</row>
    <row r="27" spans="1:45" s="6" customFormat="1" x14ac:dyDescent="0.2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ht="18" customHeight="1" x14ac:dyDescent="0.25">
      <c r="A28" s="31" t="s">
        <v>32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</row>
    <row r="29" spans="1:45" s="3" customFormat="1" ht="12" customHeight="1" x14ac:dyDescent="0.2">
      <c r="A29" s="15" t="s">
        <v>66</v>
      </c>
      <c r="B29" s="15">
        <v>85</v>
      </c>
      <c r="C29" s="15">
        <v>85</v>
      </c>
      <c r="D29" s="15">
        <v>85</v>
      </c>
      <c r="E29" s="15">
        <v>85</v>
      </c>
      <c r="F29" s="15">
        <v>85</v>
      </c>
      <c r="G29" s="15">
        <v>85</v>
      </c>
      <c r="H29" s="15">
        <v>85</v>
      </c>
      <c r="I29" s="15">
        <v>85</v>
      </c>
      <c r="J29" s="15">
        <v>85</v>
      </c>
      <c r="K29" s="15">
        <v>85</v>
      </c>
      <c r="L29" s="15">
        <v>85</v>
      </c>
      <c r="M29" s="15">
        <v>85</v>
      </c>
      <c r="N29" s="16">
        <f t="shared" ref="N29:N33" si="5">SUM(B29:M29)</f>
        <v>1020</v>
      </c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</row>
    <row r="30" spans="1:45" s="3" customFormat="1" ht="12" customHeight="1" x14ac:dyDescent="0.2">
      <c r="A30" s="15" t="s">
        <v>67</v>
      </c>
      <c r="B30" s="15">
        <v>140</v>
      </c>
      <c r="C30" s="15">
        <v>140</v>
      </c>
      <c r="D30" s="15">
        <v>140</v>
      </c>
      <c r="E30" s="15">
        <v>140</v>
      </c>
      <c r="F30" s="15">
        <v>140</v>
      </c>
      <c r="G30" s="15">
        <v>140</v>
      </c>
      <c r="H30" s="15">
        <v>140</v>
      </c>
      <c r="I30" s="15">
        <v>140</v>
      </c>
      <c r="J30" s="15">
        <v>140</v>
      </c>
      <c r="K30" s="15">
        <v>140</v>
      </c>
      <c r="L30" s="15">
        <v>140</v>
      </c>
      <c r="M30" s="15">
        <v>140</v>
      </c>
      <c r="N30" s="16">
        <f t="shared" si="5"/>
        <v>1680</v>
      </c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</row>
    <row r="31" spans="1:45" s="3" customFormat="1" ht="12" customHeight="1" x14ac:dyDescent="0.2">
      <c r="A31" s="17" t="s">
        <v>5</v>
      </c>
      <c r="B31" s="17"/>
      <c r="C31" s="17"/>
      <c r="D31" s="17"/>
      <c r="E31" s="17"/>
      <c r="F31" s="17"/>
      <c r="G31" s="17"/>
      <c r="H31" s="17"/>
      <c r="I31" s="17"/>
      <c r="J31" s="17">
        <v>450</v>
      </c>
      <c r="K31" s="17"/>
      <c r="L31" s="17"/>
      <c r="M31" s="17"/>
      <c r="N31" s="16">
        <f t="shared" si="5"/>
        <v>450</v>
      </c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</row>
    <row r="32" spans="1:45" s="3" customFormat="1" ht="12" customHeight="1" x14ac:dyDescent="0.2">
      <c r="A32" s="17" t="s">
        <v>68</v>
      </c>
      <c r="B32" s="17">
        <v>15</v>
      </c>
      <c r="C32" s="17">
        <v>15</v>
      </c>
      <c r="D32" s="17">
        <v>15</v>
      </c>
      <c r="E32" s="17">
        <v>15</v>
      </c>
      <c r="F32" s="17">
        <v>15</v>
      </c>
      <c r="G32" s="17">
        <v>15</v>
      </c>
      <c r="H32" s="17">
        <v>15</v>
      </c>
      <c r="I32" s="17">
        <v>15</v>
      </c>
      <c r="J32" s="17">
        <v>15</v>
      </c>
      <c r="K32" s="17">
        <v>15</v>
      </c>
      <c r="L32" s="17">
        <v>15</v>
      </c>
      <c r="M32" s="17">
        <v>15</v>
      </c>
      <c r="N32" s="16">
        <f t="shared" si="5"/>
        <v>180</v>
      </c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</row>
    <row r="33" spans="1:45" s="3" customFormat="1" ht="12" customHeight="1" x14ac:dyDescent="0.2">
      <c r="A33" s="16" t="s">
        <v>36</v>
      </c>
      <c r="B33" s="16">
        <f t="shared" ref="B33:M33" si="6">SUM(B29:B32)</f>
        <v>240</v>
      </c>
      <c r="C33" s="16">
        <f t="shared" si="6"/>
        <v>240</v>
      </c>
      <c r="D33" s="16">
        <f t="shared" si="6"/>
        <v>240</v>
      </c>
      <c r="E33" s="16">
        <f t="shared" si="6"/>
        <v>240</v>
      </c>
      <c r="F33" s="16">
        <f t="shared" si="6"/>
        <v>240</v>
      </c>
      <c r="G33" s="16">
        <f t="shared" si="6"/>
        <v>240</v>
      </c>
      <c r="H33" s="16">
        <f t="shared" si="6"/>
        <v>240</v>
      </c>
      <c r="I33" s="16">
        <f t="shared" si="6"/>
        <v>240</v>
      </c>
      <c r="J33" s="16">
        <f t="shared" si="6"/>
        <v>690</v>
      </c>
      <c r="K33" s="16">
        <f t="shared" si="6"/>
        <v>240</v>
      </c>
      <c r="L33" s="16">
        <f t="shared" si="6"/>
        <v>240</v>
      </c>
      <c r="M33" s="16">
        <f t="shared" si="6"/>
        <v>240</v>
      </c>
      <c r="N33" s="16">
        <f t="shared" si="5"/>
        <v>3330</v>
      </c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</row>
    <row r="34" spans="1:45" x14ac:dyDescent="0.2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45" ht="18" customHeight="1" x14ac:dyDescent="0.25">
      <c r="A35" s="31" t="s">
        <v>8</v>
      </c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</row>
    <row r="36" spans="1:45" s="3" customFormat="1" ht="12" customHeight="1" x14ac:dyDescent="0.2">
      <c r="A36" s="15" t="s">
        <v>59</v>
      </c>
      <c r="B36" s="15">
        <v>65</v>
      </c>
      <c r="C36" s="15">
        <v>65</v>
      </c>
      <c r="D36" s="15">
        <v>65</v>
      </c>
      <c r="E36" s="15">
        <v>65</v>
      </c>
      <c r="F36" s="15">
        <v>65</v>
      </c>
      <c r="G36" s="15">
        <v>65</v>
      </c>
      <c r="H36" s="15">
        <v>65</v>
      </c>
      <c r="I36" s="15">
        <v>65</v>
      </c>
      <c r="J36" s="15">
        <v>65</v>
      </c>
      <c r="K36" s="15">
        <v>65</v>
      </c>
      <c r="L36" s="15">
        <v>65</v>
      </c>
      <c r="M36" s="15">
        <v>65</v>
      </c>
      <c r="N36" s="16">
        <f t="shared" ref="N36:N45" si="7">SUM(B36:M36)</f>
        <v>780</v>
      </c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</row>
    <row r="37" spans="1:45" s="3" customFormat="1" ht="12" customHeight="1" x14ac:dyDescent="0.2">
      <c r="A37" s="15" t="s">
        <v>60</v>
      </c>
      <c r="B37" s="15">
        <v>125</v>
      </c>
      <c r="C37" s="15"/>
      <c r="D37" s="15"/>
      <c r="E37" s="15"/>
      <c r="F37" s="15"/>
      <c r="G37" s="15"/>
      <c r="H37" s="15"/>
      <c r="I37" s="15"/>
      <c r="J37" s="15"/>
      <c r="K37" s="15"/>
      <c r="L37" s="20"/>
      <c r="M37" s="20"/>
      <c r="N37" s="16">
        <f t="shared" si="7"/>
        <v>125</v>
      </c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</row>
    <row r="38" spans="1:45" s="3" customFormat="1" ht="12" customHeight="1" x14ac:dyDescent="0.2">
      <c r="A38" s="17" t="s">
        <v>7</v>
      </c>
      <c r="B38" s="17">
        <v>10</v>
      </c>
      <c r="C38" s="17">
        <v>10</v>
      </c>
      <c r="D38" s="17">
        <v>10</v>
      </c>
      <c r="E38" s="17">
        <v>10</v>
      </c>
      <c r="F38" s="17">
        <v>10</v>
      </c>
      <c r="G38" s="17">
        <v>10</v>
      </c>
      <c r="H38" s="17">
        <v>10</v>
      </c>
      <c r="I38" s="17">
        <v>10</v>
      </c>
      <c r="J38" s="17">
        <v>10</v>
      </c>
      <c r="K38" s="17">
        <v>10</v>
      </c>
      <c r="L38" s="17">
        <v>10</v>
      </c>
      <c r="M38" s="17">
        <v>10</v>
      </c>
      <c r="N38" s="16">
        <f t="shared" si="7"/>
        <v>120</v>
      </c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</row>
    <row r="39" spans="1:45" s="3" customFormat="1" ht="12" customHeight="1" x14ac:dyDescent="0.2">
      <c r="A39" s="17" t="s">
        <v>61</v>
      </c>
      <c r="B39" s="17"/>
      <c r="C39" s="17"/>
      <c r="D39" s="17"/>
      <c r="E39" s="17"/>
      <c r="F39" s="17"/>
      <c r="G39" s="17"/>
      <c r="H39" s="17">
        <v>33</v>
      </c>
      <c r="I39" s="17"/>
      <c r="J39" s="17"/>
      <c r="K39" s="17"/>
      <c r="L39" s="22"/>
      <c r="M39" s="22"/>
      <c r="N39" s="16">
        <f t="shared" si="7"/>
        <v>33</v>
      </c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</row>
    <row r="40" spans="1:45" s="3" customFormat="1" ht="12" customHeight="1" x14ac:dyDescent="0.2">
      <c r="A40" s="17" t="s">
        <v>62</v>
      </c>
      <c r="B40" s="17">
        <v>35</v>
      </c>
      <c r="C40" s="17">
        <v>35</v>
      </c>
      <c r="D40" s="17">
        <v>35</v>
      </c>
      <c r="E40" s="17">
        <v>35</v>
      </c>
      <c r="F40" s="17">
        <v>35</v>
      </c>
      <c r="G40" s="17">
        <v>35</v>
      </c>
      <c r="H40" s="17">
        <v>35</v>
      </c>
      <c r="I40" s="17">
        <v>35</v>
      </c>
      <c r="J40" s="17">
        <v>35</v>
      </c>
      <c r="K40" s="17">
        <v>35</v>
      </c>
      <c r="L40" s="17">
        <v>35</v>
      </c>
      <c r="M40" s="17">
        <v>35</v>
      </c>
      <c r="N40" s="16">
        <f t="shared" si="7"/>
        <v>420</v>
      </c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</row>
    <row r="41" spans="1:45" s="3" customFormat="1" ht="12" customHeight="1" x14ac:dyDescent="0.2">
      <c r="A41" s="17" t="s">
        <v>63</v>
      </c>
      <c r="B41" s="17">
        <v>25</v>
      </c>
      <c r="C41" s="17">
        <v>25</v>
      </c>
      <c r="D41" s="17">
        <v>25</v>
      </c>
      <c r="E41" s="17">
        <v>25</v>
      </c>
      <c r="F41" s="17">
        <v>25</v>
      </c>
      <c r="G41" s="17">
        <v>25</v>
      </c>
      <c r="H41" s="17">
        <v>25</v>
      </c>
      <c r="I41" s="17">
        <v>25</v>
      </c>
      <c r="J41" s="17">
        <v>25</v>
      </c>
      <c r="K41" s="17">
        <v>25</v>
      </c>
      <c r="L41" s="17">
        <v>25</v>
      </c>
      <c r="M41" s="17">
        <v>25</v>
      </c>
      <c r="N41" s="16">
        <f t="shared" si="7"/>
        <v>300</v>
      </c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</row>
    <row r="42" spans="1:45" s="3" customFormat="1" ht="12" customHeight="1" x14ac:dyDescent="0.2">
      <c r="A42" s="17" t="s">
        <v>64</v>
      </c>
      <c r="B42" s="17">
        <v>160</v>
      </c>
      <c r="C42" s="17">
        <v>160</v>
      </c>
      <c r="D42" s="17">
        <v>160</v>
      </c>
      <c r="E42" s="17">
        <v>160</v>
      </c>
      <c r="F42" s="17">
        <v>160</v>
      </c>
      <c r="G42" s="17">
        <v>160</v>
      </c>
      <c r="H42" s="17">
        <v>160</v>
      </c>
      <c r="I42" s="17">
        <v>160</v>
      </c>
      <c r="J42" s="17">
        <v>160</v>
      </c>
      <c r="K42" s="17">
        <v>160</v>
      </c>
      <c r="L42" s="17">
        <v>160</v>
      </c>
      <c r="M42" s="17">
        <v>160</v>
      </c>
      <c r="N42" s="16">
        <f t="shared" si="7"/>
        <v>1920</v>
      </c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</row>
    <row r="43" spans="1:45" s="3" customFormat="1" ht="12" customHeight="1" x14ac:dyDescent="0.2">
      <c r="A43" s="15" t="s">
        <v>65</v>
      </c>
      <c r="B43" s="15">
        <v>14</v>
      </c>
      <c r="C43" s="15">
        <v>14</v>
      </c>
      <c r="D43" s="15">
        <v>14</v>
      </c>
      <c r="E43" s="15">
        <v>14</v>
      </c>
      <c r="F43" s="15">
        <v>14</v>
      </c>
      <c r="G43" s="15">
        <v>14</v>
      </c>
      <c r="H43" s="15">
        <v>14</v>
      </c>
      <c r="I43" s="15">
        <v>14</v>
      </c>
      <c r="J43" s="15">
        <v>14</v>
      </c>
      <c r="K43" s="15">
        <v>14</v>
      </c>
      <c r="L43" s="15">
        <v>14</v>
      </c>
      <c r="M43" s="15">
        <v>14</v>
      </c>
      <c r="N43" s="16">
        <f t="shared" si="7"/>
        <v>168</v>
      </c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</row>
    <row r="44" spans="1:45" s="3" customFormat="1" ht="12" customHeight="1" x14ac:dyDescent="0.2">
      <c r="A44" s="15" t="s">
        <v>73</v>
      </c>
      <c r="B44" s="15">
        <v>10</v>
      </c>
      <c r="C44" s="15">
        <v>10</v>
      </c>
      <c r="D44" s="15">
        <v>10</v>
      </c>
      <c r="E44" s="15">
        <v>10</v>
      </c>
      <c r="F44" s="15">
        <v>10</v>
      </c>
      <c r="G44" s="15">
        <v>10</v>
      </c>
      <c r="H44" s="15">
        <v>10</v>
      </c>
      <c r="I44" s="15">
        <v>10</v>
      </c>
      <c r="J44" s="15">
        <v>10</v>
      </c>
      <c r="K44" s="15">
        <v>10</v>
      </c>
      <c r="L44" s="15">
        <v>10</v>
      </c>
      <c r="M44" s="15">
        <v>10</v>
      </c>
      <c r="N44" s="16">
        <f t="shared" si="7"/>
        <v>120</v>
      </c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</row>
    <row r="45" spans="1:45" s="3" customFormat="1" ht="12" customHeight="1" x14ac:dyDescent="0.2">
      <c r="A45" s="15" t="s">
        <v>0</v>
      </c>
      <c r="B45" s="15"/>
      <c r="C45" s="15"/>
      <c r="D45" s="15"/>
      <c r="E45" s="15"/>
      <c r="F45" s="15"/>
      <c r="G45" s="15">
        <v>40</v>
      </c>
      <c r="H45" s="15"/>
      <c r="I45" s="15"/>
      <c r="J45" s="15"/>
      <c r="K45" s="15"/>
      <c r="L45" s="15"/>
      <c r="M45" s="15"/>
      <c r="N45" s="16">
        <f t="shared" si="7"/>
        <v>40</v>
      </c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</row>
    <row r="46" spans="1:45" s="3" customFormat="1" ht="12" customHeight="1" x14ac:dyDescent="0.2">
      <c r="A46" s="16" t="s">
        <v>27</v>
      </c>
      <c r="B46" s="16">
        <f>SUM(B36:B45)</f>
        <v>444</v>
      </c>
      <c r="C46" s="16">
        <f t="shared" ref="C46:M46" si="8">SUM(C36:C45)</f>
        <v>319</v>
      </c>
      <c r="D46" s="16">
        <f t="shared" si="8"/>
        <v>319</v>
      </c>
      <c r="E46" s="16">
        <f t="shared" si="8"/>
        <v>319</v>
      </c>
      <c r="F46" s="16">
        <f t="shared" si="8"/>
        <v>319</v>
      </c>
      <c r="G46" s="16">
        <f t="shared" si="8"/>
        <v>359</v>
      </c>
      <c r="H46" s="16">
        <f t="shared" si="8"/>
        <v>352</v>
      </c>
      <c r="I46" s="16">
        <f t="shared" si="8"/>
        <v>319</v>
      </c>
      <c r="J46" s="16">
        <f t="shared" si="8"/>
        <v>319</v>
      </c>
      <c r="K46" s="16">
        <f t="shared" si="8"/>
        <v>319</v>
      </c>
      <c r="L46" s="16">
        <f t="shared" si="8"/>
        <v>319</v>
      </c>
      <c r="M46" s="16">
        <f t="shared" si="8"/>
        <v>319</v>
      </c>
      <c r="N46" s="16">
        <f>SUM(B46:M46)</f>
        <v>4026</v>
      </c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</row>
    <row r="47" spans="1:45" s="6" customFormat="1" x14ac:dyDescent="0.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</row>
    <row r="48" spans="1:45" ht="18" customHeight="1" x14ac:dyDescent="0.25">
      <c r="A48" s="31" t="s">
        <v>6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</row>
    <row r="49" spans="1:45" s="3" customFormat="1" ht="12" customHeight="1" x14ac:dyDescent="0.2">
      <c r="A49" s="17" t="s">
        <v>5</v>
      </c>
      <c r="B49" s="22">
        <v>20</v>
      </c>
      <c r="C49" s="22">
        <v>20</v>
      </c>
      <c r="D49" s="22">
        <v>20</v>
      </c>
      <c r="E49" s="22">
        <v>20</v>
      </c>
      <c r="F49" s="22">
        <v>20</v>
      </c>
      <c r="G49" s="22">
        <v>20</v>
      </c>
      <c r="H49" s="22">
        <v>20</v>
      </c>
      <c r="I49" s="22">
        <v>20</v>
      </c>
      <c r="J49" s="22">
        <v>20</v>
      </c>
      <c r="K49" s="22">
        <v>20</v>
      </c>
      <c r="L49" s="22">
        <v>20</v>
      </c>
      <c r="M49" s="22">
        <v>20</v>
      </c>
      <c r="N49" s="16">
        <f t="shared" ref="N49:N50" si="9">SUM(B49:M49)</f>
        <v>240</v>
      </c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</row>
    <row r="50" spans="1:45" s="3" customFormat="1" ht="12" customHeight="1" x14ac:dyDescent="0.2">
      <c r="A50" s="16" t="s">
        <v>28</v>
      </c>
      <c r="B50" s="16">
        <f t="shared" ref="B50:M50" si="10">SUM(B49:B49)</f>
        <v>20</v>
      </c>
      <c r="C50" s="16">
        <f t="shared" si="10"/>
        <v>20</v>
      </c>
      <c r="D50" s="16">
        <f t="shared" si="10"/>
        <v>20</v>
      </c>
      <c r="E50" s="16">
        <f t="shared" si="10"/>
        <v>20</v>
      </c>
      <c r="F50" s="16">
        <f t="shared" si="10"/>
        <v>20</v>
      </c>
      <c r="G50" s="16">
        <f t="shared" si="10"/>
        <v>20</v>
      </c>
      <c r="H50" s="16">
        <f t="shared" si="10"/>
        <v>20</v>
      </c>
      <c r="I50" s="16">
        <f t="shared" si="10"/>
        <v>20</v>
      </c>
      <c r="J50" s="16">
        <f t="shared" si="10"/>
        <v>20</v>
      </c>
      <c r="K50" s="16">
        <f t="shared" si="10"/>
        <v>20</v>
      </c>
      <c r="L50" s="16">
        <f t="shared" si="10"/>
        <v>20</v>
      </c>
      <c r="M50" s="16">
        <f t="shared" si="10"/>
        <v>20</v>
      </c>
      <c r="N50" s="16">
        <f t="shared" si="9"/>
        <v>240</v>
      </c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</row>
    <row r="51" spans="1:45" s="6" customFormat="1" x14ac:dyDescent="0.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</row>
    <row r="52" spans="1:45" ht="18" customHeight="1" x14ac:dyDescent="0.25">
      <c r="A52" s="31" t="s">
        <v>42</v>
      </c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</row>
    <row r="53" spans="1:45" s="3" customFormat="1" ht="12" customHeight="1" x14ac:dyDescent="0.2">
      <c r="A53" s="15" t="s">
        <v>44</v>
      </c>
      <c r="B53" s="15"/>
      <c r="C53" s="15"/>
      <c r="D53" s="15">
        <v>600</v>
      </c>
      <c r="E53" s="15"/>
      <c r="F53" s="15"/>
      <c r="G53" s="15"/>
      <c r="H53" s="15"/>
      <c r="I53" s="15"/>
      <c r="J53" s="15"/>
      <c r="K53" s="15"/>
      <c r="L53" s="20"/>
      <c r="M53" s="15"/>
      <c r="N53" s="16">
        <f t="shared" ref="N53:N56" si="11">SUM(B53:M53)</f>
        <v>600</v>
      </c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</row>
    <row r="54" spans="1:45" s="3" customFormat="1" ht="12" customHeight="1" x14ac:dyDescent="0.2">
      <c r="A54" s="17" t="s">
        <v>34</v>
      </c>
      <c r="B54" s="17"/>
      <c r="C54" s="17"/>
      <c r="D54" s="17"/>
      <c r="E54" s="17">
        <v>400</v>
      </c>
      <c r="F54" s="17"/>
      <c r="G54" s="17"/>
      <c r="H54" s="17"/>
      <c r="I54" s="17"/>
      <c r="J54" s="17"/>
      <c r="K54" s="17"/>
      <c r="L54" s="22"/>
      <c r="M54" s="17"/>
      <c r="N54" s="16">
        <f t="shared" si="11"/>
        <v>400</v>
      </c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</row>
    <row r="55" spans="1:45" s="3" customFormat="1" ht="12" customHeight="1" x14ac:dyDescent="0.2">
      <c r="A55" s="15" t="s">
        <v>74</v>
      </c>
      <c r="B55" s="15"/>
      <c r="C55" s="15"/>
      <c r="D55" s="15"/>
      <c r="E55" s="15"/>
      <c r="F55" s="15"/>
      <c r="G55" s="15"/>
      <c r="H55" s="15">
        <v>400</v>
      </c>
      <c r="I55" s="15"/>
      <c r="J55" s="15"/>
      <c r="K55" s="15"/>
      <c r="L55" s="20"/>
      <c r="M55" s="15"/>
      <c r="N55" s="16">
        <f t="shared" si="11"/>
        <v>400</v>
      </c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</row>
    <row r="56" spans="1:45" s="3" customFormat="1" ht="12" customHeight="1" x14ac:dyDescent="0.2">
      <c r="A56" s="16" t="s">
        <v>43</v>
      </c>
      <c r="B56" s="16">
        <f t="shared" ref="B56:M56" si="12">SUM(B53:B55)</f>
        <v>0</v>
      </c>
      <c r="C56" s="16">
        <f t="shared" si="12"/>
        <v>0</v>
      </c>
      <c r="D56" s="16">
        <f t="shared" si="12"/>
        <v>600</v>
      </c>
      <c r="E56" s="16">
        <f t="shared" si="12"/>
        <v>400</v>
      </c>
      <c r="F56" s="16">
        <f t="shared" si="12"/>
        <v>0</v>
      </c>
      <c r="G56" s="16">
        <f t="shared" si="12"/>
        <v>0</v>
      </c>
      <c r="H56" s="16">
        <f t="shared" si="12"/>
        <v>400</v>
      </c>
      <c r="I56" s="16">
        <f t="shared" si="12"/>
        <v>0</v>
      </c>
      <c r="J56" s="16">
        <f t="shared" si="12"/>
        <v>0</v>
      </c>
      <c r="K56" s="16">
        <f t="shared" si="12"/>
        <v>0</v>
      </c>
      <c r="L56" s="16">
        <f t="shared" si="12"/>
        <v>0</v>
      </c>
      <c r="M56" s="16">
        <f t="shared" si="12"/>
        <v>0</v>
      </c>
      <c r="N56" s="16">
        <f t="shared" si="11"/>
        <v>1400</v>
      </c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</row>
    <row r="57" spans="1:45" s="6" customFormat="1" x14ac:dyDescent="0.2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</row>
    <row r="58" spans="1:45" ht="18" customHeight="1" x14ac:dyDescent="0.25">
      <c r="A58" s="31" t="s">
        <v>4</v>
      </c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</row>
    <row r="59" spans="1:45" s="3" customFormat="1" ht="12" customHeight="1" x14ac:dyDescent="0.2">
      <c r="A59" s="15" t="s">
        <v>3</v>
      </c>
      <c r="B59" s="15">
        <v>50</v>
      </c>
      <c r="C59" s="15">
        <v>50</v>
      </c>
      <c r="D59" s="15">
        <v>50</v>
      </c>
      <c r="E59" s="15">
        <v>50</v>
      </c>
      <c r="F59" s="15">
        <v>50</v>
      </c>
      <c r="G59" s="15">
        <v>50</v>
      </c>
      <c r="H59" s="15">
        <v>50</v>
      </c>
      <c r="I59" s="15">
        <v>50</v>
      </c>
      <c r="J59" s="15">
        <v>50</v>
      </c>
      <c r="K59" s="15">
        <v>50</v>
      </c>
      <c r="L59" s="15">
        <v>50</v>
      </c>
      <c r="M59" s="15">
        <v>50</v>
      </c>
      <c r="N59" s="16">
        <f>SUM(B59:M59)</f>
        <v>600</v>
      </c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</row>
    <row r="60" spans="1:45" s="3" customFormat="1" ht="12" customHeight="1" x14ac:dyDescent="0.2">
      <c r="A60" s="17" t="s">
        <v>69</v>
      </c>
      <c r="B60" s="17">
        <v>15</v>
      </c>
      <c r="C60" s="17">
        <v>15</v>
      </c>
      <c r="D60" s="17">
        <v>15</v>
      </c>
      <c r="E60" s="17">
        <v>15</v>
      </c>
      <c r="F60" s="17">
        <v>15</v>
      </c>
      <c r="G60" s="17">
        <v>15</v>
      </c>
      <c r="H60" s="17">
        <v>15</v>
      </c>
      <c r="I60" s="17">
        <v>15</v>
      </c>
      <c r="J60" s="17">
        <v>15</v>
      </c>
      <c r="K60" s="17">
        <v>15</v>
      </c>
      <c r="L60" s="17">
        <v>15</v>
      </c>
      <c r="M60" s="17">
        <v>15</v>
      </c>
      <c r="N60" s="16">
        <f>SUM(B60:M60)</f>
        <v>180</v>
      </c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</row>
    <row r="61" spans="1:45" s="3" customFormat="1" ht="12" customHeight="1" x14ac:dyDescent="0.2">
      <c r="A61" s="15" t="s">
        <v>70</v>
      </c>
      <c r="B61" s="15"/>
      <c r="C61" s="15"/>
      <c r="D61" s="15"/>
      <c r="E61" s="15"/>
      <c r="F61" s="15"/>
      <c r="G61" s="15"/>
      <c r="H61" s="15"/>
      <c r="I61" s="15">
        <v>80</v>
      </c>
      <c r="J61" s="15"/>
      <c r="K61" s="15"/>
      <c r="L61" s="15"/>
      <c r="M61" s="15"/>
      <c r="N61" s="16">
        <f>SUM(B61:M61)</f>
        <v>80</v>
      </c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</row>
    <row r="62" spans="1:45" s="3" customFormat="1" ht="12" customHeight="1" x14ac:dyDescent="0.2">
      <c r="A62" s="17" t="s">
        <v>71</v>
      </c>
      <c r="B62" s="17">
        <v>16</v>
      </c>
      <c r="C62" s="17">
        <v>16</v>
      </c>
      <c r="D62" s="17">
        <v>16</v>
      </c>
      <c r="E62" s="17">
        <v>16</v>
      </c>
      <c r="F62" s="17"/>
      <c r="G62" s="17"/>
      <c r="H62" s="17"/>
      <c r="I62" s="17">
        <v>16</v>
      </c>
      <c r="J62" s="17">
        <v>16</v>
      </c>
      <c r="K62" s="17">
        <v>16</v>
      </c>
      <c r="L62" s="17">
        <v>16</v>
      </c>
      <c r="M62" s="17">
        <v>8</v>
      </c>
      <c r="N62" s="16">
        <f>SUM(B62:M62)</f>
        <v>136</v>
      </c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</row>
    <row r="63" spans="1:45" s="3" customFormat="1" ht="12" customHeight="1" x14ac:dyDescent="0.2">
      <c r="A63" s="16" t="s">
        <v>29</v>
      </c>
      <c r="B63" s="16">
        <f>SUM(B59:B62)</f>
        <v>81</v>
      </c>
      <c r="C63" s="16">
        <f t="shared" ref="C63:M63" si="13">SUM(C59:C62)</f>
        <v>81</v>
      </c>
      <c r="D63" s="16">
        <f t="shared" si="13"/>
        <v>81</v>
      </c>
      <c r="E63" s="16">
        <f t="shared" si="13"/>
        <v>81</v>
      </c>
      <c r="F63" s="16">
        <f t="shared" si="13"/>
        <v>65</v>
      </c>
      <c r="G63" s="16">
        <f t="shared" si="13"/>
        <v>65</v>
      </c>
      <c r="H63" s="16">
        <f t="shared" si="13"/>
        <v>65</v>
      </c>
      <c r="I63" s="16">
        <f t="shared" si="13"/>
        <v>161</v>
      </c>
      <c r="J63" s="16">
        <f t="shared" si="13"/>
        <v>81</v>
      </c>
      <c r="K63" s="16">
        <f t="shared" si="13"/>
        <v>81</v>
      </c>
      <c r="L63" s="16">
        <f t="shared" si="13"/>
        <v>81</v>
      </c>
      <c r="M63" s="16">
        <f t="shared" si="13"/>
        <v>73</v>
      </c>
      <c r="N63" s="16">
        <f>SUM(B63:M63)</f>
        <v>996</v>
      </c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</row>
    <row r="64" spans="1:45" s="6" customFormat="1" x14ac:dyDescent="0.2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</row>
    <row r="65" spans="1:45" ht="18" customHeight="1" x14ac:dyDescent="0.25">
      <c r="A65" s="31" t="s">
        <v>2</v>
      </c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</row>
    <row r="66" spans="1:45" s="3" customFormat="1" ht="12" customHeight="1" x14ac:dyDescent="0.2">
      <c r="A66" s="15" t="s">
        <v>1</v>
      </c>
      <c r="B66" s="15">
        <v>50</v>
      </c>
      <c r="C66" s="15">
        <v>50</v>
      </c>
      <c r="D66" s="15">
        <v>50</v>
      </c>
      <c r="E66" s="15">
        <v>50</v>
      </c>
      <c r="F66" s="15">
        <v>50</v>
      </c>
      <c r="G66" s="15">
        <v>50</v>
      </c>
      <c r="H66" s="15">
        <v>50</v>
      </c>
      <c r="I66" s="15">
        <v>50</v>
      </c>
      <c r="J66" s="15">
        <v>50</v>
      </c>
      <c r="K66" s="15">
        <v>50</v>
      </c>
      <c r="L66" s="15">
        <v>50</v>
      </c>
      <c r="M66" s="15">
        <v>50</v>
      </c>
      <c r="N66" s="16">
        <f>SUM(B66:M66)</f>
        <v>600</v>
      </c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</row>
    <row r="67" spans="1:45" s="3" customFormat="1" ht="12" customHeight="1" x14ac:dyDescent="0.2">
      <c r="A67" s="15" t="s">
        <v>72</v>
      </c>
      <c r="B67" s="15">
        <v>50</v>
      </c>
      <c r="C67" s="15">
        <v>50</v>
      </c>
      <c r="D67" s="15">
        <v>50</v>
      </c>
      <c r="E67" s="15">
        <v>50</v>
      </c>
      <c r="F67" s="15">
        <v>50</v>
      </c>
      <c r="G67" s="15">
        <v>50</v>
      </c>
      <c r="H67" s="15">
        <v>50</v>
      </c>
      <c r="I67" s="15">
        <v>50</v>
      </c>
      <c r="J67" s="15">
        <v>50</v>
      </c>
      <c r="K67" s="15">
        <v>50</v>
      </c>
      <c r="L67" s="15">
        <v>50</v>
      </c>
      <c r="M67" s="15">
        <v>50</v>
      </c>
      <c r="N67" s="16">
        <f>SUM(B67:M67)</f>
        <v>600</v>
      </c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</row>
    <row r="68" spans="1:45" s="3" customFormat="1" ht="12" customHeight="1" x14ac:dyDescent="0.2">
      <c r="A68" s="16" t="s">
        <v>30</v>
      </c>
      <c r="B68" s="16">
        <f t="shared" ref="B68:N68" si="14">SUM(B66:B67)</f>
        <v>100</v>
      </c>
      <c r="C68" s="16">
        <f t="shared" si="14"/>
        <v>100</v>
      </c>
      <c r="D68" s="16">
        <f t="shared" si="14"/>
        <v>100</v>
      </c>
      <c r="E68" s="16">
        <f t="shared" si="14"/>
        <v>100</v>
      </c>
      <c r="F68" s="16">
        <f t="shared" si="14"/>
        <v>100</v>
      </c>
      <c r="G68" s="16">
        <f t="shared" si="14"/>
        <v>100</v>
      </c>
      <c r="H68" s="16">
        <f t="shared" si="14"/>
        <v>100</v>
      </c>
      <c r="I68" s="16">
        <f t="shared" si="14"/>
        <v>100</v>
      </c>
      <c r="J68" s="16">
        <f t="shared" si="14"/>
        <v>100</v>
      </c>
      <c r="K68" s="16">
        <f t="shared" si="14"/>
        <v>100</v>
      </c>
      <c r="L68" s="16">
        <f t="shared" si="14"/>
        <v>100</v>
      </c>
      <c r="M68" s="16">
        <f t="shared" si="14"/>
        <v>100</v>
      </c>
      <c r="N68" s="16">
        <f t="shared" si="14"/>
        <v>1200</v>
      </c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</row>
    <row r="69" spans="1:45" s="6" customFormat="1" x14ac:dyDescent="0.2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</row>
    <row r="70" spans="1:45" ht="18" customHeight="1" x14ac:dyDescent="0.25">
      <c r="A70" s="31" t="s">
        <v>37</v>
      </c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</row>
    <row r="71" spans="1:45" s="3" customFormat="1" ht="12" customHeight="1" x14ac:dyDescent="0.2">
      <c r="A71" s="15" t="s">
        <v>75</v>
      </c>
      <c r="B71" s="15">
        <v>200</v>
      </c>
      <c r="C71" s="15">
        <v>200</v>
      </c>
      <c r="D71" s="15">
        <v>200</v>
      </c>
      <c r="E71" s="15">
        <v>200</v>
      </c>
      <c r="F71" s="15">
        <v>200</v>
      </c>
      <c r="G71" s="15">
        <v>200</v>
      </c>
      <c r="H71" s="15">
        <v>200</v>
      </c>
      <c r="I71" s="15">
        <v>200</v>
      </c>
      <c r="J71" s="15">
        <v>200</v>
      </c>
      <c r="K71" s="15">
        <v>200</v>
      </c>
      <c r="L71" s="15">
        <v>200</v>
      </c>
      <c r="M71" s="15">
        <v>200</v>
      </c>
      <c r="N71" s="16">
        <f>SUM(B71:M71)</f>
        <v>2400</v>
      </c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</row>
    <row r="72" spans="1:45" s="3" customFormat="1" ht="12" customHeight="1" x14ac:dyDescent="0.2">
      <c r="A72" s="15" t="s">
        <v>76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6">
        <f>SUM(B72:M72)</f>
        <v>0</v>
      </c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</row>
    <row r="73" spans="1:45" s="3" customFormat="1" ht="12" customHeight="1" x14ac:dyDescent="0.2">
      <c r="A73" s="16" t="s">
        <v>41</v>
      </c>
      <c r="B73" s="19">
        <f>SUM(B71:B72)</f>
        <v>200</v>
      </c>
      <c r="C73" s="19">
        <f t="shared" ref="C73:M73" si="15">SUM(C71:C72)</f>
        <v>200</v>
      </c>
      <c r="D73" s="19">
        <f t="shared" si="15"/>
        <v>200</v>
      </c>
      <c r="E73" s="19">
        <f t="shared" si="15"/>
        <v>200</v>
      </c>
      <c r="F73" s="19">
        <f t="shared" si="15"/>
        <v>200</v>
      </c>
      <c r="G73" s="19">
        <f t="shared" si="15"/>
        <v>200</v>
      </c>
      <c r="H73" s="19">
        <f t="shared" si="15"/>
        <v>200</v>
      </c>
      <c r="I73" s="19">
        <f t="shared" si="15"/>
        <v>200</v>
      </c>
      <c r="J73" s="19">
        <f t="shared" si="15"/>
        <v>200</v>
      </c>
      <c r="K73" s="19">
        <f t="shared" si="15"/>
        <v>200</v>
      </c>
      <c r="L73" s="19">
        <f t="shared" si="15"/>
        <v>200</v>
      </c>
      <c r="M73" s="19">
        <f t="shared" si="15"/>
        <v>200</v>
      </c>
      <c r="N73" s="16">
        <f>SUM(N71:N71)</f>
        <v>2400</v>
      </c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</row>
    <row r="74" spans="1:45" s="6" customFormat="1" x14ac:dyDescent="0.2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</row>
    <row r="75" spans="1:45" s="6" customFormat="1" x14ac:dyDescent="0.2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</row>
    <row r="76" spans="1:45" s="6" customFormat="1" x14ac:dyDescent="0.2">
      <c r="A76" s="30" t="s">
        <v>77</v>
      </c>
      <c r="B76" s="30">
        <f>B21+B26+B33+B46+B50+B56+B63+B68+B73</f>
        <v>1990</v>
      </c>
      <c r="C76" s="30">
        <f t="shared" ref="C76:M76" si="16">C21+C26+C33+C46+C50+C56+C63+C68+C73</f>
        <v>1780</v>
      </c>
      <c r="D76" s="30">
        <f t="shared" si="16"/>
        <v>2605</v>
      </c>
      <c r="E76" s="30">
        <f t="shared" si="16"/>
        <v>2505</v>
      </c>
      <c r="F76" s="30">
        <f t="shared" si="16"/>
        <v>1899</v>
      </c>
      <c r="G76" s="30">
        <f t="shared" si="16"/>
        <v>2239</v>
      </c>
      <c r="H76" s="30">
        <f t="shared" si="16"/>
        <v>2282</v>
      </c>
      <c r="I76" s="30">
        <f t="shared" si="16"/>
        <v>1945</v>
      </c>
      <c r="J76" s="30">
        <f t="shared" si="16"/>
        <v>2315</v>
      </c>
      <c r="K76" s="30">
        <f t="shared" si="16"/>
        <v>1865</v>
      </c>
      <c r="L76" s="30">
        <f t="shared" si="16"/>
        <v>1865</v>
      </c>
      <c r="M76" s="30">
        <f t="shared" si="16"/>
        <v>1982</v>
      </c>
      <c r="N76" s="21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</row>
    <row r="77" spans="1:45" s="3" customFormat="1" ht="12" customHeight="1" x14ac:dyDescent="0.2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2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</row>
    <row r="78" spans="1:45" s="3" customFormat="1" ht="12" customHeight="1" x14ac:dyDescent="0.2">
      <c r="A78" s="28" t="s">
        <v>46</v>
      </c>
      <c r="B78" s="17">
        <v>-784</v>
      </c>
      <c r="C78" s="17">
        <f>B82</f>
        <v>-539</v>
      </c>
      <c r="D78" s="17">
        <f t="shared" ref="D78:M78" si="17">C82</f>
        <v>-84</v>
      </c>
      <c r="E78" s="17">
        <f t="shared" si="17"/>
        <v>-454</v>
      </c>
      <c r="F78" s="17">
        <f t="shared" si="17"/>
        <v>-724</v>
      </c>
      <c r="G78" s="17">
        <f t="shared" si="17"/>
        <v>-388</v>
      </c>
      <c r="H78" s="17">
        <f t="shared" si="17"/>
        <v>-392</v>
      </c>
      <c r="I78" s="17">
        <f t="shared" si="17"/>
        <v>-439</v>
      </c>
      <c r="J78" s="17">
        <f t="shared" si="17"/>
        <v>-149</v>
      </c>
      <c r="K78" s="17">
        <f t="shared" si="17"/>
        <v>-229</v>
      </c>
      <c r="L78" s="17">
        <f t="shared" si="17"/>
        <v>236</v>
      </c>
      <c r="M78" s="17">
        <f t="shared" si="17"/>
        <v>606</v>
      </c>
      <c r="N78" s="25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</row>
    <row r="79" spans="1:45" s="3" customFormat="1" ht="12" customHeight="1" x14ac:dyDescent="0.2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26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</row>
    <row r="80" spans="1:45" s="3" customFormat="1" ht="12" customHeight="1" x14ac:dyDescent="0.2">
      <c r="A80" s="17" t="s">
        <v>48</v>
      </c>
      <c r="B80" s="17">
        <f>B9-B76</f>
        <v>245</v>
      </c>
      <c r="C80" s="17">
        <f t="shared" ref="C80:M80" si="18">C9-C76</f>
        <v>455</v>
      </c>
      <c r="D80" s="17">
        <f t="shared" si="18"/>
        <v>-370</v>
      </c>
      <c r="E80" s="17">
        <f t="shared" si="18"/>
        <v>-270</v>
      </c>
      <c r="F80" s="17">
        <f t="shared" si="18"/>
        <v>336</v>
      </c>
      <c r="G80" s="17">
        <f t="shared" si="18"/>
        <v>-4</v>
      </c>
      <c r="H80" s="17">
        <f t="shared" si="18"/>
        <v>-47</v>
      </c>
      <c r="I80" s="17">
        <f t="shared" si="18"/>
        <v>290</v>
      </c>
      <c r="J80" s="17">
        <f t="shared" si="18"/>
        <v>-80</v>
      </c>
      <c r="K80" s="17">
        <f t="shared" si="18"/>
        <v>465</v>
      </c>
      <c r="L80" s="17">
        <f t="shared" si="18"/>
        <v>370</v>
      </c>
      <c r="M80" s="17">
        <f t="shared" si="18"/>
        <v>253</v>
      </c>
      <c r="N80" s="2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</row>
    <row r="81" spans="1:45" s="3" customFormat="1" ht="12" customHeight="1" x14ac:dyDescent="0.2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2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</row>
    <row r="82" spans="1:45" s="3" customFormat="1" ht="12" customHeight="1" x14ac:dyDescent="0.2">
      <c r="A82" s="16" t="s">
        <v>47</v>
      </c>
      <c r="B82" s="16">
        <f>B78+B80</f>
        <v>-539</v>
      </c>
      <c r="C82" s="16">
        <f t="shared" ref="C82:M82" si="19">C78+C80</f>
        <v>-84</v>
      </c>
      <c r="D82" s="16">
        <f t="shared" si="19"/>
        <v>-454</v>
      </c>
      <c r="E82" s="16">
        <f t="shared" si="19"/>
        <v>-724</v>
      </c>
      <c r="F82" s="16">
        <f t="shared" si="19"/>
        <v>-388</v>
      </c>
      <c r="G82" s="16">
        <f t="shared" si="19"/>
        <v>-392</v>
      </c>
      <c r="H82" s="16">
        <f t="shared" si="19"/>
        <v>-439</v>
      </c>
      <c r="I82" s="16">
        <f t="shared" si="19"/>
        <v>-149</v>
      </c>
      <c r="J82" s="16">
        <f t="shared" si="19"/>
        <v>-229</v>
      </c>
      <c r="K82" s="16">
        <f t="shared" si="19"/>
        <v>236</v>
      </c>
      <c r="L82" s="16">
        <f t="shared" si="19"/>
        <v>606</v>
      </c>
      <c r="M82" s="16">
        <f t="shared" si="19"/>
        <v>859</v>
      </c>
      <c r="N82" s="27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</row>
    <row r="83" spans="1:45" ht="15" x14ac:dyDescent="0.3">
      <c r="A83" s="8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12"/>
    </row>
    <row r="84" spans="1:45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 spans="1:45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</row>
    <row r="86" spans="1:45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 spans="1:45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</row>
    <row r="88" spans="1:45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 spans="1:45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</row>
    <row r="90" spans="1:45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 spans="1:45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</row>
    <row r="92" spans="1:45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45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</row>
    <row r="94" spans="1:45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pans="1:45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</row>
    <row r="96" spans="1:45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  <row r="97" spans="1:14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</row>
    <row r="98" spans="1:14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</row>
    <row r="99" spans="1:14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</row>
    <row r="100" spans="1:14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 spans="1:14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1:14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1:14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1:14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1:14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  <row r="106" spans="1:14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pans="1:14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4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4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4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</sheetData>
  <mergeCells count="12">
    <mergeCell ref="A1:N1"/>
    <mergeCell ref="A4:N4"/>
    <mergeCell ref="A11:N11"/>
    <mergeCell ref="A12:N12"/>
    <mergeCell ref="A23:N23"/>
    <mergeCell ref="A70:N70"/>
    <mergeCell ref="A52:N52"/>
    <mergeCell ref="A58:N58"/>
    <mergeCell ref="A65:N65"/>
    <mergeCell ref="A28:N28"/>
    <mergeCell ref="A35:N35"/>
    <mergeCell ref="A48:N48"/>
  </mergeCells>
  <phoneticPr fontId="11" type="noConversion"/>
  <pageMargins left="0.74803149606299213" right="0.35433070866141736" top="0.39370078740157483" bottom="0.39370078740157483" header="0.51181102362204722" footer="0.51181102362204722"/>
  <pageSetup paperSize="9" scale="80" orientation="landscape" r:id="rId1"/>
  <headerFooter alignWithMargins="0"/>
  <ignoredErrors>
    <ignoredError sqref="N18 N1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Personal Budget</vt:lpstr>
      <vt:lpstr>'Personal Budget'!Print_Area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build</cp:lastModifiedBy>
  <cp:lastPrinted>2011-01-12T15:52:02Z</cp:lastPrinted>
  <dcterms:created xsi:type="dcterms:W3CDTF">2001-05-18T00:29:33Z</dcterms:created>
  <dcterms:modified xsi:type="dcterms:W3CDTF">2016-11-22T09:43:11Z</dcterms:modified>
</cp:coreProperties>
</file>