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OneDrive\Desktop\"/>
    </mc:Choice>
  </mc:AlternateContent>
  <xr:revisionPtr revIDLastSave="0" documentId="13_ncr:1_{1E142F3F-07FA-4164-80E1-E42E3756AC76}" xr6:coauthVersionLast="47" xr6:coauthVersionMax="47" xr10:uidLastSave="{00000000-0000-0000-0000-000000000000}"/>
  <bookViews>
    <workbookView xWindow="-108" yWindow="-108" windowWidth="23256" windowHeight="12456" activeTab="1" xr2:uid="{74878018-5C28-4CA7-82DC-BF3669DFD82F}"/>
  </bookViews>
  <sheets>
    <sheet name="IS_5yr" sheetId="1" r:id="rId1"/>
    <sheet name="BS_5yr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J25" i="1" s="1"/>
  <c r="J26" i="1" s="1"/>
  <c r="J27" i="1" s="1"/>
  <c r="D24" i="1"/>
  <c r="D25" i="1" s="1"/>
  <c r="D26" i="1" s="1"/>
  <c r="D27" i="1" s="1"/>
  <c r="P12" i="1"/>
  <c r="P13" i="1" s="1"/>
  <c r="P14" i="1" s="1"/>
  <c r="P15" i="1" s="1"/>
  <c r="J13" i="1"/>
  <c r="J14" i="1" s="1"/>
  <c r="J15" i="1" s="1"/>
  <c r="J12" i="1"/>
  <c r="D12" i="1"/>
  <c r="D13" i="1" s="1"/>
  <c r="D14" i="1" s="1"/>
  <c r="D15" i="1" s="1"/>
</calcChain>
</file>

<file path=xl/sharedStrings.xml><?xml version="1.0" encoding="utf-8"?>
<sst xmlns="http://schemas.openxmlformats.org/spreadsheetml/2006/main" count="77" uniqueCount="32">
  <si>
    <t xml:space="preserve">ITEM </t>
  </si>
  <si>
    <t>A</t>
  </si>
  <si>
    <t>B</t>
  </si>
  <si>
    <t>C</t>
  </si>
  <si>
    <t>SALES</t>
  </si>
  <si>
    <t xml:space="preserve">COGS </t>
  </si>
  <si>
    <t xml:space="preserve">GROSS PROFIT </t>
  </si>
  <si>
    <t xml:space="preserve">OPERATING INCOME </t>
  </si>
  <si>
    <t xml:space="preserve">NET INCOME </t>
  </si>
  <si>
    <t xml:space="preserve">AMOUNT </t>
  </si>
  <si>
    <t xml:space="preserve">% OF SALES </t>
  </si>
  <si>
    <t>COGS= Owned &amp; Leased Expenses + Distribution Expenses + Other Direct Costs</t>
  </si>
  <si>
    <t>GROSS PROFIT = Sales - COGS</t>
  </si>
  <si>
    <t>OPERATING INCOME = Gross Profit - General &amp; Administrative Expenses - Depreciation &amp; Amortization</t>
  </si>
  <si>
    <t>HYATT HOTELS 2021</t>
  </si>
  <si>
    <t>HYATT HOTELS 2022</t>
  </si>
  <si>
    <t>HYATT HOTELS 2023</t>
  </si>
  <si>
    <t>HYATT HOTELS 2025</t>
  </si>
  <si>
    <t>HYATT HOTELS 2024</t>
  </si>
  <si>
    <t xml:space="preserve">STUDENT ID : 2542079 </t>
  </si>
  <si>
    <t xml:space="preserve">NAME : PATEL DEEP RAKESHKUMAR </t>
  </si>
  <si>
    <t>COMPANY : HYATT HOTELS CORPORATION</t>
  </si>
  <si>
    <t xml:space="preserve">Data from balance sheet </t>
  </si>
  <si>
    <t xml:space="preserve">current assets </t>
  </si>
  <si>
    <t>Non-current Assets</t>
  </si>
  <si>
    <t>Total Assets</t>
  </si>
  <si>
    <t>Current Liabilities</t>
  </si>
  <si>
    <t>Non-current Liabilities</t>
  </si>
  <si>
    <t>Total Liabilities</t>
  </si>
  <si>
    <t>Shareholders' Equity</t>
  </si>
  <si>
    <t>• Non-current Assets = Total Assets − Current Assets
• Non-current Liabilities = Total Liabilities − Current Liabilities</t>
  </si>
  <si>
    <t xml:space="preserve">Balancesheet statement from 2021 to 2025 of Hyatt Hotel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</si>
</sst>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&quot;₹&quot;\ #,##0.00"/>
    <numFmt numFmtId="165" formatCode="\(#,##0.0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9" fontId="0" fillId="0" borderId="0" xfId="0" applyNumberFormat="1"/>
    <xf numFmtId="10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43" fontId="0" fillId="0" borderId="0" xfId="1" applyFon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5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43" fontId="4" fillId="0" borderId="1" xfId="1" applyFont="1" applyBorder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4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345D2-7189-494E-8145-D3314C301EB9}">
  <dimension ref="B2:R35"/>
  <sheetViews>
    <sheetView workbookViewId="0">
      <selection activeCell="F2" sqref="F2:H3"/>
    </sheetView>
  </sheetViews>
  <sheetFormatPr defaultRowHeight="14.4" x14ac:dyDescent="0.3"/>
  <cols>
    <col min="2" max="2" width="19.33203125" customWidth="1"/>
    <col min="3" max="3" width="12" customWidth="1"/>
    <col min="4" max="4" width="11.6640625" customWidth="1"/>
    <col min="8" max="8" width="21.88671875" customWidth="1"/>
    <col min="10" max="10" width="10.88671875" customWidth="1"/>
    <col min="14" max="14" width="20.109375" customWidth="1"/>
    <col min="16" max="16" width="11.88671875" customWidth="1"/>
  </cols>
  <sheetData>
    <row r="2" spans="2:18" ht="15.6" x14ac:dyDescent="0.3">
      <c r="B2" s="14" t="s">
        <v>20</v>
      </c>
      <c r="C2" s="14"/>
      <c r="D2" s="14"/>
      <c r="F2" s="15" t="s">
        <v>21</v>
      </c>
      <c r="G2" s="15"/>
      <c r="H2" s="15"/>
    </row>
    <row r="3" spans="2:18" ht="15.6" x14ac:dyDescent="0.3">
      <c r="B3" s="14" t="s">
        <v>19</v>
      </c>
      <c r="C3" s="14"/>
      <c r="D3" s="14"/>
      <c r="F3" s="15"/>
      <c r="G3" s="15"/>
      <c r="H3" s="15"/>
    </row>
    <row r="7" spans="2:18" x14ac:dyDescent="0.3">
      <c r="B7" s="12" t="s">
        <v>14</v>
      </c>
      <c r="C7" s="12"/>
      <c r="D7" s="12"/>
      <c r="E7" s="12"/>
      <c r="F7" s="12"/>
      <c r="H7" s="12" t="s">
        <v>15</v>
      </c>
      <c r="I7" s="12"/>
      <c r="J7" s="12"/>
      <c r="K7" s="12"/>
      <c r="L7" s="12"/>
      <c r="N7" s="12" t="s">
        <v>16</v>
      </c>
      <c r="O7" s="12"/>
      <c r="P7" s="12"/>
      <c r="Q7" s="12"/>
      <c r="R7" s="12"/>
    </row>
    <row r="8" spans="2:18" x14ac:dyDescent="0.3">
      <c r="B8" s="12"/>
      <c r="C8" s="12"/>
      <c r="D8" s="12"/>
      <c r="E8" s="12"/>
      <c r="F8" s="12"/>
      <c r="H8" s="12"/>
      <c r="I8" s="12"/>
      <c r="J8" s="12"/>
      <c r="K8" s="12"/>
      <c r="L8" s="12"/>
      <c r="N8" s="12"/>
      <c r="O8" s="12"/>
      <c r="P8" s="12"/>
      <c r="Q8" s="12"/>
      <c r="R8" s="12"/>
    </row>
    <row r="9" spans="2:18" x14ac:dyDescent="0.3">
      <c r="B9" s="1" t="s">
        <v>1</v>
      </c>
      <c r="C9" s="1" t="s">
        <v>2</v>
      </c>
      <c r="D9" s="1" t="s">
        <v>3</v>
      </c>
      <c r="H9" s="1" t="s">
        <v>1</v>
      </c>
      <c r="I9" s="1" t="s">
        <v>2</v>
      </c>
      <c r="J9" s="1" t="s">
        <v>3</v>
      </c>
      <c r="N9" s="1" t="s">
        <v>1</v>
      </c>
      <c r="O9" s="1" t="s">
        <v>2</v>
      </c>
      <c r="P9" s="1" t="s">
        <v>3</v>
      </c>
      <c r="Q9" s="1"/>
      <c r="R9" s="1"/>
    </row>
    <row r="10" spans="2:18" x14ac:dyDescent="0.3">
      <c r="B10" t="s">
        <v>0</v>
      </c>
      <c r="C10" s="2" t="s">
        <v>9</v>
      </c>
      <c r="D10" t="s">
        <v>10</v>
      </c>
      <c r="H10" t="s">
        <v>0</v>
      </c>
      <c r="I10" s="2" t="s">
        <v>9</v>
      </c>
      <c r="J10" t="s">
        <v>10</v>
      </c>
      <c r="N10" s="6" t="s">
        <v>0</v>
      </c>
      <c r="O10" s="7" t="s">
        <v>9</v>
      </c>
      <c r="P10" s="1" t="s">
        <v>10</v>
      </c>
      <c r="Q10" s="1"/>
      <c r="R10" s="1"/>
    </row>
    <row r="11" spans="2:18" x14ac:dyDescent="0.3">
      <c r="B11" t="s">
        <v>4</v>
      </c>
      <c r="C11" s="5">
        <v>3028</v>
      </c>
      <c r="D11" s="3">
        <v>1</v>
      </c>
      <c r="H11" t="s">
        <v>4</v>
      </c>
      <c r="I11" s="5">
        <v>5891</v>
      </c>
      <c r="J11" s="3">
        <v>1</v>
      </c>
      <c r="N11" s="6" t="s">
        <v>4</v>
      </c>
      <c r="O11" s="8">
        <v>6667</v>
      </c>
      <c r="P11" s="9">
        <v>1</v>
      </c>
      <c r="Q11" s="1"/>
      <c r="R11" s="1"/>
    </row>
    <row r="12" spans="2:18" x14ac:dyDescent="0.3">
      <c r="B12" t="s">
        <v>5</v>
      </c>
      <c r="C12" s="5">
        <v>964</v>
      </c>
      <c r="D12" s="4">
        <f>C12*D11/C11</f>
        <v>0.31836195508586523</v>
      </c>
      <c r="H12" t="s">
        <v>5</v>
      </c>
      <c r="I12" s="5">
        <v>1971</v>
      </c>
      <c r="J12" s="4">
        <f>I12*J11/I11</f>
        <v>0.33457817008996776</v>
      </c>
      <c r="N12" s="6" t="s">
        <v>5</v>
      </c>
      <c r="O12" s="8">
        <v>2206</v>
      </c>
      <c r="P12" s="10">
        <f>O12*P11/O11</f>
        <v>0.33088345582720863</v>
      </c>
      <c r="Q12" s="1"/>
      <c r="R12" s="1"/>
    </row>
    <row r="13" spans="2:18" x14ac:dyDescent="0.3">
      <c r="B13" t="s">
        <v>6</v>
      </c>
      <c r="C13" s="5">
        <v>2064</v>
      </c>
      <c r="D13" s="4">
        <f t="shared" ref="D13:D14" si="0">C13*D12/C12</f>
        <v>0.6816380449141346</v>
      </c>
      <c r="H13" t="s">
        <v>6</v>
      </c>
      <c r="I13" s="5">
        <v>3920</v>
      </c>
      <c r="J13" s="4">
        <f t="shared" ref="J13:J14" si="1">I13*J12/I12</f>
        <v>0.66542182991003229</v>
      </c>
      <c r="N13" s="6" t="s">
        <v>6</v>
      </c>
      <c r="O13" s="8">
        <v>4461</v>
      </c>
      <c r="P13" s="10">
        <f t="shared" ref="P13:P14" si="2">O13*P12/O12</f>
        <v>0.66911654417279143</v>
      </c>
      <c r="Q13" s="1"/>
      <c r="R13" s="1"/>
    </row>
    <row r="14" spans="2:18" x14ac:dyDescent="0.3">
      <c r="B14" t="s">
        <v>7</v>
      </c>
      <c r="C14" s="5">
        <v>1388</v>
      </c>
      <c r="D14" s="4">
        <f t="shared" si="0"/>
        <v>0.45838837516512537</v>
      </c>
      <c r="H14" t="s">
        <v>7</v>
      </c>
      <c r="I14" s="5">
        <v>3030</v>
      </c>
      <c r="J14" s="4">
        <f t="shared" si="1"/>
        <v>0.51434391444576477</v>
      </c>
      <c r="N14" s="6" t="s">
        <v>7</v>
      </c>
      <c r="O14" s="8">
        <v>3449</v>
      </c>
      <c r="P14" s="10">
        <f t="shared" si="2"/>
        <v>0.51732413379331044</v>
      </c>
      <c r="Q14" s="1"/>
      <c r="R14" s="1"/>
    </row>
    <row r="15" spans="2:18" x14ac:dyDescent="0.3">
      <c r="B15" t="s">
        <v>8</v>
      </c>
      <c r="C15" s="11">
        <v>-222</v>
      </c>
      <c r="D15" s="4">
        <f>(C15*D14/C14)</f>
        <v>-7.3315719947159824E-2</v>
      </c>
      <c r="H15" t="s">
        <v>8</v>
      </c>
      <c r="I15" s="5">
        <v>455</v>
      </c>
      <c r="J15" s="4">
        <f>(I15*J14/I14)</f>
        <v>7.7236462400271613E-2</v>
      </c>
      <c r="N15" s="6" t="s">
        <v>8</v>
      </c>
      <c r="O15" s="8">
        <v>220</v>
      </c>
      <c r="P15" s="10">
        <f>(O15*P14/O14)</f>
        <v>3.2998350082495881E-2</v>
      </c>
      <c r="Q15" s="1"/>
      <c r="R15" s="1"/>
    </row>
    <row r="16" spans="2:18" x14ac:dyDescent="0.3">
      <c r="N16" s="6"/>
      <c r="O16" s="6"/>
      <c r="P16" s="6"/>
      <c r="Q16" s="1"/>
      <c r="R16" s="1"/>
    </row>
    <row r="19" spans="2:12" x14ac:dyDescent="0.3">
      <c r="B19" s="12" t="s">
        <v>18</v>
      </c>
      <c r="C19" s="12"/>
      <c r="D19" s="12"/>
      <c r="E19" s="12"/>
      <c r="F19" s="12"/>
      <c r="H19" s="12" t="s">
        <v>17</v>
      </c>
      <c r="I19" s="12"/>
      <c r="J19" s="12"/>
      <c r="K19" s="12"/>
      <c r="L19" s="12"/>
    </row>
    <row r="20" spans="2:12" x14ac:dyDescent="0.3">
      <c r="B20" s="12"/>
      <c r="C20" s="12"/>
      <c r="D20" s="12"/>
      <c r="E20" s="12"/>
      <c r="F20" s="12"/>
      <c r="H20" s="12"/>
      <c r="I20" s="12"/>
      <c r="J20" s="12"/>
      <c r="K20" s="12"/>
      <c r="L20" s="12"/>
    </row>
    <row r="21" spans="2:12" x14ac:dyDescent="0.3">
      <c r="B21" s="1" t="s">
        <v>1</v>
      </c>
      <c r="C21" s="1" t="s">
        <v>2</v>
      </c>
      <c r="D21" s="1" t="s">
        <v>3</v>
      </c>
      <c r="H21" t="s">
        <v>1</v>
      </c>
      <c r="I21" t="s">
        <v>2</v>
      </c>
      <c r="J21" t="s">
        <v>3</v>
      </c>
    </row>
    <row r="22" spans="2:12" x14ac:dyDescent="0.3">
      <c r="B22" t="s">
        <v>0</v>
      </c>
      <c r="C22" s="2" t="s">
        <v>9</v>
      </c>
      <c r="D22" t="s">
        <v>10</v>
      </c>
      <c r="H22" t="s">
        <v>0</v>
      </c>
      <c r="I22" s="2" t="s">
        <v>9</v>
      </c>
      <c r="J22" t="s">
        <v>10</v>
      </c>
    </row>
    <row r="23" spans="2:12" x14ac:dyDescent="0.3">
      <c r="B23" t="s">
        <v>4</v>
      </c>
      <c r="C23" s="5">
        <v>6648</v>
      </c>
      <c r="D23" s="3">
        <v>1</v>
      </c>
      <c r="G23" s="6"/>
      <c r="H23" t="s">
        <v>4</v>
      </c>
      <c r="I23" s="5">
        <v>7101</v>
      </c>
      <c r="J23" s="3">
        <v>1</v>
      </c>
    </row>
    <row r="24" spans="2:12" x14ac:dyDescent="0.3">
      <c r="B24" t="s">
        <v>5</v>
      </c>
      <c r="C24" s="5">
        <v>1894</v>
      </c>
      <c r="D24" s="4">
        <f>C24*D23/C23</f>
        <v>0.28489771359807459</v>
      </c>
      <c r="H24" t="s">
        <v>5</v>
      </c>
      <c r="I24" s="5">
        <v>2018</v>
      </c>
      <c r="J24" s="4">
        <f>I24*J23/I23</f>
        <v>0.28418532601042107</v>
      </c>
    </row>
    <row r="25" spans="2:12" x14ac:dyDescent="0.3">
      <c r="B25" t="s">
        <v>6</v>
      </c>
      <c r="C25" s="5">
        <v>4754</v>
      </c>
      <c r="D25" s="4">
        <f t="shared" ref="D25:D26" si="3">C25*D24/C24</f>
        <v>0.7151022864019253</v>
      </c>
      <c r="H25" t="s">
        <v>6</v>
      </c>
      <c r="I25" s="5">
        <v>5083</v>
      </c>
      <c r="J25" s="4">
        <f t="shared" ref="J25:J26" si="4">I25*J24/I24</f>
        <v>0.71581467398957888</v>
      </c>
    </row>
    <row r="26" spans="2:12" x14ac:dyDescent="0.3">
      <c r="B26" t="s">
        <v>7</v>
      </c>
      <c r="C26" s="5">
        <v>3873</v>
      </c>
      <c r="D26" s="4">
        <f t="shared" si="3"/>
        <v>0.58258122743682295</v>
      </c>
      <c r="H26" t="s">
        <v>7</v>
      </c>
      <c r="I26" s="5">
        <v>4203</v>
      </c>
      <c r="J26" s="4">
        <f t="shared" si="4"/>
        <v>0.59188846641318116</v>
      </c>
    </row>
    <row r="27" spans="2:12" x14ac:dyDescent="0.3">
      <c r="B27" t="s">
        <v>8</v>
      </c>
      <c r="C27" s="5">
        <v>1296</v>
      </c>
      <c r="D27" s="4">
        <f>(C27*D26/C26)</f>
        <v>0.19494584837545123</v>
      </c>
      <c r="H27" t="s">
        <v>8</v>
      </c>
      <c r="I27" s="5">
        <v>-52</v>
      </c>
      <c r="J27" s="4">
        <f>(I27*J26/I26)</f>
        <v>-7.3229122658780444E-3</v>
      </c>
    </row>
    <row r="33" spans="2:8" x14ac:dyDescent="0.3">
      <c r="B33" s="6" t="s">
        <v>11</v>
      </c>
      <c r="C33" s="6"/>
      <c r="D33" s="6"/>
      <c r="E33" s="6"/>
      <c r="F33" s="6"/>
      <c r="G33" s="6"/>
      <c r="H33" s="6"/>
    </row>
    <row r="34" spans="2:8" x14ac:dyDescent="0.3">
      <c r="B34" s="13" t="s">
        <v>12</v>
      </c>
      <c r="C34" s="13"/>
      <c r="D34" s="13"/>
      <c r="E34" s="13"/>
      <c r="F34" s="13"/>
      <c r="G34" s="13"/>
    </row>
    <row r="35" spans="2:8" x14ac:dyDescent="0.3">
      <c r="B35" s="13" t="s">
        <v>13</v>
      </c>
      <c r="C35" s="13"/>
      <c r="D35" s="13"/>
      <c r="E35" s="13"/>
      <c r="F35" s="13"/>
      <c r="G35" s="13"/>
      <c r="H35" s="13"/>
    </row>
  </sheetData>
  <mergeCells count="10">
    <mergeCell ref="B2:D2"/>
    <mergeCell ref="B3:D3"/>
    <mergeCell ref="F2:H3"/>
    <mergeCell ref="H7:L8"/>
    <mergeCell ref="N7:R8"/>
    <mergeCell ref="B34:G34"/>
    <mergeCell ref="B35:H35"/>
    <mergeCell ref="B19:F20"/>
    <mergeCell ref="H19:L20"/>
    <mergeCell ref="B7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9A6C7-C7ED-40AA-A0BC-95979FBF3A72}">
  <dimension ref="C3:H24"/>
  <sheetViews>
    <sheetView tabSelected="1" workbookViewId="0">
      <selection activeCell="K20" sqref="K20"/>
    </sheetView>
  </sheetViews>
  <sheetFormatPr defaultRowHeight="14.4" x14ac:dyDescent="0.3"/>
  <cols>
    <col min="3" max="3" width="32.109375" bestFit="1" customWidth="1"/>
    <col min="4" max="8" width="15.109375" bestFit="1" customWidth="1"/>
  </cols>
  <sheetData>
    <row r="3" spans="3:8" x14ac:dyDescent="0.3">
      <c r="C3" s="16" t="s">
        <v>21</v>
      </c>
      <c r="D3" s="16"/>
      <c r="E3" s="16"/>
      <c r="F3" s="16"/>
      <c r="G3" s="16"/>
      <c r="H3" s="16"/>
    </row>
    <row r="4" spans="3:8" x14ac:dyDescent="0.3">
      <c r="C4" s="16"/>
      <c r="D4" s="16"/>
      <c r="E4" s="16"/>
      <c r="F4" s="16"/>
      <c r="G4" s="16"/>
      <c r="H4" s="16"/>
    </row>
    <row r="5" spans="3:8" x14ac:dyDescent="0.3">
      <c r="C5" s="16"/>
      <c r="D5" s="16"/>
      <c r="E5" s="16"/>
      <c r="F5" s="16"/>
      <c r="G5" s="16"/>
      <c r="H5" s="16"/>
    </row>
    <row r="8" spans="3:8" x14ac:dyDescent="0.3">
      <c r="C8" s="16" t="s">
        <v>31</v>
      </c>
      <c r="D8" s="16"/>
      <c r="E8" s="16"/>
      <c r="F8" s="16"/>
      <c r="G8" s="16"/>
      <c r="H8" s="16"/>
    </row>
    <row r="9" spans="3:8" x14ac:dyDescent="0.3">
      <c r="C9" s="16"/>
      <c r="D9" s="16"/>
      <c r="E9" s="16"/>
      <c r="F9" s="16"/>
      <c r="G9" s="16"/>
      <c r="H9" s="16"/>
    </row>
    <row r="10" spans="3:8" x14ac:dyDescent="0.3">
      <c r="C10" s="16"/>
      <c r="D10" s="16"/>
      <c r="E10" s="16"/>
      <c r="F10" s="16"/>
      <c r="G10" s="16"/>
      <c r="H10" s="16"/>
    </row>
    <row r="13" spans="3:8" ht="21" x14ac:dyDescent="0.4">
      <c r="C13" s="17" t="s">
        <v>22</v>
      </c>
      <c r="D13" s="21">
        <v>2021</v>
      </c>
      <c r="E13" s="21">
        <v>2022</v>
      </c>
      <c r="F13" s="21">
        <v>2023</v>
      </c>
      <c r="G13" s="21">
        <v>2024</v>
      </c>
      <c r="H13" s="21">
        <v>2025</v>
      </c>
    </row>
    <row r="14" spans="3:8" ht="21" x14ac:dyDescent="0.4">
      <c r="C14" s="17" t="s">
        <v>23</v>
      </c>
      <c r="D14" s="18">
        <v>2062</v>
      </c>
      <c r="E14" s="18">
        <v>2250</v>
      </c>
      <c r="F14" s="18">
        <v>2130</v>
      </c>
      <c r="G14" s="18">
        <v>2733</v>
      </c>
      <c r="H14" s="18">
        <v>2177</v>
      </c>
    </row>
    <row r="15" spans="3:8" ht="21" x14ac:dyDescent="0.4">
      <c r="C15" s="17" t="s">
        <v>24</v>
      </c>
      <c r="D15" s="18">
        <v>10541</v>
      </c>
      <c r="E15" s="18">
        <v>10062</v>
      </c>
      <c r="F15" s="18">
        <v>10703</v>
      </c>
      <c r="G15" s="18">
        <v>10591</v>
      </c>
      <c r="H15" s="18">
        <v>11859</v>
      </c>
    </row>
    <row r="16" spans="3:8" ht="21" x14ac:dyDescent="0.4">
      <c r="C16" s="17" t="s">
        <v>25</v>
      </c>
      <c r="D16" s="18">
        <v>12603</v>
      </c>
      <c r="E16" s="18">
        <v>12312</v>
      </c>
      <c r="F16" s="18">
        <v>12833</v>
      </c>
      <c r="G16" s="18">
        <v>13324</v>
      </c>
      <c r="H16" s="18">
        <v>14036</v>
      </c>
    </row>
    <row r="17" spans="3:8" ht="21" x14ac:dyDescent="0.4">
      <c r="C17" s="17" t="s">
        <v>26</v>
      </c>
      <c r="D17" s="18">
        <v>2232</v>
      </c>
      <c r="E17" s="18">
        <v>3287</v>
      </c>
      <c r="F17" s="18">
        <v>3578</v>
      </c>
      <c r="G17" s="18">
        <v>3274</v>
      </c>
      <c r="H17" s="18">
        <v>2894</v>
      </c>
    </row>
    <row r="18" spans="3:8" ht="21" x14ac:dyDescent="0.4">
      <c r="C18" s="17" t="s">
        <v>27</v>
      </c>
      <c r="D18" s="18">
        <v>6805</v>
      </c>
      <c r="E18" s="18">
        <v>5323</v>
      </c>
      <c r="F18" s="18">
        <v>5688</v>
      </c>
      <c r="G18" s="18">
        <v>6224</v>
      </c>
      <c r="H18" s="18">
        <v>7483</v>
      </c>
    </row>
    <row r="19" spans="3:8" ht="21" x14ac:dyDescent="0.4">
      <c r="C19" s="17" t="s">
        <v>28</v>
      </c>
      <c r="D19" s="18">
        <v>9037</v>
      </c>
      <c r="E19" s="18">
        <v>8610</v>
      </c>
      <c r="F19" s="18">
        <v>9266</v>
      </c>
      <c r="G19" s="18">
        <v>9498</v>
      </c>
      <c r="H19" s="18">
        <v>10377</v>
      </c>
    </row>
    <row r="20" spans="3:8" ht="21" x14ac:dyDescent="0.4">
      <c r="C20" s="17" t="s">
        <v>29</v>
      </c>
      <c r="D20" s="18">
        <v>3563</v>
      </c>
      <c r="E20" s="18">
        <v>3699</v>
      </c>
      <c r="F20" s="18">
        <v>3564</v>
      </c>
      <c r="G20" s="18">
        <v>3547</v>
      </c>
      <c r="H20" s="18">
        <v>3334</v>
      </c>
    </row>
    <row r="22" spans="3:8" x14ac:dyDescent="0.3">
      <c r="C22" s="19" t="s">
        <v>30</v>
      </c>
      <c r="D22" s="20"/>
      <c r="E22" s="20"/>
      <c r="F22" s="20"/>
    </row>
    <row r="23" spans="3:8" x14ac:dyDescent="0.3">
      <c r="C23" s="20"/>
      <c r="D23" s="20"/>
      <c r="E23" s="20"/>
      <c r="F23" s="20"/>
    </row>
    <row r="24" spans="3:8" x14ac:dyDescent="0.3">
      <c r="C24" s="20"/>
      <c r="D24" s="20"/>
      <c r="E24" s="20"/>
      <c r="F24" s="20"/>
    </row>
  </sheetData>
  <mergeCells count="3">
    <mergeCell ref="C3:H5"/>
    <mergeCell ref="C8:H10"/>
    <mergeCell ref="C22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Deep patel</dc:creator>
  <cp:lastModifiedBy>Deep patel</cp:lastModifiedBy>
  <dcterms:created xsi:type="dcterms:W3CDTF">2026-06-21T13:56:40Z</dcterms:created>
  <dcterms:modified xsi:type="dcterms:W3CDTF">2026-06-27T22:56:42Z</dcterms:modified>
</cp:coreProperties>
</file>