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/>
  <workbookPr filterPrivacy="1"/>
  <xr:revisionPtr revIDLastSave="0" documentId="13_ncr:1_{D66AAD0D-FA5C-B143-A0CD-30ABAD575247}" xr6:coauthVersionLast="45" xr6:coauthVersionMax="45" xr10:uidLastSave="{00000000-0000-0000-0000-000000000000}"/>
  <workbookProtection workbookPassword="E58C" lockStructure="1"/>
  <bookViews>
    <workbookView xWindow="0" yWindow="460" windowWidth="25600" windowHeight="14960" xr2:uid="{00000000-000D-0000-FFFF-FFFF00000000}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Entry'!$A$1:$Q$23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1" i="1" l="1"/>
  <c r="Q20" i="1"/>
  <c r="Q14" i="1"/>
  <c r="Q9" i="1"/>
  <c r="Q10" i="1"/>
  <c r="Q11" i="1"/>
  <c r="Q12" i="1"/>
  <c r="J14" i="1"/>
  <c r="J12" i="1"/>
  <c r="J17" i="1"/>
  <c r="J11" i="1"/>
  <c r="J10" i="1"/>
  <c r="J15" i="1"/>
  <c r="J13" i="1" l="1"/>
  <c r="Q13" i="1"/>
  <c r="Q15" i="1"/>
  <c r="J20" i="1"/>
  <c r="J22" i="1"/>
  <c r="Q22" i="1"/>
  <c r="J23" i="1"/>
  <c r="Q23" i="1"/>
  <c r="Q8" i="1"/>
  <c r="J8" i="1"/>
</calcChain>
</file>

<file path=xl/sharedStrings.xml><?xml version="1.0" encoding="utf-8"?>
<sst xmlns="http://schemas.openxmlformats.org/spreadsheetml/2006/main" count="126" uniqueCount="94">
  <si>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</si>
  <si>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</si>
  <si>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</si>
  <si>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</si>
  <si>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</si>
  <si>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</si>
  <si>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</si>
  <si>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</si>
  <si>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</si>
  <si>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</si>
  <si>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</si>
  <si>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</si>
  <si>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</si>
  <si>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</si>
  <si>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</si>
  <si>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</si>
  <si>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</si>
  <si>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</si>
  <si>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</si>
  <si>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</si>
  <si>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</si>
  <si>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</si>
  <si>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</si>
  <si>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</si>
  <si>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</si>
  <si>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</si>
  <si>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</si>
  <si>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</si>
  <si>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</si>
  <si>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</si>
  <si>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Anchor chain link</t>
  </si>
  <si>
    <t>Reliability and testing team</t>
  </si>
  <si>
    <t xml:space="preserve">Ductile fracture occures </t>
  </si>
  <si>
    <t>brittle fracture occures</t>
  </si>
  <si>
    <t>chain link snaps causing vessel to leave its mooring which could cause damage or injury people.</t>
  </si>
  <si>
    <t>""</t>
  </si>
  <si>
    <t>Abrasion/ Corrosion leading to reduced cross sectional area</t>
  </si>
  <si>
    <t>H</t>
  </si>
  <si>
    <t>Chain link snaps and directly injures person</t>
  </si>
  <si>
    <t>Stretching caused by severe weather conditions</t>
  </si>
  <si>
    <t xml:space="preserve">Stretching caused by overloading </t>
  </si>
  <si>
    <t>Weld fails causing fracture</t>
  </si>
  <si>
    <t xml:space="preserve">Improper flash welding and heat treatment causing embrittlement/ surface cracks </t>
  </si>
  <si>
    <t xml:space="preserve">Impact when raising/ lowering anchor </t>
  </si>
  <si>
    <t>Dislocation or loss of stud</t>
  </si>
  <si>
    <t>Excessive friction as chain is dropped/winched through hawse pipe</t>
  </si>
  <si>
    <t>Excessive friction as chain is wound round gypsy drum</t>
  </si>
  <si>
    <t>5 yearly dry dock visual inspection of chain. Diameter of links measured for defects</t>
  </si>
  <si>
    <t>Streching caused by tension when raising anchor</t>
  </si>
  <si>
    <t>Keep chain as vertical as possible when raising to lessen tension on chain</t>
  </si>
  <si>
    <t xml:space="preserve">Maximum Gross tonnage within tollerance of anchor defined by equipment number </t>
  </si>
  <si>
    <t>visual inspection as chain is being raised to ensure chain doesn’t snag</t>
  </si>
  <si>
    <t>Let go of anchor allowed in water &lt;25m, Lower anchor using windlass untill 10m above surface then let go for depths &gt;25m</t>
  </si>
  <si>
    <t>5 yearly dry dock inspection, water jets to clean chain as it is raised and clean pipe</t>
  </si>
  <si>
    <t>Anchor chain link stud</t>
  </si>
  <si>
    <t>Anchor chain link weld</t>
  </si>
  <si>
    <t>Visual inspection to ensure chain links slot into recesses during raising &amp; lowering</t>
  </si>
  <si>
    <t>Chain storage locker causing abbration/corrosion</t>
  </si>
  <si>
    <t>Bilge and bilge pump installed to drain water</t>
  </si>
  <si>
    <t>9H</t>
  </si>
  <si>
    <t>5 yearly dry dock inspection and de mucking of tank</t>
  </si>
  <si>
    <t xml:space="preserve">5 yearly dry dock visual inspection of chain. </t>
  </si>
  <si>
    <t>Proof loading test and break loading test</t>
  </si>
  <si>
    <t>Improve consistency and control over voltage and electrode contact with work piece to improve flash welds</t>
  </si>
  <si>
    <t>visual inspection, maximum axial movement of stud &lt; 3% diameter of cable, maximum lateral movement of stud &lt;5% diameter of cable</t>
  </si>
  <si>
    <t>Replace links with missing studs.</t>
  </si>
  <si>
    <t xml:space="preserve">Reliability and testing Effective immidiately </t>
  </si>
  <si>
    <t>wrong grade of material selected</t>
  </si>
  <si>
    <t>Reliability and testing 25th Jan 2020</t>
  </si>
  <si>
    <t xml:space="preserve">Manufacturing </t>
  </si>
  <si>
    <t>Fatigue</t>
  </si>
  <si>
    <t xml:space="preserve">Cause structural weekness to chain link which could result in snapping of the chain link </t>
  </si>
  <si>
    <t>Ensure Max Gross tonnage does not exceeded the anchor chains reccomended tollerances</t>
  </si>
  <si>
    <t>Insert Force sensing tension link to monitor for excessive loads</t>
  </si>
  <si>
    <t>Crew Operations management Effective Immidiately</t>
  </si>
  <si>
    <t xml:space="preserve">Pre inspection and NDT after manufacturing + 5 yearly dry dock visual inspection of chain. </t>
  </si>
  <si>
    <t>Insert Force sensing tension link (FSTL) to monitor load excessive loads</t>
  </si>
  <si>
    <t>Increase inspections to once every 2.5 years, Visual inspection of each link</t>
  </si>
  <si>
    <t>Increase inspections to once every 2.5 years and refit/ replace links with missing studs</t>
  </si>
  <si>
    <t>Use Reccomended grade of steel. Equipment Number Formula to work out grade of steel needed</t>
  </si>
  <si>
    <t>New procedure in place to ensure chain is lifted as vertically as possible (Visual check)</t>
  </si>
  <si>
    <t>Review of average gross tonnage copared to grade of steel and chain link diameter in 2.5yr inspection</t>
  </si>
  <si>
    <t>Controlled lowering of anchor by windlass all the way to the bottom on rocky sea beds, 10m for soft sandy seabed</t>
  </si>
  <si>
    <t>Controlled lowering of anchor by windlass all the way to the bottom on rocky sea beds, 10m for soft sandy seabed implemented</t>
  </si>
  <si>
    <t>Increase inspections to once every 2.5 years, Visual inspection of each link and locker</t>
  </si>
  <si>
    <t>Reapplication of corrosion protective media and paint every 2.5yrs</t>
  </si>
  <si>
    <t xml:space="preserve">Increase inspections to once every 2.5 years, Visual inspection of each link and hawse pipe </t>
  </si>
  <si>
    <t>Increased inspections to once every 2.5 years, Visual inspections of each link and hawse pipe carried out</t>
  </si>
  <si>
    <t>Increased inspections to once every 2.5 years, Visual inspections of each link and locker carried out</t>
  </si>
  <si>
    <t>New paint/ protective media every 2.5 yrs</t>
  </si>
  <si>
    <t xml:space="preserve">Review of welding process to insure consistancy and accuracy </t>
  </si>
  <si>
    <t xml:space="preserve">Increased inspections to once every 2.5 years, Visual inspections of each link carried out +NDT </t>
  </si>
  <si>
    <t>Not complete</t>
  </si>
  <si>
    <t>Tom Pettifer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</si>
</sst>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0" fillId="0" borderId="5" xfId="0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owtsd-my.sharepoint.com/Y:/Documents%20and%20Settings/baezp/Local%20Settings/Temporary%20Internet%20Files/OLK4/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owtsd-my.sharepoint.com/Y:/Documents%20and%20Settings/baezp/Local%20Settings/Temporary%20Internet%20Files/OLK4/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showGridLines="0" tabSelected="1" zoomScale="75" zoomScaleNormal="100" zoomScalePageLayoutView="25" workbookViewId="0">
      <selection activeCell="K4" sqref="K4"/>
    </sheetView>
  </sheetViews>
  <sheetFormatPr baseColWidth="10" defaultColWidth="8.83203125" defaultRowHeight="13" x14ac:dyDescent="0.15"/>
  <cols>
    <col min="1" max="1" width="19.5" style="15" customWidth="1"/>
    <col min="2" max="2" width="19.83203125" style="15" customWidth="1"/>
    <col min="3" max="3" width="29.1640625" style="15" customWidth="1"/>
    <col min="4" max="4" width="3.1640625" style="1" bestFit="1" customWidth="1"/>
    <col min="5" max="5" width="2.6640625" style="15" customWidth="1"/>
    <col min="6" max="6" width="27.5" style="15" customWidth="1"/>
    <col min="7" max="7" width="3.1640625" style="1" bestFit="1" customWidth="1"/>
    <col min="8" max="8" width="33.33203125" style="15" customWidth="1"/>
    <col min="9" max="9" width="3.1640625" style="15" bestFit="1" customWidth="1"/>
    <col min="10" max="10" width="5.6640625" style="1" customWidth="1"/>
    <col min="11" max="11" width="26.5" style="15" customWidth="1"/>
    <col min="12" max="12" width="15.5" style="15" customWidth="1"/>
    <col min="13" max="13" width="25.83203125" style="1" customWidth="1"/>
    <col min="14" max="16" width="3.1640625" style="1" bestFit="1" customWidth="1"/>
    <col min="17" max="17" width="14.6640625" style="1" customWidth="1"/>
    <col min="18" max="16384" width="8.83203125" style="15"/>
  </cols>
  <sheetData>
    <row r="1" spans="1:17" ht="29" customHeight="1" x14ac:dyDescent="0.1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4"/>
    </row>
    <row r="2" spans="1:17" s="18" customFormat="1" ht="29" customHeight="1" x14ac:dyDescent="0.15">
      <c r="A2" s="19" t="s">
        <v>17</v>
      </c>
      <c r="B2" s="30" t="s">
        <v>30</v>
      </c>
      <c r="C2" s="30"/>
      <c r="D2" s="30"/>
      <c r="E2" s="20"/>
      <c r="F2" s="29" t="s">
        <v>20</v>
      </c>
      <c r="G2" s="29"/>
      <c r="H2" s="30" t="s">
        <v>31</v>
      </c>
      <c r="I2" s="30"/>
      <c r="J2" s="30"/>
      <c r="K2" s="20"/>
      <c r="L2" s="20" t="s">
        <v>21</v>
      </c>
      <c r="M2" s="30">
        <v>1</v>
      </c>
      <c r="N2" s="30"/>
      <c r="O2" s="30"/>
      <c r="P2" s="30"/>
      <c r="Q2" s="32"/>
    </row>
    <row r="3" spans="1:17" s="18" customFormat="1" ht="29" customHeight="1" x14ac:dyDescent="0.15">
      <c r="A3" s="19" t="s">
        <v>18</v>
      </c>
      <c r="B3" s="33">
        <v>1</v>
      </c>
      <c r="C3" s="33"/>
      <c r="D3" s="33"/>
      <c r="E3" s="12"/>
      <c r="F3" s="29" t="s">
        <v>1</v>
      </c>
      <c r="G3" s="29"/>
      <c r="H3" s="30" t="s">
        <v>93</v>
      </c>
      <c r="I3" s="30"/>
      <c r="J3" s="30"/>
      <c r="K3" s="20"/>
      <c r="L3" s="20" t="s">
        <v>22</v>
      </c>
      <c r="M3" s="33">
        <v>1</v>
      </c>
      <c r="N3" s="33"/>
      <c r="O3" s="33"/>
      <c r="P3" s="33"/>
      <c r="Q3" s="34"/>
    </row>
    <row r="4" spans="1:17" s="18" customFormat="1" ht="29" customHeight="1" x14ac:dyDescent="0.15">
      <c r="A4" s="19" t="s">
        <v>19</v>
      </c>
      <c r="B4" s="30" t="s">
        <v>31</v>
      </c>
      <c r="C4" s="30"/>
      <c r="D4" s="30"/>
      <c r="E4" s="30"/>
      <c r="F4" s="30"/>
      <c r="G4" s="30"/>
      <c r="H4" s="30"/>
      <c r="I4" s="30"/>
      <c r="J4" s="30"/>
      <c r="K4" s="20"/>
      <c r="L4" s="20" t="s">
        <v>23</v>
      </c>
      <c r="M4" s="10">
        <v>43789</v>
      </c>
      <c r="N4" s="35" t="s">
        <v>24</v>
      </c>
      <c r="O4" s="35"/>
      <c r="P4" s="33"/>
      <c r="Q4" s="34"/>
    </row>
    <row r="5" spans="1:17" ht="29" customHeight="1" x14ac:dyDescent="0.15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15">
      <c r="A6" s="27" t="s">
        <v>2</v>
      </c>
      <c r="B6" s="25" t="s">
        <v>3</v>
      </c>
      <c r="C6" s="25" t="s">
        <v>4</v>
      </c>
      <c r="D6" s="26" t="s">
        <v>5</v>
      </c>
      <c r="E6" s="36" t="s">
        <v>6</v>
      </c>
      <c r="F6" s="25" t="s">
        <v>7</v>
      </c>
      <c r="G6" s="26" t="s">
        <v>8</v>
      </c>
      <c r="H6" s="25" t="s">
        <v>25</v>
      </c>
      <c r="I6" s="26" t="s">
        <v>9</v>
      </c>
      <c r="J6" s="26" t="s">
        <v>10</v>
      </c>
      <c r="K6" s="25" t="s">
        <v>11</v>
      </c>
      <c r="L6" s="25" t="s">
        <v>12</v>
      </c>
      <c r="M6" s="31" t="s">
        <v>13</v>
      </c>
      <c r="N6" s="31"/>
      <c r="O6" s="31"/>
      <c r="P6" s="31"/>
      <c r="Q6" s="31"/>
    </row>
    <row r="7" spans="1:17" ht="42" x14ac:dyDescent="0.15">
      <c r="A7" s="28"/>
      <c r="B7" s="25"/>
      <c r="C7" s="25"/>
      <c r="D7" s="26"/>
      <c r="E7" s="37"/>
      <c r="F7" s="25"/>
      <c r="G7" s="26"/>
      <c r="H7" s="25"/>
      <c r="I7" s="26"/>
      <c r="J7" s="26"/>
      <c r="K7" s="25"/>
      <c r="L7" s="25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63" customHeight="1" x14ac:dyDescent="0.15">
      <c r="A8" s="21" t="s">
        <v>30</v>
      </c>
      <c r="B8" s="21" t="s">
        <v>32</v>
      </c>
      <c r="C8" s="4" t="s">
        <v>34</v>
      </c>
      <c r="D8" s="2">
        <v>9</v>
      </c>
      <c r="E8" s="5" t="s">
        <v>37</v>
      </c>
      <c r="F8" s="4" t="s">
        <v>39</v>
      </c>
      <c r="G8" s="2">
        <v>4</v>
      </c>
      <c r="H8" s="4" t="s">
        <v>47</v>
      </c>
      <c r="I8" s="2">
        <v>5</v>
      </c>
      <c r="J8" s="2">
        <f t="shared" ref="J8:J23" si="0">D8*G8*I8</f>
        <v>180</v>
      </c>
      <c r="K8" s="4" t="s">
        <v>77</v>
      </c>
      <c r="L8" s="4" t="s">
        <v>66</v>
      </c>
      <c r="M8" s="4" t="s">
        <v>91</v>
      </c>
      <c r="N8" s="2">
        <v>9</v>
      </c>
      <c r="O8" s="2">
        <v>4</v>
      </c>
      <c r="P8" s="2">
        <v>3</v>
      </c>
      <c r="Q8" s="2">
        <f>N8*O8*P8</f>
        <v>108</v>
      </c>
    </row>
    <row r="9" spans="1:17" ht="46" customHeight="1" x14ac:dyDescent="0.15">
      <c r="A9" s="21"/>
      <c r="B9" s="21"/>
      <c r="C9" s="4" t="s">
        <v>38</v>
      </c>
      <c r="D9" s="2">
        <v>9</v>
      </c>
      <c r="E9" s="5" t="s">
        <v>37</v>
      </c>
      <c r="F9" s="4"/>
      <c r="G9" s="2"/>
      <c r="H9" s="4"/>
      <c r="I9" s="2"/>
      <c r="J9" s="2"/>
      <c r="K9" s="4" t="s">
        <v>76</v>
      </c>
      <c r="L9" s="4" t="s">
        <v>68</v>
      </c>
      <c r="M9" s="3" t="s">
        <v>92</v>
      </c>
      <c r="N9" s="2"/>
      <c r="O9" s="2"/>
      <c r="P9" s="2"/>
      <c r="Q9" s="2">
        <f t="shared" ref="Q9:Q12" si="1">N9*O9*P9</f>
        <v>0</v>
      </c>
    </row>
    <row r="10" spans="1:17" ht="55" customHeight="1" x14ac:dyDescent="0.15">
      <c r="A10" s="4"/>
      <c r="B10" s="4"/>
      <c r="D10" s="2">
        <v>9</v>
      </c>
      <c r="E10" s="5" t="s">
        <v>37</v>
      </c>
      <c r="F10" s="4" t="s">
        <v>40</v>
      </c>
      <c r="G10" s="2">
        <v>3</v>
      </c>
      <c r="H10" s="4" t="s">
        <v>50</v>
      </c>
      <c r="I10" s="2">
        <v>5</v>
      </c>
      <c r="J10" s="2">
        <f>D10*G10*I10</f>
        <v>135</v>
      </c>
      <c r="K10" s="4" t="s">
        <v>73</v>
      </c>
      <c r="L10" s="4" t="s">
        <v>68</v>
      </c>
      <c r="M10" s="3" t="s">
        <v>92</v>
      </c>
      <c r="N10" s="2"/>
      <c r="O10" s="2"/>
      <c r="P10" s="2"/>
      <c r="Q10" s="2">
        <f t="shared" si="1"/>
        <v>0</v>
      </c>
    </row>
    <row r="11" spans="1:17" ht="62" customHeight="1" x14ac:dyDescent="0.15">
      <c r="A11" s="4"/>
      <c r="B11" s="4"/>
      <c r="C11" s="4"/>
      <c r="D11" s="2">
        <v>9</v>
      </c>
      <c r="E11" s="5" t="s">
        <v>37</v>
      </c>
      <c r="F11" s="4" t="s">
        <v>48</v>
      </c>
      <c r="G11" s="2">
        <v>4</v>
      </c>
      <c r="H11" s="4" t="s">
        <v>51</v>
      </c>
      <c r="I11" s="2">
        <v>5</v>
      </c>
      <c r="J11" s="2">
        <f>D11*G11*I11</f>
        <v>180</v>
      </c>
      <c r="K11" s="4" t="s">
        <v>49</v>
      </c>
      <c r="L11" s="4" t="s">
        <v>74</v>
      </c>
      <c r="M11" s="3" t="s">
        <v>80</v>
      </c>
      <c r="N11" s="2">
        <v>9</v>
      </c>
      <c r="O11" s="2">
        <v>2</v>
      </c>
      <c r="P11" s="2">
        <v>5</v>
      </c>
      <c r="Q11" s="2">
        <f t="shared" si="1"/>
        <v>90</v>
      </c>
    </row>
    <row r="12" spans="1:17" ht="58" customHeight="1" x14ac:dyDescent="0.15">
      <c r="A12" s="4"/>
      <c r="B12" s="4"/>
      <c r="C12" s="4"/>
      <c r="D12" s="2">
        <v>9</v>
      </c>
      <c r="E12" s="5" t="s">
        <v>37</v>
      </c>
      <c r="F12" s="4" t="s">
        <v>67</v>
      </c>
      <c r="G12" s="2">
        <v>2</v>
      </c>
      <c r="H12" s="4" t="s">
        <v>79</v>
      </c>
      <c r="I12" s="2">
        <v>3</v>
      </c>
      <c r="J12" s="2">
        <f>D12*G12*I12</f>
        <v>54</v>
      </c>
      <c r="K12" s="4" t="s">
        <v>72</v>
      </c>
      <c r="L12" s="4" t="s">
        <v>68</v>
      </c>
      <c r="M12" s="3" t="s">
        <v>81</v>
      </c>
      <c r="N12" s="2">
        <v>9</v>
      </c>
      <c r="O12" s="2">
        <v>2</v>
      </c>
      <c r="P12" s="2">
        <v>3</v>
      </c>
      <c r="Q12" s="2">
        <f t="shared" si="1"/>
        <v>54</v>
      </c>
    </row>
    <row r="13" spans="1:17" ht="74" customHeight="1" x14ac:dyDescent="0.15">
      <c r="A13" s="4"/>
      <c r="B13" s="4" t="s">
        <v>33</v>
      </c>
      <c r="C13" s="4" t="s">
        <v>35</v>
      </c>
      <c r="D13" s="2">
        <v>9</v>
      </c>
      <c r="E13" s="5" t="s">
        <v>37</v>
      </c>
      <c r="F13" s="4" t="s">
        <v>43</v>
      </c>
      <c r="G13" s="2">
        <v>3</v>
      </c>
      <c r="H13" s="4" t="s">
        <v>52</v>
      </c>
      <c r="I13" s="2">
        <v>6</v>
      </c>
      <c r="J13" s="2">
        <f t="shared" si="0"/>
        <v>162</v>
      </c>
      <c r="K13" s="4" t="s">
        <v>82</v>
      </c>
      <c r="L13" s="4" t="s">
        <v>74</v>
      </c>
      <c r="M13" s="4" t="s">
        <v>83</v>
      </c>
      <c r="N13" s="2">
        <v>9</v>
      </c>
      <c r="O13" s="2">
        <v>3</v>
      </c>
      <c r="P13" s="2">
        <v>4</v>
      </c>
      <c r="Q13" s="2">
        <f t="shared" ref="Q13:Q23" si="2">N13*O13*P13</f>
        <v>108</v>
      </c>
    </row>
    <row r="14" spans="1:17" ht="62" customHeight="1" x14ac:dyDescent="0.15">
      <c r="A14" s="4"/>
      <c r="B14" s="4"/>
      <c r="C14" s="4"/>
      <c r="D14" s="2">
        <v>9</v>
      </c>
      <c r="E14" s="5" t="s">
        <v>37</v>
      </c>
      <c r="F14" s="4" t="s">
        <v>70</v>
      </c>
      <c r="G14" s="2">
        <v>4</v>
      </c>
      <c r="H14" s="4" t="s">
        <v>61</v>
      </c>
      <c r="I14" s="2">
        <v>6</v>
      </c>
      <c r="J14" s="2">
        <f t="shared" si="0"/>
        <v>216</v>
      </c>
      <c r="K14" s="4" t="s">
        <v>77</v>
      </c>
      <c r="L14" s="4" t="s">
        <v>66</v>
      </c>
      <c r="M14" s="4" t="s">
        <v>91</v>
      </c>
      <c r="N14" s="2">
        <v>9</v>
      </c>
      <c r="O14" s="2">
        <v>4</v>
      </c>
      <c r="P14" s="2">
        <v>4</v>
      </c>
      <c r="Q14" s="2">
        <f t="shared" si="2"/>
        <v>144</v>
      </c>
    </row>
    <row r="15" spans="1:17" ht="72" customHeight="1" x14ac:dyDescent="0.15">
      <c r="A15" s="4"/>
      <c r="B15" s="4" t="s">
        <v>36</v>
      </c>
      <c r="C15" s="4" t="s">
        <v>35</v>
      </c>
      <c r="D15" s="2">
        <v>9</v>
      </c>
      <c r="E15" s="5" t="s">
        <v>37</v>
      </c>
      <c r="F15" s="4" t="s">
        <v>45</v>
      </c>
      <c r="G15" s="2">
        <v>4</v>
      </c>
      <c r="H15" s="4" t="s">
        <v>53</v>
      </c>
      <c r="I15" s="2">
        <v>6</v>
      </c>
      <c r="J15" s="2">
        <f>D15*G15*I15</f>
        <v>216</v>
      </c>
      <c r="K15" s="4" t="s">
        <v>86</v>
      </c>
      <c r="L15" s="4" t="s">
        <v>66</v>
      </c>
      <c r="M15" s="4" t="s">
        <v>87</v>
      </c>
      <c r="N15" s="2"/>
      <c r="O15" s="2"/>
      <c r="P15" s="2"/>
      <c r="Q15" s="2">
        <f t="shared" si="2"/>
        <v>0</v>
      </c>
    </row>
    <row r="16" spans="1:17" ht="72" customHeight="1" x14ac:dyDescent="0.15">
      <c r="A16" s="4"/>
      <c r="B16" s="4"/>
      <c r="C16" s="4"/>
      <c r="D16" s="2"/>
      <c r="E16" s="5"/>
      <c r="F16" s="4"/>
      <c r="G16" s="2"/>
      <c r="H16" s="4"/>
      <c r="I16" s="2"/>
      <c r="J16" s="2"/>
      <c r="K16" s="4" t="s">
        <v>85</v>
      </c>
      <c r="L16" s="4" t="s">
        <v>66</v>
      </c>
      <c r="M16" s="4" t="s">
        <v>89</v>
      </c>
      <c r="N16" s="2"/>
      <c r="O16" s="2"/>
      <c r="P16" s="2"/>
      <c r="Q16" s="2"/>
    </row>
    <row r="17" spans="1:17" ht="55" customHeight="1" x14ac:dyDescent="0.15">
      <c r="A17" s="4"/>
      <c r="B17" s="4"/>
      <c r="C17" s="4"/>
      <c r="D17" s="2">
        <v>9</v>
      </c>
      <c r="E17" s="5" t="s">
        <v>37</v>
      </c>
      <c r="F17" s="4" t="s">
        <v>46</v>
      </c>
      <c r="G17" s="2">
        <v>3</v>
      </c>
      <c r="H17" s="4" t="s">
        <v>56</v>
      </c>
      <c r="I17" s="2">
        <v>5</v>
      </c>
      <c r="J17" s="2">
        <f>D17*G17*I17</f>
        <v>135</v>
      </c>
      <c r="K17" s="4" t="s">
        <v>84</v>
      </c>
      <c r="L17" s="4" t="s">
        <v>66</v>
      </c>
      <c r="N17" s="2"/>
      <c r="O17" s="2"/>
      <c r="P17" s="2"/>
      <c r="Q17" s="2"/>
    </row>
    <row r="18" spans="1:17" ht="53" customHeight="1" x14ac:dyDescent="0.15">
      <c r="A18" s="4"/>
      <c r="B18" s="4"/>
      <c r="C18" s="4"/>
      <c r="D18" s="2" t="s">
        <v>59</v>
      </c>
      <c r="E18" s="5"/>
      <c r="F18" s="4" t="s">
        <v>57</v>
      </c>
      <c r="G18" s="2">
        <v>3</v>
      </c>
      <c r="H18" s="4" t="s">
        <v>58</v>
      </c>
      <c r="I18" s="2">
        <v>5</v>
      </c>
      <c r="J18" s="2"/>
      <c r="K18" s="15" t="s">
        <v>35</v>
      </c>
      <c r="L18" s="5" t="s">
        <v>35</v>
      </c>
      <c r="M18" s="4" t="s">
        <v>88</v>
      </c>
      <c r="N18" s="2"/>
      <c r="O18" s="2"/>
      <c r="P18" s="2"/>
      <c r="Q18" s="2"/>
    </row>
    <row r="19" spans="1:17" ht="28" x14ac:dyDescent="0.15">
      <c r="A19" s="4"/>
      <c r="B19" s="4"/>
      <c r="C19" s="4"/>
      <c r="D19" s="2"/>
      <c r="E19" s="5"/>
      <c r="F19" s="4"/>
      <c r="G19" s="2"/>
      <c r="H19" s="4" t="s">
        <v>60</v>
      </c>
      <c r="I19" s="2"/>
      <c r="J19" s="2"/>
      <c r="K19" s="4"/>
      <c r="L19" s="4"/>
      <c r="M19" s="6"/>
      <c r="N19" s="2"/>
      <c r="O19" s="2"/>
      <c r="P19" s="2"/>
      <c r="Q19" s="2"/>
    </row>
    <row r="20" spans="1:17" ht="59" customHeight="1" x14ac:dyDescent="0.15">
      <c r="A20" s="4" t="s">
        <v>55</v>
      </c>
      <c r="B20" s="4" t="s">
        <v>41</v>
      </c>
      <c r="C20" s="4" t="s">
        <v>35</v>
      </c>
      <c r="D20" s="2">
        <v>9</v>
      </c>
      <c r="E20" s="5" t="s">
        <v>37</v>
      </c>
      <c r="F20" s="4" t="s">
        <v>42</v>
      </c>
      <c r="G20" s="2">
        <v>4</v>
      </c>
      <c r="H20" s="4" t="s">
        <v>75</v>
      </c>
      <c r="I20" s="2">
        <v>6</v>
      </c>
      <c r="J20" s="2">
        <f t="shared" si="0"/>
        <v>216</v>
      </c>
      <c r="K20" s="4" t="s">
        <v>77</v>
      </c>
      <c r="L20" s="4" t="s">
        <v>66</v>
      </c>
      <c r="M20" s="4" t="s">
        <v>91</v>
      </c>
      <c r="N20" s="2">
        <v>9</v>
      </c>
      <c r="O20" s="2">
        <v>4</v>
      </c>
      <c r="P20" s="2">
        <v>5</v>
      </c>
      <c r="Q20" s="2">
        <f>N20*O20*P20</f>
        <v>180</v>
      </c>
    </row>
    <row r="21" spans="1:17" ht="61" customHeight="1" x14ac:dyDescent="0.15">
      <c r="A21" s="4"/>
      <c r="B21" s="4"/>
      <c r="C21" s="4"/>
      <c r="D21" s="2"/>
      <c r="E21" s="5"/>
      <c r="F21" s="4"/>
      <c r="G21" s="2"/>
      <c r="H21" s="4" t="s">
        <v>62</v>
      </c>
      <c r="I21" s="2"/>
      <c r="J21" s="2"/>
      <c r="K21" s="4" t="s">
        <v>63</v>
      </c>
      <c r="L21" s="4" t="s">
        <v>69</v>
      </c>
      <c r="M21" s="3" t="s">
        <v>90</v>
      </c>
      <c r="N21" s="2">
        <v>9</v>
      </c>
      <c r="O21" s="2">
        <v>4</v>
      </c>
      <c r="P21" s="2">
        <v>5</v>
      </c>
      <c r="Q21" s="2">
        <f>N21*O21*P21</f>
        <v>180</v>
      </c>
    </row>
    <row r="22" spans="1:17" ht="70" customHeight="1" x14ac:dyDescent="0.15">
      <c r="A22" s="4" t="s">
        <v>54</v>
      </c>
      <c r="B22" s="4" t="s">
        <v>44</v>
      </c>
      <c r="C22" s="4" t="s">
        <v>71</v>
      </c>
      <c r="D22" s="2">
        <v>8</v>
      </c>
      <c r="E22" s="5" t="s">
        <v>37</v>
      </c>
      <c r="F22" s="4"/>
      <c r="G22" s="2">
        <v>3</v>
      </c>
      <c r="H22" s="4" t="s">
        <v>64</v>
      </c>
      <c r="I22" s="2">
        <v>2</v>
      </c>
      <c r="J22" s="2">
        <f t="shared" si="0"/>
        <v>48</v>
      </c>
      <c r="K22" s="4" t="s">
        <v>78</v>
      </c>
      <c r="L22" s="4" t="s">
        <v>66</v>
      </c>
      <c r="M22" s="3"/>
      <c r="N22" s="2"/>
      <c r="O22" s="2"/>
      <c r="P22" s="2"/>
      <c r="Q22" s="2">
        <f t="shared" si="2"/>
        <v>0</v>
      </c>
    </row>
    <row r="23" spans="1:17" ht="29" customHeight="1" x14ac:dyDescent="0.15">
      <c r="A23" s="4"/>
      <c r="B23" s="4"/>
      <c r="C23" s="4"/>
      <c r="D23" s="2"/>
      <c r="E23" s="5"/>
      <c r="F23" s="4"/>
      <c r="G23" s="2"/>
      <c r="H23" s="4" t="s">
        <v>65</v>
      </c>
      <c r="I23" s="2"/>
      <c r="J23" s="2">
        <f t="shared" si="0"/>
        <v>0</v>
      </c>
      <c r="K23" s="4"/>
      <c r="L23" s="4"/>
      <c r="M23" s="3"/>
      <c r="N23" s="2"/>
      <c r="O23" s="2"/>
      <c r="P23" s="2"/>
      <c r="Q23" s="2">
        <f t="shared" si="2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58" fitToHeight="4" orientation="landscape" verticalDpi="0"/>
  <headerFooter alignWithMargins="0"/>
  <rowBreaks count="1" manualBreakCount="1">
    <brk id="19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E8"/>
  <sheetViews>
    <sheetView showGridLines="0" workbookViewId="0">
      <selection activeCell="D20" sqref="D20"/>
    </sheetView>
  </sheetViews>
  <sheetFormatPr baseColWidth="10" defaultColWidth="8.83203125" defaultRowHeight="13" x14ac:dyDescent="0.15"/>
  <sheetData>
    <row r="2" spans="3:5" x14ac:dyDescent="0.15">
      <c r="D2" s="11" t="s">
        <v>26</v>
      </c>
    </row>
    <row r="4" spans="3:5" x14ac:dyDescent="0.15">
      <c r="D4" s="7" t="s">
        <v>27</v>
      </c>
    </row>
    <row r="6" spans="3:5" x14ac:dyDescent="0.15">
      <c r="D6" s="11" t="s">
        <v>28</v>
      </c>
    </row>
    <row r="8" spans="3:5" x14ac:dyDescent="0.15">
      <c r="C8" s="38" t="s">
        <v>29</v>
      </c>
      <c r="D8" s="38"/>
      <c r="E8" s="38"/>
    </row>
  </sheetData>
  <sheetProtection password="E58C" sheet="1" objects="1" scenarios="1"/>
  <mergeCells count="1">
    <mergeCell ref="C8:E8"/>
  </mergeCells>
  <phoneticPr fontId="4" type="noConversion"/>
  <hyperlinks>
    <hyperlink ref="C8" r:id="rId1" xr:uid="{00000000-0004-0000-0100-000000000000}"/>
    <hyperlink ref="D4" r:id="rId2" xr:uid="{00000000-0004-0000-0100-000001000000}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2019-12-08T21:36:26Z</dcterms:modified>
</cp:coreProperties>
</file>