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xr:revisionPtr revIDLastSave="0" documentId="8_{79F949A1-EA6E-4507-90D0-082357A5AE43}" xr6:coauthVersionLast="47" xr6:coauthVersionMax="47" xr10:uidLastSave="{00000000-0000-0000-0000-000000000000}"/>
  <bookViews>
    <workbookView xWindow="-98" yWindow="-98" windowWidth="22695" windowHeight="14595" xr2:uid="{7C793E63-16FE-491E-A1E8-6EB389BB20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1" l="1"/>
  <c r="F22" i="1"/>
  <c r="G21" i="1"/>
  <c r="F21" i="1"/>
  <c r="G20" i="1"/>
  <c r="F20" i="1"/>
  <c r="G19" i="1"/>
  <c r="F19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22" i="1" l="1"/>
  <c r="H20" i="1"/>
  <c r="H21" i="1"/>
  <c r="H19" i="1"/>
</calcChain>
</file>

<file path=xl/sharedStrings.xml><?xml version="1.0" encoding="utf-8"?>
<sst xmlns="http://schemas.openxmlformats.org/spreadsheetml/2006/main" count="38" uniqueCount="38">
  <si>
    <t>ACDA5018</t>
  </si>
  <si>
    <t>Distributed Intelligence Systems</t>
  </si>
  <si>
    <t>First name</t>
  </si>
  <si>
    <t>Surname</t>
  </si>
  <si>
    <t xml:space="preserve">ETHAN MICHAEL </t>
  </si>
  <si>
    <t>ANDERSON</t>
  </si>
  <si>
    <t xml:space="preserve">DANIEL STEVEN </t>
  </si>
  <si>
    <t>BRIDGEWATER</t>
  </si>
  <si>
    <t xml:space="preserve">JOSEPH ADAM </t>
  </si>
  <si>
    <t>GILLESPIE</t>
  </si>
  <si>
    <t>ALEXANDER EDWIN LAWRENCE</t>
  </si>
  <si>
    <t>GRAVATT</t>
  </si>
  <si>
    <t xml:space="preserve">JAMES PHILIP </t>
  </si>
  <si>
    <t>HUNT</t>
  </si>
  <si>
    <t>Alistair</t>
  </si>
  <si>
    <t>Lounds</t>
  </si>
  <si>
    <t>HENRY GEORGE TAYLOR</t>
  </si>
  <si>
    <t>RENNISON</t>
  </si>
  <si>
    <t>SCARLETT</t>
  </si>
  <si>
    <t xml:space="preserve">JACOB JAMES </t>
  </si>
  <si>
    <t>SMELT</t>
  </si>
  <si>
    <t xml:space="preserve">CERYS WILLOW </t>
  </si>
  <si>
    <t>VERSEY</t>
  </si>
  <si>
    <t xml:space="preserve">MARTIN JAMES </t>
  </si>
  <si>
    <t>WHITE</t>
  </si>
  <si>
    <t xml:space="preserve">OWEN ROY </t>
  </si>
  <si>
    <t>WILD</t>
  </si>
  <si>
    <t xml:space="preserve">HARRY JAMES </t>
  </si>
  <si>
    <t>WOOLLANDS</t>
  </si>
  <si>
    <t>MOLLY</t>
  </si>
  <si>
    <t>Student ID</t>
  </si>
  <si>
    <t>Coursework</t>
  </si>
  <si>
    <t>Practical Exam</t>
  </si>
  <si>
    <t>Total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</si>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</sst>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wrapText="1" readingOrder="1"/>
    </xf>
    <xf numFmtId="0" fontId="2" fillId="0" borderId="0" xfId="0" applyFont="1" applyFill="1" applyAlignment="1">
      <alignment wrapText="1" readingOrder="1"/>
    </xf>
    <xf numFmtId="0" fontId="0" fillId="0" borderId="2" xfId="0" applyBorder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6162D-D380-434A-9A64-AC29B08DA428}">
  <dimension ref="B1:H22"/>
  <sheetViews>
    <sheetView tabSelected="1" zoomScale="115" zoomScaleNormal="115" workbookViewId="0">
      <selection activeCell="L17" sqref="L17"/>
    </sheetView>
  </sheetViews>
  <sheetFormatPr defaultRowHeight="14.25" x14ac:dyDescent="0.45"/>
  <cols>
    <col min="2" max="2" width="23.796875" bestFit="1" customWidth="1"/>
    <col min="3" max="3" width="26.33203125" bestFit="1" customWidth="1"/>
    <col min="5" max="5" width="2.19921875" customWidth="1"/>
    <col min="6" max="6" width="10.59765625" customWidth="1"/>
    <col min="7" max="8" width="9.265625" bestFit="1" customWidth="1"/>
  </cols>
  <sheetData>
    <row r="1" spans="2:8" x14ac:dyDescent="0.45">
      <c r="B1" t="s">
        <v>0</v>
      </c>
      <c r="C1" t="s">
        <v>1</v>
      </c>
    </row>
    <row r="3" spans="2:8" ht="29.25" customHeight="1" x14ac:dyDescent="0.45">
      <c r="B3" s="4" t="s">
        <v>2</v>
      </c>
      <c r="C3" s="4" t="s">
        <v>3</v>
      </c>
      <c r="D3" s="4" t="s">
        <v>30</v>
      </c>
      <c r="E3" s="4"/>
      <c r="F3" s="5" t="s">
        <v>31</v>
      </c>
      <c r="G3" s="6" t="s">
        <v>32</v>
      </c>
      <c r="H3" s="7" t="s">
        <v>33</v>
      </c>
    </row>
    <row r="4" spans="2:8" x14ac:dyDescent="0.45">
      <c r="B4" s="1" t="s">
        <v>4</v>
      </c>
      <c r="C4" s="1" t="s">
        <v>5</v>
      </c>
      <c r="D4" s="1">
        <v>2214407</v>
      </c>
      <c r="E4" s="1"/>
      <c r="F4">
        <v>70</v>
      </c>
      <c r="G4">
        <v>100</v>
      </c>
      <c r="H4" s="3">
        <f>ROUND((F4+G4)/2,0)</f>
        <v>85</v>
      </c>
    </row>
    <row r="5" spans="2:8" x14ac:dyDescent="0.45">
      <c r="B5" s="1" t="s">
        <v>6</v>
      </c>
      <c r="C5" s="1" t="s">
        <v>7</v>
      </c>
      <c r="D5" s="1">
        <v>2218703</v>
      </c>
      <c r="E5" s="1"/>
      <c r="F5">
        <v>71</v>
      </c>
      <c r="G5">
        <v>100</v>
      </c>
      <c r="H5" s="3">
        <f t="shared" ref="H5:H16" si="0">ROUND((F5+G5)/2,0)</f>
        <v>86</v>
      </c>
    </row>
    <row r="6" spans="2:8" x14ac:dyDescent="0.45">
      <c r="B6" s="1" t="s">
        <v>8</v>
      </c>
      <c r="C6" s="1" t="s">
        <v>9</v>
      </c>
      <c r="D6" s="1">
        <v>2214885</v>
      </c>
      <c r="E6" s="1"/>
      <c r="F6">
        <v>71</v>
      </c>
      <c r="G6">
        <v>64</v>
      </c>
      <c r="H6" s="3">
        <f t="shared" si="0"/>
        <v>68</v>
      </c>
    </row>
    <row r="7" spans="2:8" x14ac:dyDescent="0.45">
      <c r="B7" s="1" t="s">
        <v>10</v>
      </c>
      <c r="C7" s="1" t="s">
        <v>11</v>
      </c>
      <c r="D7" s="1">
        <v>2217176</v>
      </c>
      <c r="E7" s="1"/>
      <c r="F7">
        <v>68</v>
      </c>
      <c r="G7">
        <v>100</v>
      </c>
      <c r="H7" s="3">
        <f t="shared" si="0"/>
        <v>84</v>
      </c>
    </row>
    <row r="8" spans="2:8" x14ac:dyDescent="0.45">
      <c r="B8" s="1" t="s">
        <v>12</v>
      </c>
      <c r="C8" s="1" t="s">
        <v>13</v>
      </c>
      <c r="D8" s="1">
        <v>2215832</v>
      </c>
      <c r="E8" s="1"/>
      <c r="F8">
        <v>69</v>
      </c>
      <c r="G8">
        <v>54</v>
      </c>
      <c r="H8" s="3">
        <f t="shared" si="0"/>
        <v>62</v>
      </c>
    </row>
    <row r="9" spans="2:8" x14ac:dyDescent="0.45">
      <c r="B9" t="s">
        <v>14</v>
      </c>
      <c r="C9" t="s">
        <v>15</v>
      </c>
      <c r="D9" s="1">
        <v>2227990</v>
      </c>
      <c r="E9" s="1"/>
      <c r="F9">
        <v>71</v>
      </c>
      <c r="G9">
        <v>100</v>
      </c>
      <c r="H9" s="3">
        <f t="shared" si="0"/>
        <v>86</v>
      </c>
    </row>
    <row r="10" spans="2:8" x14ac:dyDescent="0.45">
      <c r="B10" s="1" t="s">
        <v>16</v>
      </c>
      <c r="C10" s="1" t="s">
        <v>17</v>
      </c>
      <c r="D10" s="1">
        <v>2218326</v>
      </c>
      <c r="E10" s="1"/>
      <c r="F10">
        <v>70</v>
      </c>
      <c r="G10">
        <v>0</v>
      </c>
      <c r="H10" s="3">
        <f t="shared" si="0"/>
        <v>35</v>
      </c>
    </row>
    <row r="11" spans="2:8" x14ac:dyDescent="0.45">
      <c r="B11" s="1" t="s">
        <v>29</v>
      </c>
      <c r="C11" s="1" t="s">
        <v>18</v>
      </c>
      <c r="D11" s="1">
        <v>2216419</v>
      </c>
      <c r="E11" s="1"/>
      <c r="F11">
        <v>69</v>
      </c>
      <c r="G11">
        <v>88</v>
      </c>
      <c r="H11" s="3">
        <f t="shared" si="0"/>
        <v>79</v>
      </c>
    </row>
    <row r="12" spans="2:8" x14ac:dyDescent="0.45">
      <c r="B12" s="1" t="s">
        <v>19</v>
      </c>
      <c r="C12" s="1" t="s">
        <v>20</v>
      </c>
      <c r="D12" s="1">
        <v>2215291</v>
      </c>
      <c r="E12" s="1"/>
      <c r="F12">
        <v>68</v>
      </c>
      <c r="G12">
        <v>100</v>
      </c>
      <c r="H12" s="3">
        <f t="shared" si="0"/>
        <v>84</v>
      </c>
    </row>
    <row r="13" spans="2:8" x14ac:dyDescent="0.45">
      <c r="B13" s="2" t="s">
        <v>21</v>
      </c>
      <c r="C13" s="2" t="s">
        <v>22</v>
      </c>
      <c r="D13" s="1">
        <v>2217178</v>
      </c>
      <c r="E13" s="1"/>
      <c r="F13">
        <v>70</v>
      </c>
      <c r="G13">
        <v>60</v>
      </c>
      <c r="H13" s="3">
        <f t="shared" si="0"/>
        <v>65</v>
      </c>
    </row>
    <row r="14" spans="2:8" x14ac:dyDescent="0.45">
      <c r="B14" s="1" t="s">
        <v>23</v>
      </c>
      <c r="C14" s="1" t="s">
        <v>24</v>
      </c>
      <c r="D14" s="1">
        <v>2218704</v>
      </c>
      <c r="E14" s="1"/>
      <c r="F14">
        <v>72</v>
      </c>
      <c r="G14">
        <v>0</v>
      </c>
      <c r="H14" s="3">
        <f t="shared" si="0"/>
        <v>36</v>
      </c>
    </row>
    <row r="15" spans="2:8" x14ac:dyDescent="0.45">
      <c r="B15" s="1" t="s">
        <v>25</v>
      </c>
      <c r="C15" s="1" t="s">
        <v>26</v>
      </c>
      <c r="D15" s="1">
        <v>2214461</v>
      </c>
      <c r="E15" s="1"/>
      <c r="F15">
        <v>71</v>
      </c>
      <c r="G15">
        <v>0</v>
      </c>
      <c r="H15" s="3">
        <f t="shared" si="0"/>
        <v>36</v>
      </c>
    </row>
    <row r="16" spans="2:8" x14ac:dyDescent="0.45">
      <c r="B16" s="1" t="s">
        <v>27</v>
      </c>
      <c r="C16" s="1" t="s">
        <v>28</v>
      </c>
      <c r="D16" s="1">
        <v>2214706</v>
      </c>
      <c r="E16" s="1"/>
      <c r="F16">
        <v>71</v>
      </c>
      <c r="G16">
        <v>0</v>
      </c>
      <c r="H16" s="3">
        <f t="shared" si="0"/>
        <v>36</v>
      </c>
    </row>
    <row r="19" spans="4:8" x14ac:dyDescent="0.45">
      <c r="D19" t="s">
        <v>34</v>
      </c>
      <c r="F19">
        <f>MAX(F4:F16)</f>
        <v>72</v>
      </c>
      <c r="G19">
        <f>MAX(G4:G16)</f>
        <v>100</v>
      </c>
      <c r="H19">
        <f>MAX(H4:H16)</f>
        <v>86</v>
      </c>
    </row>
    <row r="20" spans="4:8" x14ac:dyDescent="0.45">
      <c r="D20" t="s">
        <v>35</v>
      </c>
      <c r="F20">
        <f>MIN(F4:F16)</f>
        <v>68</v>
      </c>
      <c r="G20">
        <f>MIN(G4:G16)</f>
        <v>0</v>
      </c>
      <c r="H20">
        <f>MIN(H4:H16)</f>
        <v>35</v>
      </c>
    </row>
    <row r="21" spans="4:8" x14ac:dyDescent="0.45">
      <c r="D21" t="s">
        <v>36</v>
      </c>
      <c r="E21" s="8"/>
      <c r="F21" s="8">
        <f>AVERAGE(F4:F16)</f>
        <v>70.07692307692308</v>
      </c>
      <c r="G21" s="8">
        <f>AVERAGE(G4:G16)</f>
        <v>58.92307692307692</v>
      </c>
      <c r="H21" s="8">
        <f>AVERAGE(H4:H16)</f>
        <v>64.769230769230774</v>
      </c>
    </row>
    <row r="22" spans="4:8" x14ac:dyDescent="0.45">
      <c r="D22" t="s">
        <v>37</v>
      </c>
      <c r="E22" s="8"/>
      <c r="F22" s="8">
        <f t="shared" ref="F22:H22" si="1">_xlfn.STDEV.P(F4:F16)</f>
        <v>1.2064913185660093</v>
      </c>
      <c r="G22" s="8">
        <f t="shared" si="1"/>
        <v>42.263753407275672</v>
      </c>
      <c r="H22" s="8">
        <f t="shared" si="1"/>
        <v>20.829542061341797</v>
      </c>
    </row>
  </sheetData>
  <conditionalFormatting sqref="F4:H16">
    <cfRule type="cellIs" dxfId="2" priority="1" operator="greaterThan">
      <formula>39.5</formula>
    </cfRule>
    <cfRule type="cellIs" dxfId="1" priority="2" operator="between">
      <formula>30</formula>
      <formula>39.5</formula>
    </cfRule>
    <cfRule type="cellIs" dxfId="0" priority="3" operator="lessThan">
      <formula>30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2025-02-19T08:05:28Z</dcterms:created>
  <dcterms:modified xsi:type="dcterms:W3CDTF">2025-02-19T08:09:55Z</dcterms:modified>
</cp:coreProperties>
</file>