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lynn_148408_student_uwtsd_ac_uk/Documents/"/>
    </mc:Choice>
  </mc:AlternateContent>
  <xr:revisionPtr revIDLastSave="0" documentId="8_{7C09C808-D52A-4C69-ACC0-2599941796CE}" xr6:coauthVersionLast="46" xr6:coauthVersionMax="46" xr10:uidLastSave="{00000000-0000-0000-0000-000000000000}"/>
  <bookViews>
    <workbookView xWindow="22932" yWindow="-5748" windowWidth="46296" windowHeight="25536" xr2:uid="{925304B1-D34A-4D3B-94AF-83560CD814A6}"/>
  </bookViews>
  <sheets>
    <sheet name="C of G and Yaw Inert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A8" i="1"/>
  <c r="F2" i="1"/>
  <c r="B13" i="1" s="1"/>
  <c r="B14" i="1" l="1"/>
  <c r="B28" i="1" s="1"/>
  <c r="H2" i="1"/>
  <c r="J2" i="1" s="1"/>
  <c r="A6" i="1"/>
</calcChain>
</file>

<file path=xl/sharedStrings.xml><?xml version="1.0" encoding="utf-8"?>
<sst xmlns="http://schemas.openxmlformats.org/spreadsheetml/2006/main" count="12" uniqueCount="12">
  <si>
    <t>m1</t>
  </si>
  <si>
    <t>m2</t>
  </si>
  <si>
    <t>m3</t>
  </si>
  <si>
    <t>g</t>
  </si>
  <si>
    <t>l</t>
  </si>
  <si>
    <t>f</t>
  </si>
  <si>
    <t>Yaw Inertia</t>
  </si>
  <si>
    <t>Dynamic Index</t>
  </si>
  <si>
    <t>b</t>
  </si>
  <si>
    <t>a</t>
  </si>
  <si>
    <t>Inertia</t>
  </si>
  <si>
    <t>DI bottm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</si>
</sst>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4444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31A43-3963-4D3E-A31E-D62FCF70A7FD}">
  <dimension ref="A1:J28"/>
  <sheetViews>
    <sheetView tabSelected="1" workbookViewId="0">
      <selection activeCell="E22" sqref="E22"/>
    </sheetView>
  </sheetViews>
  <sheetFormatPr defaultRowHeight="15" x14ac:dyDescent="0.25"/>
  <cols>
    <col min="1" max="1" width="11" bestFit="1" customWidth="1"/>
    <col min="2" max="2" width="12.7109375" bestFit="1" customWidth="1"/>
    <col min="3" max="3" width="7" bestFit="1" customWidth="1"/>
    <col min="5" max="5" width="12" bestFit="1" customWidth="1"/>
    <col min="6" max="6" width="11" bestFit="1" customWidth="1"/>
    <col min="8" max="8" width="12" bestFit="1" customWidth="1"/>
    <col min="10" max="10" width="12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J1" t="s">
        <v>7</v>
      </c>
    </row>
    <row r="2" spans="1:10" x14ac:dyDescent="0.25">
      <c r="A2">
        <v>885.48</v>
      </c>
      <c r="B2">
        <v>61</v>
      </c>
      <c r="C2" s="1">
        <v>998.52</v>
      </c>
      <c r="D2">
        <v>2.0499999999999998</v>
      </c>
      <c r="E2">
        <v>2.99</v>
      </c>
      <c r="F2">
        <f>((B2*D2)+(C2*E2))/(A2+B2+C2)</f>
        <v>1.5992929562982008</v>
      </c>
      <c r="H2">
        <f>(A2*F2^2)+(B2*(D2-F2)^2)+C2*((D2-F2+A10)^2)</f>
        <v>4208.4208196735017</v>
      </c>
      <c r="J2">
        <f>H2/(A8*B13*B14)</f>
        <v>0.97282758335246422</v>
      </c>
    </row>
    <row r="6" spans="1:10" x14ac:dyDescent="0.25">
      <c r="A6">
        <f>E2-F2</f>
        <v>1.3907070437017994</v>
      </c>
    </row>
    <row r="8" spans="1:10" x14ac:dyDescent="0.25">
      <c r="A8">
        <f>SUM(A2:C2)</f>
        <v>1945</v>
      </c>
    </row>
    <row r="10" spans="1:10" x14ac:dyDescent="0.25">
      <c r="A10">
        <f>E2 -D2</f>
        <v>0.94000000000000039</v>
      </c>
    </row>
    <row r="13" spans="1:10" x14ac:dyDescent="0.25">
      <c r="A13" t="s">
        <v>9</v>
      </c>
      <c r="B13">
        <f>F2</f>
        <v>1.5992929562982008</v>
      </c>
    </row>
    <row r="14" spans="1:10" x14ac:dyDescent="0.25">
      <c r="A14" t="s">
        <v>8</v>
      </c>
      <c r="B14">
        <f>E2-B13</f>
        <v>1.3907070437017994</v>
      </c>
    </row>
    <row r="21" spans="1:4" x14ac:dyDescent="0.25">
      <c r="D21" t="s">
        <v>10</v>
      </c>
    </row>
    <row r="28" spans="1:4" x14ac:dyDescent="0.25">
      <c r="A28" t="s">
        <v>11</v>
      </c>
      <c r="B28">
        <f>(A8*B13*B14)</f>
        <v>4325.9678196735022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 of G and Yaw Inertia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Lynn</dc:creator>
  <cp:lastModifiedBy>Thomas Lynn</cp:lastModifiedBy>
  <dcterms:created xsi:type="dcterms:W3CDTF">2021-04-07T01:15:29Z</dcterms:created>
  <dcterms:modified xsi:type="dcterms:W3CDTF">2021-05-05T20:57:47Z</dcterms:modified>
</cp:coreProperties>
</file>