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Exercise Physiology/2025-26/"/>
    </mc:Choice>
  </mc:AlternateContent>
  <xr:revisionPtr revIDLastSave="61" documentId="8_{CEA93D0B-921C-C141-95B7-CDDA0036D627}" xr6:coauthVersionLast="47" xr6:coauthVersionMax="47" xr10:uidLastSave="{A90CBD89-213B-FA44-A56B-214ED3D137BE}"/>
  <bookViews>
    <workbookView xWindow="0" yWindow="0" windowWidth="25600" windowHeight="16000" xr2:uid="{F332E991-9358-1547-A0AB-841F219FCE6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1" l="1"/>
  <c r="I27" i="1"/>
  <c r="I57" i="1"/>
  <c r="I28" i="1"/>
  <c r="G26" i="1"/>
  <c r="G27" i="1"/>
  <c r="G57" i="1"/>
  <c r="G28" i="1"/>
  <c r="I19" i="1"/>
  <c r="I20" i="1"/>
  <c r="I50" i="1"/>
  <c r="I4" i="1"/>
  <c r="I21" i="1"/>
  <c r="I31" i="1"/>
  <c r="I7" i="1"/>
  <c r="I12" i="1"/>
  <c r="I41" i="1"/>
  <c r="I24" i="1"/>
  <c r="I52" i="1"/>
  <c r="I22" i="1"/>
  <c r="I35" i="1"/>
  <c r="I36" i="1"/>
  <c r="I37" i="1"/>
  <c r="I11" i="1"/>
  <c r="I38" i="1"/>
  <c r="I39" i="1"/>
  <c r="I42" i="1"/>
  <c r="I43" i="1"/>
  <c r="I44" i="1"/>
  <c r="I13" i="1"/>
  <c r="I14" i="1"/>
  <c r="I15" i="1"/>
  <c r="I5" i="1"/>
  <c r="I8" i="1"/>
  <c r="I6" i="1"/>
  <c r="I9" i="1"/>
  <c r="I45" i="1"/>
  <c r="I46" i="1"/>
  <c r="I58" i="1"/>
  <c r="I2" i="1"/>
  <c r="I29" i="1"/>
  <c r="I59" i="1"/>
  <c r="I54" i="1"/>
  <c r="I47" i="1"/>
  <c r="I23" i="1"/>
  <c r="I33" i="1"/>
  <c r="I60" i="1"/>
  <c r="I32" i="1"/>
  <c r="I53" i="1"/>
  <c r="I61" i="1"/>
  <c r="I62" i="1"/>
  <c r="I49" i="1"/>
  <c r="I48" i="1"/>
  <c r="I55" i="1"/>
  <c r="I34" i="1"/>
  <c r="G19" i="1"/>
  <c r="G20" i="1"/>
  <c r="G50" i="1"/>
  <c r="G4" i="1"/>
  <c r="G21" i="1"/>
  <c r="G31" i="1"/>
  <c r="G7" i="1"/>
  <c r="G12" i="1"/>
  <c r="G41" i="1"/>
  <c r="G24" i="1"/>
  <c r="G52" i="1"/>
  <c r="G22" i="1"/>
  <c r="G35" i="1"/>
  <c r="G36" i="1"/>
  <c r="G37" i="1"/>
  <c r="G11" i="1"/>
  <c r="G38" i="1"/>
  <c r="G39" i="1"/>
  <c r="G42" i="1"/>
  <c r="G43" i="1"/>
  <c r="G44" i="1"/>
  <c r="G13" i="1"/>
  <c r="G14" i="1"/>
  <c r="G15" i="1"/>
  <c r="G5" i="1"/>
  <c r="G8" i="1"/>
  <c r="G6" i="1"/>
  <c r="G9" i="1"/>
  <c r="G45" i="1"/>
  <c r="G46" i="1"/>
  <c r="G58" i="1"/>
  <c r="G2" i="1"/>
  <c r="G29" i="1"/>
  <c r="G59" i="1"/>
  <c r="G54" i="1"/>
  <c r="G47" i="1"/>
  <c r="G23" i="1"/>
  <c r="G33" i="1"/>
  <c r="G60" i="1"/>
  <c r="G32" i="1"/>
  <c r="G53" i="1"/>
  <c r="G61" i="1"/>
  <c r="G62" i="1"/>
  <c r="G49" i="1"/>
  <c r="G48" i="1"/>
  <c r="G55" i="1"/>
  <c r="G34" i="1"/>
  <c r="I40" i="1" l="1"/>
  <c r="I16" i="1"/>
  <c r="I17" i="1"/>
  <c r="I51" i="1"/>
  <c r="I18" i="1"/>
  <c r="I25" i="1"/>
  <c r="I30" i="1"/>
  <c r="G40" i="1" l="1"/>
  <c r="G16" i="1"/>
  <c r="G17" i="1"/>
  <c r="G51" i="1"/>
  <c r="G18" i="1"/>
  <c r="G25" i="1"/>
  <c r="G30" i="1"/>
</calcChain>
</file>

<file path=xl/sharedStrings.xml><?xml version="1.0" encoding="utf-8"?>
<sst xmlns="http://schemas.openxmlformats.org/spreadsheetml/2006/main" count="78" uniqueCount="21">
  <si>
    <t>Subject</t>
  </si>
  <si>
    <t>Age</t>
  </si>
  <si>
    <t>Height (cm)</t>
  </si>
  <si>
    <t>Weight (kg)</t>
  </si>
  <si>
    <t xml:space="preserve">Sex </t>
  </si>
  <si>
    <t>WAnT PP (W)</t>
  </si>
  <si>
    <t>WAnT PP(W/Kg)</t>
  </si>
  <si>
    <t>WAnT AP (W)</t>
  </si>
  <si>
    <t>WAnT AP (W/kg)</t>
  </si>
  <si>
    <t>WAnT %</t>
  </si>
  <si>
    <t>VO2max (ml/kg/min)</t>
  </si>
  <si>
    <t>Keiser Leg (w)</t>
  </si>
  <si>
    <t>Vert Jump (cm)</t>
  </si>
  <si>
    <t>Med Ball Throw (cm)</t>
  </si>
  <si>
    <t>Body Fat (%)</t>
  </si>
  <si>
    <t>Grip Strength (kg)</t>
  </si>
  <si>
    <t>Press Ups</t>
  </si>
  <si>
    <t>M</t>
  </si>
  <si>
    <t>m</t>
  </si>
  <si>
    <t>F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</si>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</sst>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1"/>
      <color rgb="FF000000"/>
      <name val="Calibri"/>
      <family val="2"/>
    </font>
    <font>
      <sz val="12"/>
      <color theme="1"/>
      <name val="Aptos Narrow"/>
      <scheme val="minor"/>
    </font>
    <font>
      <sz val="11"/>
      <color rgb="FF000000"/>
      <name val="Aptos Narrow"/>
      <scheme val="minor"/>
    </font>
    <font>
      <sz val="11"/>
      <color theme="1"/>
      <name val="Aptos Narrow"/>
      <scheme val="minor"/>
    </font>
    <font>
      <b/>
      <sz val="11"/>
      <color rgb="FF000000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26">
    <xf numFmtId="0" fontId="0" fillId="0" borderId="0" xfId="0"/>
    <xf numFmtId="0" fontId="3" fillId="0" borderId="0" xfId="0" applyFont="1"/>
    <xf numFmtId="164" fontId="6" fillId="5" borderId="1" xfId="1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5" borderId="1" xfId="1" applyNumberFormat="1" applyFont="1" applyFill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6" fillId="5" borderId="2" xfId="1" applyNumberFormat="1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164" fontId="6" fillId="5" borderId="2" xfId="1" applyNumberFormat="1" applyFont="1" applyFill="1" applyBorder="1" applyAlignment="1">
      <alignment horizontal="center"/>
    </xf>
    <xf numFmtId="164" fontId="6" fillId="5" borderId="2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/>
    </xf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C2255-475E-2042-A614-9487EC123E76}">
  <dimension ref="A1:AK62"/>
  <sheetViews>
    <sheetView tabSelected="1" zoomScale="110" zoomScaleNormal="110" workbookViewId="0">
      <pane xSplit="1" ySplit="1" topLeftCell="B2" activePane="bottomRight" state="frozen"/>
      <selection pane="topRight"/>
      <selection pane="bottomLeft"/>
      <selection pane="bottomRight" activeCell="B41" sqref="B41"/>
    </sheetView>
  </sheetViews>
  <sheetFormatPr baseColWidth="10" defaultColWidth="11" defaultRowHeight="16" x14ac:dyDescent="0.2"/>
  <cols>
    <col min="1" max="1" width="13.1640625" style="18" customWidth="1"/>
    <col min="2" max="2" width="11" style="18"/>
    <col min="3" max="3" width="11" style="19"/>
    <col min="4" max="5" width="11" style="18"/>
    <col min="6" max="6" width="11.6640625" style="18" customWidth="1"/>
    <col min="7" max="10" width="11" style="18"/>
    <col min="11" max="11" width="17.83203125" style="18" bestFit="1" customWidth="1"/>
    <col min="12" max="12" width="12.1640625" style="18" bestFit="1" customWidth="1"/>
    <col min="13" max="13" width="12.6640625" style="18" bestFit="1" customWidth="1"/>
    <col min="14" max="14" width="16.83203125" style="18" bestFit="1" customWidth="1"/>
    <col min="15" max="15" width="11" style="18"/>
    <col min="16" max="16" width="14.83203125" style="18" customWidth="1"/>
    <col min="17" max="17" width="11" style="18"/>
  </cols>
  <sheetData>
    <row r="1" spans="1:37" x14ac:dyDescent="0.2">
      <c r="A1" s="8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10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10" t="s">
        <v>16</v>
      </c>
    </row>
    <row r="2" spans="1:37" x14ac:dyDescent="0.2">
      <c r="A2" s="7">
        <v>1</v>
      </c>
      <c r="B2" s="16">
        <v>23</v>
      </c>
      <c r="C2" s="2">
        <v>171.9</v>
      </c>
      <c r="D2" s="2">
        <v>79.5</v>
      </c>
      <c r="E2" s="7" t="s">
        <v>17</v>
      </c>
      <c r="F2" s="7">
        <v>1237.57</v>
      </c>
      <c r="G2" s="12">
        <f>F2/D2</f>
        <v>15.56691823899371</v>
      </c>
      <c r="H2" s="7">
        <v>725.26</v>
      </c>
      <c r="I2" s="12">
        <f>H2/D2</f>
        <v>9.1227672955974839</v>
      </c>
      <c r="J2" s="7">
        <v>63.49</v>
      </c>
      <c r="K2" s="7">
        <v>47.7</v>
      </c>
      <c r="L2" s="7">
        <v>3473</v>
      </c>
      <c r="M2" s="7">
        <v>67</v>
      </c>
      <c r="N2" s="7">
        <v>189</v>
      </c>
      <c r="O2" s="7">
        <v>17.100000000000001</v>
      </c>
      <c r="P2" s="7">
        <v>39</v>
      </c>
      <c r="Q2" s="7">
        <v>50</v>
      </c>
    </row>
    <row r="3" spans="1:37" x14ac:dyDescent="0.2">
      <c r="A3" s="14">
        <v>2</v>
      </c>
      <c r="B3" s="14">
        <v>37</v>
      </c>
      <c r="C3" s="15">
        <v>185.6</v>
      </c>
      <c r="D3" s="14">
        <v>90.4</v>
      </c>
      <c r="E3" s="14" t="s">
        <v>17</v>
      </c>
      <c r="F3" s="14">
        <v>1078</v>
      </c>
      <c r="G3" s="14">
        <v>11.9</v>
      </c>
      <c r="H3" s="14">
        <v>737</v>
      </c>
      <c r="I3" s="14">
        <v>8.1999999999999993</v>
      </c>
      <c r="J3" s="14">
        <v>52</v>
      </c>
      <c r="K3" s="14">
        <v>44.1</v>
      </c>
      <c r="L3" s="14">
        <v>832</v>
      </c>
      <c r="M3" s="14">
        <v>40</v>
      </c>
      <c r="N3" s="14">
        <v>275</v>
      </c>
      <c r="O3" s="14">
        <v>21.3</v>
      </c>
      <c r="P3" s="14">
        <v>38</v>
      </c>
      <c r="Q3" s="14">
        <v>41</v>
      </c>
    </row>
    <row r="4" spans="1:37" x14ac:dyDescent="0.2">
      <c r="A4" s="5">
        <v>3</v>
      </c>
      <c r="B4" s="5">
        <v>24</v>
      </c>
      <c r="C4" s="11">
        <v>187.5</v>
      </c>
      <c r="D4" s="11">
        <v>76</v>
      </c>
      <c r="E4" s="6" t="s">
        <v>17</v>
      </c>
      <c r="F4" s="5">
        <v>1020</v>
      </c>
      <c r="G4" s="12">
        <f>F4/D4</f>
        <v>13.421052631578947</v>
      </c>
      <c r="H4" s="5">
        <v>730</v>
      </c>
      <c r="I4" s="12">
        <f>H4/D4</f>
        <v>9.6052631578947363</v>
      </c>
      <c r="J4" s="5">
        <v>59.95</v>
      </c>
      <c r="K4" s="5">
        <v>49.2</v>
      </c>
      <c r="L4" s="5">
        <v>1963.5</v>
      </c>
      <c r="M4" s="5">
        <v>60</v>
      </c>
      <c r="N4" s="5">
        <v>240</v>
      </c>
      <c r="O4" s="5">
        <v>12.8</v>
      </c>
      <c r="P4" s="5">
        <v>41</v>
      </c>
      <c r="Q4" s="5">
        <v>8</v>
      </c>
    </row>
    <row r="5" spans="1:37" x14ac:dyDescent="0.2">
      <c r="A5" s="5">
        <v>4</v>
      </c>
      <c r="B5" s="5">
        <v>35</v>
      </c>
      <c r="C5" s="11">
        <v>187.5</v>
      </c>
      <c r="D5" s="5">
        <v>99.1</v>
      </c>
      <c r="E5" s="6" t="s">
        <v>17</v>
      </c>
      <c r="F5" s="5">
        <v>1424.17</v>
      </c>
      <c r="G5" s="12">
        <f>F5/D5</f>
        <v>14.37103935418769</v>
      </c>
      <c r="H5" s="5">
        <v>829.16</v>
      </c>
      <c r="I5" s="12">
        <f>H5/D5</f>
        <v>8.3669021190716446</v>
      </c>
      <c r="J5" s="5">
        <v>59.96</v>
      </c>
      <c r="K5" s="5">
        <v>46.98</v>
      </c>
      <c r="L5" s="5">
        <v>1330.5</v>
      </c>
      <c r="M5" s="5">
        <v>50</v>
      </c>
      <c r="N5" s="5">
        <v>320</v>
      </c>
      <c r="O5" s="5">
        <v>17.8</v>
      </c>
      <c r="P5" s="5">
        <v>36</v>
      </c>
      <c r="Q5" s="5">
        <v>53</v>
      </c>
    </row>
    <row r="6" spans="1:37" x14ac:dyDescent="0.2">
      <c r="A6" s="5">
        <v>5</v>
      </c>
      <c r="B6" s="5">
        <v>20</v>
      </c>
      <c r="C6" s="11">
        <v>179.2</v>
      </c>
      <c r="D6" s="11">
        <v>72.400000000000006</v>
      </c>
      <c r="E6" s="6" t="s">
        <v>17</v>
      </c>
      <c r="F6" s="5">
        <v>1139</v>
      </c>
      <c r="G6" s="12">
        <f>F6/D6</f>
        <v>15.732044198895027</v>
      </c>
      <c r="H6" s="5">
        <v>702.7</v>
      </c>
      <c r="I6" s="12">
        <f>H6/D6</f>
        <v>9.7058011049723749</v>
      </c>
      <c r="J6" s="5">
        <v>56.45</v>
      </c>
      <c r="K6" s="5">
        <v>80</v>
      </c>
      <c r="L6" s="5">
        <v>1022</v>
      </c>
      <c r="M6" s="5">
        <v>53</v>
      </c>
      <c r="N6" s="5">
        <v>280</v>
      </c>
      <c r="O6" s="5">
        <v>9.9</v>
      </c>
      <c r="P6" s="5">
        <v>42.5</v>
      </c>
      <c r="Q6" s="5">
        <v>16</v>
      </c>
    </row>
    <row r="7" spans="1:37" x14ac:dyDescent="0.2">
      <c r="A7" s="5">
        <v>6</v>
      </c>
      <c r="B7" s="5">
        <v>20</v>
      </c>
      <c r="C7" s="11">
        <v>157</v>
      </c>
      <c r="D7" s="11">
        <v>58.5</v>
      </c>
      <c r="E7" s="5" t="s">
        <v>19</v>
      </c>
      <c r="F7" s="5">
        <v>612</v>
      </c>
      <c r="G7" s="12">
        <f>F7/D7</f>
        <v>10.461538461538462</v>
      </c>
      <c r="H7" s="5">
        <v>429</v>
      </c>
      <c r="I7" s="12">
        <f>H7/D7</f>
        <v>7.333333333333333</v>
      </c>
      <c r="J7" s="5">
        <v>53.5</v>
      </c>
      <c r="K7" s="5">
        <v>43.1</v>
      </c>
      <c r="L7" s="5">
        <v>1663.5</v>
      </c>
      <c r="M7" s="5">
        <v>46</v>
      </c>
      <c r="N7" s="5">
        <v>220</v>
      </c>
      <c r="O7" s="25">
        <v>21</v>
      </c>
      <c r="P7" s="5">
        <v>34</v>
      </c>
      <c r="Q7" s="5">
        <v>36</v>
      </c>
    </row>
    <row r="8" spans="1:37" x14ac:dyDescent="0.2">
      <c r="A8" s="5">
        <v>7</v>
      </c>
      <c r="B8" s="5">
        <v>23</v>
      </c>
      <c r="C8" s="11">
        <v>183</v>
      </c>
      <c r="D8" s="11">
        <v>73.8</v>
      </c>
      <c r="E8" s="6" t="s">
        <v>17</v>
      </c>
      <c r="F8" s="5">
        <v>1159</v>
      </c>
      <c r="G8" s="12">
        <f>F8/D8</f>
        <v>15.704607046070461</v>
      </c>
      <c r="H8" s="5">
        <v>681.7</v>
      </c>
      <c r="I8" s="12">
        <f>H8/D8</f>
        <v>9.2371273712737132</v>
      </c>
      <c r="J8" s="5">
        <v>63.5</v>
      </c>
      <c r="K8" s="5">
        <v>59.84</v>
      </c>
      <c r="L8" s="5">
        <v>1156</v>
      </c>
      <c r="M8" s="5">
        <v>45</v>
      </c>
      <c r="N8" s="5">
        <v>310</v>
      </c>
      <c r="O8" s="5">
        <v>12.2</v>
      </c>
      <c r="P8" s="5">
        <v>46.5</v>
      </c>
      <c r="Q8" s="5">
        <v>28</v>
      </c>
    </row>
    <row r="9" spans="1:37" x14ac:dyDescent="0.2">
      <c r="A9" s="5">
        <v>8</v>
      </c>
      <c r="B9" s="5">
        <v>19</v>
      </c>
      <c r="C9" s="11">
        <v>186</v>
      </c>
      <c r="D9" s="11">
        <v>78.400000000000006</v>
      </c>
      <c r="E9" s="6" t="s">
        <v>17</v>
      </c>
      <c r="F9" s="5">
        <v>1237</v>
      </c>
      <c r="G9" s="12">
        <f>F9/D9</f>
        <v>15.778061224489795</v>
      </c>
      <c r="H9" s="5">
        <v>785.7</v>
      </c>
      <c r="I9" s="12">
        <f>H9/D9</f>
        <v>10.021683673469388</v>
      </c>
      <c r="J9" s="5">
        <v>63.07</v>
      </c>
      <c r="K9" s="5">
        <v>54.36</v>
      </c>
      <c r="L9" s="5">
        <v>1351.5</v>
      </c>
      <c r="M9" s="5">
        <v>57</v>
      </c>
      <c r="N9" s="5">
        <v>250</v>
      </c>
      <c r="O9" s="5">
        <v>12.6</v>
      </c>
      <c r="P9" s="5">
        <v>53</v>
      </c>
      <c r="Q9" s="5">
        <v>42</v>
      </c>
    </row>
    <row r="10" spans="1:37" x14ac:dyDescent="0.2">
      <c r="A10" s="14">
        <v>9</v>
      </c>
      <c r="B10" s="14">
        <v>19</v>
      </c>
      <c r="C10" s="15">
        <v>159</v>
      </c>
      <c r="D10" s="14">
        <v>50</v>
      </c>
      <c r="E10" s="14" t="s">
        <v>17</v>
      </c>
      <c r="F10" s="14">
        <v>576</v>
      </c>
      <c r="G10" s="14">
        <v>11.5</v>
      </c>
      <c r="H10" s="14">
        <v>421</v>
      </c>
      <c r="I10" s="14">
        <v>8.4</v>
      </c>
      <c r="J10" s="14">
        <v>43.9</v>
      </c>
      <c r="K10" s="14">
        <v>81.2</v>
      </c>
      <c r="L10" s="14">
        <v>467</v>
      </c>
      <c r="M10" s="14">
        <v>25</v>
      </c>
      <c r="N10" s="14">
        <v>60</v>
      </c>
      <c r="O10" s="14">
        <v>3.4</v>
      </c>
      <c r="P10" s="14"/>
      <c r="Q10" s="14">
        <v>30</v>
      </c>
    </row>
    <row r="11" spans="1:37" x14ac:dyDescent="0.2">
      <c r="A11" s="5">
        <v>10</v>
      </c>
      <c r="B11" s="5">
        <v>40</v>
      </c>
      <c r="C11" s="11">
        <v>166.5</v>
      </c>
      <c r="D11" s="11">
        <v>64</v>
      </c>
      <c r="E11" s="6" t="s">
        <v>19</v>
      </c>
      <c r="F11" s="5">
        <v>644.70000000000005</v>
      </c>
      <c r="G11" s="12">
        <f>F11/D11</f>
        <v>10.073437500000001</v>
      </c>
      <c r="H11" s="5">
        <v>424.38</v>
      </c>
      <c r="I11" s="12">
        <f>H11/D11</f>
        <v>6.6309374999999999</v>
      </c>
      <c r="J11" s="5">
        <v>56</v>
      </c>
      <c r="K11" s="5">
        <v>51.87</v>
      </c>
      <c r="L11" s="5">
        <v>713</v>
      </c>
      <c r="M11" s="5">
        <v>31</v>
      </c>
      <c r="N11" s="5">
        <v>245</v>
      </c>
      <c r="O11" s="5">
        <v>28</v>
      </c>
      <c r="P11" s="5">
        <v>34</v>
      </c>
      <c r="Q11" s="5">
        <v>39</v>
      </c>
    </row>
    <row r="12" spans="1:37" x14ac:dyDescent="0.2">
      <c r="A12" s="5">
        <v>11</v>
      </c>
      <c r="B12" s="5">
        <v>19</v>
      </c>
      <c r="C12" s="11">
        <v>166.7</v>
      </c>
      <c r="D12" s="11">
        <v>61.4</v>
      </c>
      <c r="E12" s="5" t="s">
        <v>17</v>
      </c>
      <c r="F12" s="5">
        <v>661</v>
      </c>
      <c r="G12" s="12">
        <f>F12/D12</f>
        <v>10.765472312703583</v>
      </c>
      <c r="H12" s="5">
        <v>471</v>
      </c>
      <c r="I12" s="12">
        <f>H12/D12</f>
        <v>7.671009771986971</v>
      </c>
      <c r="J12" s="5">
        <v>48</v>
      </c>
      <c r="K12" s="5">
        <v>43.8</v>
      </c>
      <c r="L12" s="5">
        <v>1690.5</v>
      </c>
      <c r="M12" s="5">
        <v>45</v>
      </c>
      <c r="N12" s="5">
        <v>200</v>
      </c>
      <c r="O12" s="5">
        <v>14.5</v>
      </c>
      <c r="P12" s="5">
        <v>37</v>
      </c>
      <c r="Q12" s="5">
        <v>27</v>
      </c>
    </row>
    <row r="13" spans="1:37" x14ac:dyDescent="0.2">
      <c r="A13" s="5">
        <v>12</v>
      </c>
      <c r="B13" s="5">
        <v>22</v>
      </c>
      <c r="C13" s="11">
        <v>185</v>
      </c>
      <c r="D13" s="11">
        <v>96</v>
      </c>
      <c r="E13" s="5" t="s">
        <v>17</v>
      </c>
      <c r="F13" s="5">
        <v>1183.1099999999999</v>
      </c>
      <c r="G13" s="12">
        <f>F13/D13</f>
        <v>12.324062499999998</v>
      </c>
      <c r="H13" s="5">
        <v>810.47</v>
      </c>
      <c r="I13" s="12">
        <f>H13/D13</f>
        <v>8.4423958333333342</v>
      </c>
      <c r="J13" s="5">
        <v>58.74</v>
      </c>
      <c r="K13" s="5">
        <v>51.5</v>
      </c>
      <c r="L13" s="5">
        <v>1155.5</v>
      </c>
      <c r="M13" s="5">
        <v>45</v>
      </c>
      <c r="N13" s="5">
        <v>306</v>
      </c>
      <c r="O13" s="5">
        <v>21</v>
      </c>
      <c r="P13" s="5">
        <v>43</v>
      </c>
      <c r="Q13" s="5">
        <v>37</v>
      </c>
    </row>
    <row r="14" spans="1:37" x14ac:dyDescent="0.2">
      <c r="A14" s="5">
        <v>13</v>
      </c>
      <c r="B14" s="5">
        <v>20</v>
      </c>
      <c r="C14" s="11">
        <v>187.1</v>
      </c>
      <c r="D14" s="11">
        <v>88.5</v>
      </c>
      <c r="E14" s="5" t="s">
        <v>17</v>
      </c>
      <c r="F14" s="5">
        <v>1258.02</v>
      </c>
      <c r="G14" s="12">
        <f>F14/D14</f>
        <v>14.214915254237289</v>
      </c>
      <c r="H14" s="5">
        <v>748.63</v>
      </c>
      <c r="I14" s="12">
        <f>H14/D14</f>
        <v>8.4590960451977395</v>
      </c>
      <c r="J14" s="5">
        <v>64.849999999999994</v>
      </c>
      <c r="K14" s="5">
        <v>39.28</v>
      </c>
      <c r="L14" s="5">
        <v>1324</v>
      </c>
      <c r="M14" s="5">
        <v>48</v>
      </c>
      <c r="N14" s="5">
        <v>370</v>
      </c>
      <c r="O14" s="5">
        <v>19</v>
      </c>
      <c r="P14" s="5">
        <v>51</v>
      </c>
      <c r="Q14" s="5">
        <v>31</v>
      </c>
    </row>
    <row r="15" spans="1:37" x14ac:dyDescent="0.2">
      <c r="A15" s="5">
        <v>14</v>
      </c>
      <c r="B15" s="5">
        <v>19</v>
      </c>
      <c r="C15" s="11">
        <v>173.5</v>
      </c>
      <c r="D15" s="5">
        <v>91.4</v>
      </c>
      <c r="E15" s="6" t="s">
        <v>17</v>
      </c>
      <c r="F15" s="5">
        <v>1026.3699999999999</v>
      </c>
      <c r="G15" s="12">
        <f>F15/D15</f>
        <v>11.229431072210064</v>
      </c>
      <c r="H15" s="5">
        <v>724.03</v>
      </c>
      <c r="I15" s="12">
        <f>H15/D15</f>
        <v>7.9215536105032811</v>
      </c>
      <c r="J15" s="5">
        <v>52.02</v>
      </c>
      <c r="K15" s="5">
        <v>41.93</v>
      </c>
      <c r="L15" s="5">
        <v>1631.5</v>
      </c>
      <c r="M15" s="5">
        <v>49</v>
      </c>
      <c r="N15" s="5">
        <v>295</v>
      </c>
      <c r="O15" s="5">
        <v>24.4</v>
      </c>
      <c r="P15" s="5">
        <v>36</v>
      </c>
      <c r="Q15" s="5">
        <v>39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x14ac:dyDescent="0.2">
      <c r="A16" s="5">
        <v>15</v>
      </c>
      <c r="B16" s="5">
        <v>19</v>
      </c>
      <c r="C16" s="11">
        <v>177</v>
      </c>
      <c r="D16" s="5">
        <v>83</v>
      </c>
      <c r="E16" s="5" t="s">
        <v>17</v>
      </c>
      <c r="F16" s="5">
        <v>1102</v>
      </c>
      <c r="G16" s="12">
        <f>F16/D16</f>
        <v>13.27710843373494</v>
      </c>
      <c r="H16" s="5">
        <v>714</v>
      </c>
      <c r="I16" s="12">
        <f>H16/D16</f>
        <v>8.6024096385542173</v>
      </c>
      <c r="J16" s="5">
        <v>65</v>
      </c>
      <c r="K16" s="5">
        <v>39.700000000000003</v>
      </c>
      <c r="L16" s="5">
        <v>1017</v>
      </c>
      <c r="M16" s="5">
        <v>37.1</v>
      </c>
      <c r="N16" s="5">
        <v>240</v>
      </c>
      <c r="O16" s="5">
        <v>19</v>
      </c>
      <c r="P16" s="5">
        <v>45</v>
      </c>
      <c r="Q16" s="5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x14ac:dyDescent="0.2">
      <c r="A17" s="5">
        <v>16</v>
      </c>
      <c r="B17" s="5">
        <v>20</v>
      </c>
      <c r="C17" s="11">
        <v>191</v>
      </c>
      <c r="D17" s="5">
        <v>113</v>
      </c>
      <c r="E17" s="5" t="s">
        <v>17</v>
      </c>
      <c r="F17" s="5">
        <v>1577</v>
      </c>
      <c r="G17" s="12">
        <f>F17/D17</f>
        <v>13.955752212389381</v>
      </c>
      <c r="H17" s="5">
        <v>1053</v>
      </c>
      <c r="I17" s="12">
        <f>H17/D17</f>
        <v>9.3185840707964598</v>
      </c>
      <c r="J17" s="5">
        <v>57</v>
      </c>
      <c r="K17" s="5">
        <v>39.1</v>
      </c>
      <c r="L17" s="5">
        <v>1195</v>
      </c>
      <c r="M17" s="5">
        <v>35.42</v>
      </c>
      <c r="N17" s="5">
        <v>320</v>
      </c>
      <c r="O17" s="5">
        <v>22</v>
      </c>
      <c r="P17" s="5"/>
      <c r="Q17" s="5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x14ac:dyDescent="0.2">
      <c r="A18" s="5">
        <v>17</v>
      </c>
      <c r="B18" s="5">
        <v>21</v>
      </c>
      <c r="C18" s="11">
        <v>180</v>
      </c>
      <c r="D18" s="5">
        <v>96</v>
      </c>
      <c r="E18" s="5" t="s">
        <v>17</v>
      </c>
      <c r="F18" s="13">
        <v>1157.8699999999999</v>
      </c>
      <c r="G18" s="12">
        <f>F18/D18</f>
        <v>12.061145833333333</v>
      </c>
      <c r="H18" s="5">
        <v>807.65</v>
      </c>
      <c r="I18" s="12">
        <f>H18/D18</f>
        <v>8.4130208333333325</v>
      </c>
      <c r="J18" s="5">
        <v>55.48</v>
      </c>
      <c r="K18" s="5">
        <v>39.1</v>
      </c>
      <c r="L18" s="5">
        <v>1089</v>
      </c>
      <c r="M18" s="5">
        <v>32.47</v>
      </c>
      <c r="N18" s="5">
        <v>290</v>
      </c>
      <c r="O18" s="5">
        <v>17</v>
      </c>
      <c r="P18" s="5">
        <v>53</v>
      </c>
      <c r="Q18" s="5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x14ac:dyDescent="0.2">
      <c r="A19" s="5">
        <v>18</v>
      </c>
      <c r="B19" s="5">
        <v>21</v>
      </c>
      <c r="C19" s="11">
        <v>175</v>
      </c>
      <c r="D19" s="11">
        <v>110</v>
      </c>
      <c r="E19" s="6" t="s">
        <v>17</v>
      </c>
      <c r="F19" s="5">
        <v>1116</v>
      </c>
      <c r="G19" s="12">
        <f>F19/D19</f>
        <v>10.145454545454545</v>
      </c>
      <c r="H19" s="5">
        <v>822</v>
      </c>
      <c r="I19" s="12">
        <f>H19/D19</f>
        <v>7.4727272727272727</v>
      </c>
      <c r="J19" s="12">
        <v>52</v>
      </c>
      <c r="K19" s="5">
        <v>41.4</v>
      </c>
      <c r="L19" s="5">
        <v>3042</v>
      </c>
      <c r="M19" s="5">
        <v>48</v>
      </c>
      <c r="N19" s="5">
        <v>280</v>
      </c>
      <c r="O19" s="5">
        <v>24</v>
      </c>
      <c r="P19" s="5"/>
      <c r="Q19" s="5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x14ac:dyDescent="0.2">
      <c r="A20" s="5">
        <v>19</v>
      </c>
      <c r="B20" s="5">
        <v>21</v>
      </c>
      <c r="C20" s="11">
        <v>170.5</v>
      </c>
      <c r="D20" s="11">
        <v>96.4</v>
      </c>
      <c r="E20" s="6" t="s">
        <v>17</v>
      </c>
      <c r="F20" s="5">
        <v>1130</v>
      </c>
      <c r="G20" s="12">
        <f>F20/D20</f>
        <v>11.721991701244812</v>
      </c>
      <c r="H20" s="5">
        <v>773</v>
      </c>
      <c r="I20" s="12">
        <f>H20/D20</f>
        <v>8.0186721991701244</v>
      </c>
      <c r="J20" s="12">
        <v>64.599999999999994</v>
      </c>
      <c r="K20" s="5">
        <v>39.799999999999997</v>
      </c>
      <c r="L20" s="5">
        <v>2750.5</v>
      </c>
      <c r="M20" s="5">
        <v>43</v>
      </c>
      <c r="N20" s="5">
        <v>300</v>
      </c>
      <c r="O20" s="5">
        <v>17</v>
      </c>
      <c r="P20" s="5">
        <v>37</v>
      </c>
      <c r="Q20" s="5">
        <v>14</v>
      </c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x14ac:dyDescent="0.2">
      <c r="A21" s="5">
        <v>20</v>
      </c>
      <c r="B21" s="5">
        <v>20</v>
      </c>
      <c r="C21" s="11">
        <v>170.1</v>
      </c>
      <c r="D21" s="11">
        <v>78.400000000000006</v>
      </c>
      <c r="E21" s="6" t="s">
        <v>17</v>
      </c>
      <c r="F21" s="5">
        <v>919</v>
      </c>
      <c r="G21" s="12">
        <f>F21/D21</f>
        <v>11.721938775510203</v>
      </c>
      <c r="H21" s="5">
        <v>627</v>
      </c>
      <c r="I21" s="12">
        <f>H21/D21</f>
        <v>7.9974489795918364</v>
      </c>
      <c r="J21" s="5">
        <v>57.99</v>
      </c>
      <c r="K21" s="5">
        <v>43.8</v>
      </c>
      <c r="L21" s="5">
        <v>1640</v>
      </c>
      <c r="M21" s="5">
        <v>42</v>
      </c>
      <c r="N21" s="5">
        <v>240</v>
      </c>
      <c r="O21" s="5">
        <v>21.9</v>
      </c>
      <c r="P21" s="5">
        <v>40</v>
      </c>
      <c r="Q21" s="5">
        <v>22</v>
      </c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">
      <c r="A22" s="5">
        <v>21</v>
      </c>
      <c r="B22" s="5">
        <v>20</v>
      </c>
      <c r="C22" s="11">
        <v>161</v>
      </c>
      <c r="D22" s="11">
        <v>75.2</v>
      </c>
      <c r="E22" s="5" t="s">
        <v>19</v>
      </c>
      <c r="F22" s="5">
        <v>717.15</v>
      </c>
      <c r="G22" s="12">
        <f>F22/D22</f>
        <v>9.5365691489361701</v>
      </c>
      <c r="H22" s="5">
        <v>535.41999999999996</v>
      </c>
      <c r="I22" s="12">
        <f>H22/D22</f>
        <v>7.1199468085106377</v>
      </c>
      <c r="J22" s="5">
        <v>57.58</v>
      </c>
      <c r="K22" s="5">
        <v>46.3</v>
      </c>
      <c r="L22" s="5">
        <v>750</v>
      </c>
      <c r="M22" s="5">
        <v>35</v>
      </c>
      <c r="N22" s="5">
        <v>240</v>
      </c>
      <c r="O22" s="5">
        <v>34</v>
      </c>
      <c r="P22" s="5">
        <v>34</v>
      </c>
      <c r="Q22" s="5">
        <v>20</v>
      </c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">
      <c r="A23" s="7">
        <v>22</v>
      </c>
      <c r="B23" s="3">
        <v>19</v>
      </c>
      <c r="C23" s="4">
        <v>171</v>
      </c>
      <c r="D23" s="3">
        <v>84.6</v>
      </c>
      <c r="E23" s="3" t="s">
        <v>17</v>
      </c>
      <c r="F23" s="7">
        <v>928.75</v>
      </c>
      <c r="G23" s="12">
        <f>F23/D23</f>
        <v>10.978132387706857</v>
      </c>
      <c r="H23" s="7">
        <v>636.63</v>
      </c>
      <c r="I23" s="12">
        <f>H23/D23</f>
        <v>7.5251773049645392</v>
      </c>
      <c r="J23" s="7">
        <v>58.38</v>
      </c>
      <c r="K23" s="7">
        <v>31.8</v>
      </c>
      <c r="L23" s="7">
        <v>1868</v>
      </c>
      <c r="M23" s="7">
        <v>39</v>
      </c>
      <c r="N23" s="7">
        <v>198</v>
      </c>
      <c r="O23" s="7">
        <v>25.1</v>
      </c>
      <c r="P23" s="7">
        <v>37</v>
      </c>
      <c r="Q23" s="7">
        <v>35</v>
      </c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">
      <c r="A24" s="5">
        <v>23</v>
      </c>
      <c r="B24" s="5">
        <v>22</v>
      </c>
      <c r="C24" s="11">
        <v>174.4</v>
      </c>
      <c r="D24" s="11">
        <v>80.3</v>
      </c>
      <c r="E24" s="5" t="s">
        <v>19</v>
      </c>
      <c r="F24" s="5">
        <v>584.72</v>
      </c>
      <c r="G24" s="12">
        <f>F24/D24</f>
        <v>7.2816936488169368</v>
      </c>
      <c r="H24" s="5">
        <v>423.47</v>
      </c>
      <c r="I24" s="12">
        <f>H24/D24</f>
        <v>5.273599003735991</v>
      </c>
      <c r="J24" s="5">
        <v>55.13</v>
      </c>
      <c r="K24" s="5">
        <v>44.5</v>
      </c>
      <c r="L24" s="5">
        <v>693.5</v>
      </c>
      <c r="M24" s="5">
        <v>34</v>
      </c>
      <c r="N24" s="5">
        <v>240</v>
      </c>
      <c r="O24" s="5">
        <v>34.799999999999997</v>
      </c>
      <c r="P24" s="5">
        <v>26</v>
      </c>
      <c r="Q24" s="5">
        <v>0</v>
      </c>
    </row>
    <row r="25" spans="1:37" x14ac:dyDescent="0.2">
      <c r="A25" s="5">
        <v>24</v>
      </c>
      <c r="B25" s="5">
        <v>31</v>
      </c>
      <c r="C25" s="11">
        <v>165</v>
      </c>
      <c r="D25" s="5">
        <v>67</v>
      </c>
      <c r="E25" s="5" t="s">
        <v>19</v>
      </c>
      <c r="F25" s="13">
        <v>726.28</v>
      </c>
      <c r="G25" s="12">
        <f>F25/D25</f>
        <v>10.84</v>
      </c>
      <c r="H25" s="5">
        <v>395.5</v>
      </c>
      <c r="I25" s="12">
        <f>H25/D25</f>
        <v>5.9029850746268657</v>
      </c>
      <c r="J25" s="5">
        <v>76.19</v>
      </c>
      <c r="K25" s="5">
        <v>24.3</v>
      </c>
      <c r="L25" s="5">
        <v>591</v>
      </c>
      <c r="M25" s="5">
        <v>26.42</v>
      </c>
      <c r="N25" s="5">
        <v>191</v>
      </c>
      <c r="O25" s="5">
        <v>28</v>
      </c>
      <c r="P25" s="5"/>
      <c r="Q25" s="5"/>
    </row>
    <row r="26" spans="1:37" x14ac:dyDescent="0.2">
      <c r="A26" s="5">
        <v>25</v>
      </c>
      <c r="B26" s="5">
        <v>23</v>
      </c>
      <c r="C26" s="11">
        <v>177</v>
      </c>
      <c r="D26" s="5">
        <v>77</v>
      </c>
      <c r="E26" s="5" t="s">
        <v>18</v>
      </c>
      <c r="F26" s="5">
        <v>1200</v>
      </c>
      <c r="G26" s="12">
        <f>F26/D26</f>
        <v>15.584415584415584</v>
      </c>
      <c r="H26" s="5">
        <v>651.86</v>
      </c>
      <c r="I26" s="12">
        <f>H26/D26</f>
        <v>8.4657142857142862</v>
      </c>
      <c r="J26" s="5">
        <v>72.739999999999995</v>
      </c>
      <c r="K26" s="5">
        <v>42.2</v>
      </c>
      <c r="L26" s="5">
        <v>1010</v>
      </c>
      <c r="M26" s="5">
        <v>42.87</v>
      </c>
      <c r="N26" s="5">
        <v>251</v>
      </c>
      <c r="O26" s="5">
        <v>14</v>
      </c>
      <c r="P26" s="5"/>
      <c r="Q26" s="5"/>
    </row>
    <row r="27" spans="1:37" x14ac:dyDescent="0.2">
      <c r="A27" s="5">
        <v>26</v>
      </c>
      <c r="B27" s="5">
        <v>21</v>
      </c>
      <c r="C27" s="11">
        <v>177</v>
      </c>
      <c r="D27" s="5">
        <v>78</v>
      </c>
      <c r="E27" s="5" t="s">
        <v>18</v>
      </c>
      <c r="F27" s="5">
        <v>1265.54</v>
      </c>
      <c r="G27" s="12">
        <f>F27/D27</f>
        <v>16.224871794871795</v>
      </c>
      <c r="H27" s="5">
        <v>780.16</v>
      </c>
      <c r="I27" s="12">
        <f>H27/D27</f>
        <v>10.002051282051282</v>
      </c>
      <c r="J27" s="5">
        <v>63.75</v>
      </c>
      <c r="K27" s="5">
        <v>35.700000000000003</v>
      </c>
      <c r="L27" s="5">
        <v>1226</v>
      </c>
      <c r="M27" s="5">
        <v>46.13</v>
      </c>
      <c r="N27" s="5">
        <v>328</v>
      </c>
      <c r="O27" s="5">
        <v>12</v>
      </c>
      <c r="P27" s="5"/>
      <c r="Q27" s="5"/>
    </row>
    <row r="28" spans="1:37" x14ac:dyDescent="0.2">
      <c r="A28" s="5">
        <v>27</v>
      </c>
      <c r="B28" s="5">
        <v>25</v>
      </c>
      <c r="C28" s="11">
        <v>188</v>
      </c>
      <c r="D28" s="5">
        <v>101.6</v>
      </c>
      <c r="E28" s="5" t="s">
        <v>18</v>
      </c>
      <c r="F28" s="5">
        <v>1617</v>
      </c>
      <c r="G28" s="12">
        <f>F28/D28</f>
        <v>15.915354330708663</v>
      </c>
      <c r="H28" s="5">
        <v>927</v>
      </c>
      <c r="I28" s="12">
        <f>H28/D28</f>
        <v>9.1240157480314963</v>
      </c>
      <c r="J28" s="5">
        <v>67.3</v>
      </c>
      <c r="K28" s="5">
        <v>37.799999999999997</v>
      </c>
      <c r="L28" s="5">
        <v>1450</v>
      </c>
      <c r="M28" s="5">
        <v>47.67</v>
      </c>
      <c r="N28" s="5">
        <v>328</v>
      </c>
      <c r="O28" s="5">
        <v>15</v>
      </c>
      <c r="P28" s="5"/>
      <c r="Q28" s="5"/>
    </row>
    <row r="29" spans="1:37" x14ac:dyDescent="0.2">
      <c r="A29" s="7">
        <v>28</v>
      </c>
      <c r="B29" s="16">
        <v>65</v>
      </c>
      <c r="C29" s="2">
        <v>158</v>
      </c>
      <c r="D29" s="2">
        <v>66.3</v>
      </c>
      <c r="E29" s="7" t="s">
        <v>19</v>
      </c>
      <c r="F29" s="7">
        <v>408.68</v>
      </c>
      <c r="G29" s="12">
        <f>F29/D29</f>
        <v>6.1641025641025644</v>
      </c>
      <c r="H29" s="7">
        <v>291.57</v>
      </c>
      <c r="I29" s="12">
        <f>H29/D29</f>
        <v>4.3977375565610863</v>
      </c>
      <c r="J29" s="7">
        <v>61.31</v>
      </c>
      <c r="K29" s="7">
        <v>18.600000000000001</v>
      </c>
      <c r="L29" s="7">
        <v>1025</v>
      </c>
      <c r="M29" s="7">
        <v>29</v>
      </c>
      <c r="N29" s="7">
        <v>140</v>
      </c>
      <c r="O29" s="7">
        <v>36</v>
      </c>
      <c r="P29" s="7">
        <v>20</v>
      </c>
      <c r="Q29" s="7">
        <v>0</v>
      </c>
    </row>
    <row r="30" spans="1:37" x14ac:dyDescent="0.2">
      <c r="A30" s="5">
        <v>29</v>
      </c>
      <c r="B30" s="5">
        <v>20</v>
      </c>
      <c r="C30" s="11">
        <v>162</v>
      </c>
      <c r="D30" s="5">
        <v>62</v>
      </c>
      <c r="E30" s="5" t="s">
        <v>19</v>
      </c>
      <c r="F30" s="5">
        <v>768</v>
      </c>
      <c r="G30" s="12">
        <f>F30/D30</f>
        <v>12.387096774193548</v>
      </c>
      <c r="H30" s="5">
        <v>463</v>
      </c>
      <c r="I30" s="12">
        <f>H30/D30</f>
        <v>7.467741935483871</v>
      </c>
      <c r="J30" s="5">
        <v>58</v>
      </c>
      <c r="K30" s="5">
        <v>33.6</v>
      </c>
      <c r="L30" s="5">
        <v>452</v>
      </c>
      <c r="M30" s="5">
        <v>29</v>
      </c>
      <c r="N30" s="5">
        <v>200</v>
      </c>
      <c r="O30" s="5">
        <v>27</v>
      </c>
      <c r="P30" s="5">
        <v>32</v>
      </c>
      <c r="Q30" s="5"/>
    </row>
    <row r="31" spans="1:37" x14ac:dyDescent="0.2">
      <c r="A31" s="5">
        <v>30</v>
      </c>
      <c r="B31" s="5">
        <v>23</v>
      </c>
      <c r="C31" s="11">
        <v>170</v>
      </c>
      <c r="D31" s="11">
        <v>72.900000000000006</v>
      </c>
      <c r="E31" s="5" t="s">
        <v>17</v>
      </c>
      <c r="F31" s="5">
        <v>838</v>
      </c>
      <c r="G31" s="12">
        <f>F31/D31</f>
        <v>11.49519890260631</v>
      </c>
      <c r="H31" s="5">
        <v>545</v>
      </c>
      <c r="I31" s="12">
        <f>H31/D31</f>
        <v>7.4759945130315497</v>
      </c>
      <c r="J31" s="5">
        <v>61.5</v>
      </c>
      <c r="K31" s="5">
        <v>39.799999999999997</v>
      </c>
      <c r="L31" s="5">
        <v>1702.5</v>
      </c>
      <c r="M31" s="5">
        <v>33</v>
      </c>
      <c r="N31" s="5">
        <v>190</v>
      </c>
      <c r="O31" s="5">
        <v>22.6</v>
      </c>
      <c r="P31" s="5">
        <v>31</v>
      </c>
      <c r="Q31" s="5">
        <v>12</v>
      </c>
    </row>
    <row r="32" spans="1:37" x14ac:dyDescent="0.2">
      <c r="A32" s="7">
        <v>31</v>
      </c>
      <c r="B32" s="3">
        <v>22</v>
      </c>
      <c r="C32" s="4">
        <v>170.5</v>
      </c>
      <c r="D32" s="4">
        <v>74.7</v>
      </c>
      <c r="E32" s="3" t="s">
        <v>17</v>
      </c>
      <c r="F32" s="7">
        <v>884.49</v>
      </c>
      <c r="G32" s="12">
        <f>F32/D32</f>
        <v>11.840562248995983</v>
      </c>
      <c r="H32" s="7">
        <v>548.16999999999996</v>
      </c>
      <c r="I32" s="12">
        <f>H32/D32</f>
        <v>7.3382864792503337</v>
      </c>
      <c r="J32" s="7">
        <v>63.29</v>
      </c>
      <c r="K32" s="7">
        <v>38</v>
      </c>
      <c r="L32" s="7">
        <v>1439</v>
      </c>
      <c r="M32" s="7">
        <v>43</v>
      </c>
      <c r="N32" s="7">
        <v>109</v>
      </c>
      <c r="O32" s="7">
        <v>20.3</v>
      </c>
      <c r="P32" s="7">
        <v>30</v>
      </c>
      <c r="Q32" s="7">
        <v>33</v>
      </c>
    </row>
    <row r="33" spans="1:17" x14ac:dyDescent="0.2">
      <c r="A33" s="7">
        <v>32</v>
      </c>
      <c r="B33" s="3">
        <v>26</v>
      </c>
      <c r="C33" s="4">
        <v>163</v>
      </c>
      <c r="D33" s="4">
        <v>64.3</v>
      </c>
      <c r="E33" s="3" t="s">
        <v>20</v>
      </c>
      <c r="F33" s="7">
        <v>714.51</v>
      </c>
      <c r="G33" s="12">
        <f>F33/D33</f>
        <v>11.112130637636081</v>
      </c>
      <c r="H33" s="7">
        <v>499.72</v>
      </c>
      <c r="I33" s="12">
        <f>H33/D33</f>
        <v>7.7716951788491455</v>
      </c>
      <c r="J33" s="7">
        <v>58.54</v>
      </c>
      <c r="K33" s="7">
        <v>45.5</v>
      </c>
      <c r="L33" s="7">
        <v>2210</v>
      </c>
      <c r="M33" s="7">
        <v>39</v>
      </c>
      <c r="N33" s="7">
        <v>250</v>
      </c>
      <c r="O33" s="7">
        <v>26.4</v>
      </c>
      <c r="P33" s="7">
        <v>36</v>
      </c>
      <c r="Q33" s="7">
        <v>34</v>
      </c>
    </row>
    <row r="34" spans="1:17" x14ac:dyDescent="0.2">
      <c r="A34" s="5">
        <v>33</v>
      </c>
      <c r="B34" s="5">
        <v>59</v>
      </c>
      <c r="C34" s="11">
        <v>168.4</v>
      </c>
      <c r="D34" s="11">
        <v>77.599999999999994</v>
      </c>
      <c r="E34" s="5" t="s">
        <v>18</v>
      </c>
      <c r="F34" s="5">
        <v>837.13</v>
      </c>
      <c r="G34" s="12">
        <f>F34/D34</f>
        <v>10.787757731958763</v>
      </c>
      <c r="H34" s="5">
        <v>526.77</v>
      </c>
      <c r="I34" s="12">
        <f>H34/D34</f>
        <v>6.7882731958762887</v>
      </c>
      <c r="J34" s="5">
        <v>63.41</v>
      </c>
      <c r="K34" s="5">
        <v>38.799999999999997</v>
      </c>
      <c r="L34" s="5">
        <v>1625.5</v>
      </c>
      <c r="M34" s="5">
        <v>30</v>
      </c>
      <c r="N34" s="5">
        <v>200</v>
      </c>
      <c r="O34" s="5">
        <v>21.2</v>
      </c>
      <c r="P34" s="5">
        <v>46</v>
      </c>
      <c r="Q34" s="5">
        <v>20</v>
      </c>
    </row>
    <row r="35" spans="1:17" x14ac:dyDescent="0.2">
      <c r="A35" s="5">
        <v>34</v>
      </c>
      <c r="B35" s="5">
        <v>25</v>
      </c>
      <c r="C35" s="11">
        <v>161</v>
      </c>
      <c r="D35" s="11">
        <v>62.7</v>
      </c>
      <c r="E35" s="5" t="s">
        <v>19</v>
      </c>
      <c r="F35" s="5">
        <v>580.26</v>
      </c>
      <c r="G35" s="12">
        <f>F35/D35</f>
        <v>9.254545454545454</v>
      </c>
      <c r="H35" s="5">
        <v>394.58</v>
      </c>
      <c r="I35" s="12">
        <f>H35/D35</f>
        <v>6.2931419457735238</v>
      </c>
      <c r="J35" s="5">
        <v>61.1</v>
      </c>
      <c r="K35" s="5">
        <v>50</v>
      </c>
      <c r="L35" s="5">
        <v>626.5</v>
      </c>
      <c r="M35" s="5">
        <v>32</v>
      </c>
      <c r="N35" s="5">
        <v>215</v>
      </c>
      <c r="O35" s="5">
        <v>27.7</v>
      </c>
      <c r="P35" s="5">
        <v>32</v>
      </c>
      <c r="Q35" s="5">
        <v>28</v>
      </c>
    </row>
    <row r="36" spans="1:17" x14ac:dyDescent="0.2">
      <c r="A36" s="5">
        <v>35</v>
      </c>
      <c r="B36" s="5">
        <v>23</v>
      </c>
      <c r="C36" s="11">
        <v>166</v>
      </c>
      <c r="D36" s="11">
        <v>54</v>
      </c>
      <c r="E36" s="6" t="s">
        <v>19</v>
      </c>
      <c r="F36" s="5">
        <v>480.79</v>
      </c>
      <c r="G36" s="12">
        <f>F36/D36</f>
        <v>8.9035185185185188</v>
      </c>
      <c r="H36" s="5">
        <v>355.52</v>
      </c>
      <c r="I36" s="12">
        <f>H36/D36</f>
        <v>6.5837037037037032</v>
      </c>
      <c r="J36" s="5">
        <v>48.55</v>
      </c>
      <c r="K36" s="5">
        <v>45.3</v>
      </c>
      <c r="L36" s="5">
        <v>527</v>
      </c>
      <c r="M36" s="5">
        <v>33</v>
      </c>
      <c r="N36" s="5">
        <v>230</v>
      </c>
      <c r="O36" s="5">
        <v>24.4</v>
      </c>
      <c r="P36" s="5">
        <v>29</v>
      </c>
      <c r="Q36" s="5">
        <v>19</v>
      </c>
    </row>
    <row r="37" spans="1:17" x14ac:dyDescent="0.2">
      <c r="A37" s="5">
        <v>36</v>
      </c>
      <c r="B37" s="5">
        <v>52</v>
      </c>
      <c r="C37" s="11">
        <v>163.6</v>
      </c>
      <c r="D37" s="11">
        <v>77</v>
      </c>
      <c r="E37" s="6" t="s">
        <v>19</v>
      </c>
      <c r="F37" s="5">
        <v>369.28</v>
      </c>
      <c r="G37" s="12">
        <f>F37/D37</f>
        <v>4.7958441558441551</v>
      </c>
      <c r="H37" s="5">
        <v>306.04000000000002</v>
      </c>
      <c r="I37" s="12">
        <f>H37/D37</f>
        <v>3.9745454545454546</v>
      </c>
      <c r="J37" s="5">
        <v>40.4</v>
      </c>
      <c r="K37" s="5">
        <v>25.69</v>
      </c>
      <c r="L37" s="5">
        <v>465</v>
      </c>
      <c r="M37" s="5">
        <v>23</v>
      </c>
      <c r="N37" s="5">
        <v>196</v>
      </c>
      <c r="O37" s="5">
        <v>41</v>
      </c>
      <c r="P37" s="5">
        <v>25.5</v>
      </c>
      <c r="Q37" s="5">
        <v>0</v>
      </c>
    </row>
    <row r="38" spans="1:17" x14ac:dyDescent="0.2">
      <c r="A38" s="5">
        <v>37</v>
      </c>
      <c r="B38" s="5">
        <v>20</v>
      </c>
      <c r="C38" s="11">
        <v>150.6</v>
      </c>
      <c r="D38" s="11">
        <v>57</v>
      </c>
      <c r="E38" s="6" t="s">
        <v>19</v>
      </c>
      <c r="F38" s="5">
        <v>562.70000000000005</v>
      </c>
      <c r="G38" s="12">
        <f>F38/D38</f>
        <v>9.8719298245614038</v>
      </c>
      <c r="H38" s="5">
        <v>380.95</v>
      </c>
      <c r="I38" s="12">
        <f>H38/D38</f>
        <v>6.6833333333333336</v>
      </c>
      <c r="J38" s="5">
        <v>63.5</v>
      </c>
      <c r="K38" s="5">
        <v>45.8</v>
      </c>
      <c r="L38" s="5">
        <v>614</v>
      </c>
      <c r="M38" s="5">
        <v>29</v>
      </c>
      <c r="N38" s="5">
        <v>230</v>
      </c>
      <c r="O38" s="5">
        <v>25.4</v>
      </c>
      <c r="P38" s="5">
        <v>25.3</v>
      </c>
      <c r="Q38" s="5">
        <v>25</v>
      </c>
    </row>
    <row r="39" spans="1:17" x14ac:dyDescent="0.2">
      <c r="A39" s="5">
        <v>38</v>
      </c>
      <c r="B39" s="5">
        <v>43</v>
      </c>
      <c r="C39" s="11">
        <v>170.4</v>
      </c>
      <c r="D39" s="11">
        <v>83</v>
      </c>
      <c r="E39" s="6" t="s">
        <v>19</v>
      </c>
      <c r="F39" s="5">
        <v>595.37</v>
      </c>
      <c r="G39" s="12">
        <f>F39/D39</f>
        <v>7.1731325301204816</v>
      </c>
      <c r="H39" s="5">
        <v>429.78</v>
      </c>
      <c r="I39" s="12">
        <f>H39/D39</f>
        <v>5.178072289156626</v>
      </c>
      <c r="J39" s="5">
        <v>51.9</v>
      </c>
      <c r="K39" s="5">
        <v>33.17</v>
      </c>
      <c r="L39" s="5">
        <v>796.5</v>
      </c>
      <c r="M39" s="5">
        <v>38</v>
      </c>
      <c r="N39" s="5">
        <v>270</v>
      </c>
      <c r="O39" s="5">
        <v>30.7</v>
      </c>
      <c r="P39" s="5">
        <v>37</v>
      </c>
      <c r="Q39" s="5">
        <v>16</v>
      </c>
    </row>
    <row r="40" spans="1:17" x14ac:dyDescent="0.2">
      <c r="A40" s="5">
        <v>39</v>
      </c>
      <c r="B40" s="5">
        <v>20</v>
      </c>
      <c r="C40" s="11">
        <v>183</v>
      </c>
      <c r="D40" s="5">
        <v>82</v>
      </c>
      <c r="E40" s="5" t="s">
        <v>17</v>
      </c>
      <c r="F40" s="5">
        <v>1012</v>
      </c>
      <c r="G40" s="12">
        <f>F40/D40</f>
        <v>12.341463414634147</v>
      </c>
      <c r="H40" s="5">
        <v>697</v>
      </c>
      <c r="I40" s="12">
        <f>H40/D40</f>
        <v>8.5</v>
      </c>
      <c r="J40" s="5">
        <v>52</v>
      </c>
      <c r="K40" s="5">
        <v>46.4</v>
      </c>
      <c r="L40" s="5">
        <v>746</v>
      </c>
      <c r="M40" s="5">
        <v>29.4</v>
      </c>
      <c r="N40" s="5">
        <v>200</v>
      </c>
      <c r="O40" s="5">
        <v>15.3</v>
      </c>
      <c r="P40" s="5">
        <v>39</v>
      </c>
      <c r="Q40" s="5"/>
    </row>
    <row r="41" spans="1:17" x14ac:dyDescent="0.2">
      <c r="A41" s="5">
        <v>40</v>
      </c>
      <c r="B41" s="5">
        <v>20</v>
      </c>
      <c r="C41" s="11">
        <v>182</v>
      </c>
      <c r="D41" s="11">
        <v>70</v>
      </c>
      <c r="E41" s="6" t="s">
        <v>17</v>
      </c>
      <c r="F41" s="5">
        <v>939</v>
      </c>
      <c r="G41" s="12">
        <f>F41/D41</f>
        <v>13.414285714285715</v>
      </c>
      <c r="H41" s="5">
        <v>699</v>
      </c>
      <c r="I41" s="12">
        <f>H41/D41</f>
        <v>9.9857142857142858</v>
      </c>
      <c r="J41" s="5">
        <v>38.33</v>
      </c>
      <c r="K41" s="5">
        <v>48.2</v>
      </c>
      <c r="L41" s="5">
        <v>3019</v>
      </c>
      <c r="M41" s="5">
        <v>65</v>
      </c>
      <c r="N41" s="5">
        <v>250</v>
      </c>
      <c r="O41" s="5">
        <v>10.1</v>
      </c>
      <c r="P41" s="5">
        <v>45</v>
      </c>
      <c r="Q41" s="5">
        <v>38</v>
      </c>
    </row>
    <row r="42" spans="1:17" x14ac:dyDescent="0.2">
      <c r="A42" s="5">
        <v>41</v>
      </c>
      <c r="B42" s="5">
        <v>19</v>
      </c>
      <c r="C42" s="11">
        <v>181</v>
      </c>
      <c r="D42" s="11">
        <v>79.3</v>
      </c>
      <c r="E42" s="5" t="s">
        <v>17</v>
      </c>
      <c r="F42" s="5">
        <v>1041</v>
      </c>
      <c r="G42" s="12">
        <f>F42/D42</f>
        <v>13.12736443883985</v>
      </c>
      <c r="H42" s="5">
        <v>733</v>
      </c>
      <c r="I42" s="12">
        <f>H42/D42</f>
        <v>9.2433795712484237</v>
      </c>
      <c r="J42" s="5">
        <v>51.53</v>
      </c>
      <c r="K42" s="5">
        <v>57</v>
      </c>
      <c r="L42" s="5">
        <v>1481</v>
      </c>
      <c r="M42" s="5">
        <v>65</v>
      </c>
      <c r="N42" s="5">
        <v>330</v>
      </c>
      <c r="O42" s="5">
        <v>12.2</v>
      </c>
      <c r="P42" s="5">
        <v>49</v>
      </c>
      <c r="Q42" s="5">
        <v>37</v>
      </c>
    </row>
    <row r="43" spans="1:17" x14ac:dyDescent="0.2">
      <c r="A43" s="5">
        <v>42</v>
      </c>
      <c r="B43" s="5">
        <v>20</v>
      </c>
      <c r="C43" s="11">
        <v>169</v>
      </c>
      <c r="D43" s="11">
        <v>74.099999999999994</v>
      </c>
      <c r="E43" s="5" t="s">
        <v>17</v>
      </c>
      <c r="F43" s="5">
        <v>936</v>
      </c>
      <c r="G43" s="12">
        <f>F43/D43</f>
        <v>12.631578947368421</v>
      </c>
      <c r="H43" s="5">
        <v>615</v>
      </c>
      <c r="I43" s="12">
        <f>H43/D43</f>
        <v>8.2995951417004061</v>
      </c>
      <c r="J43" s="5">
        <v>57.84</v>
      </c>
      <c r="K43" s="5">
        <v>47</v>
      </c>
      <c r="L43" s="5">
        <v>1083</v>
      </c>
      <c r="M43" s="5">
        <v>38</v>
      </c>
      <c r="N43" s="5">
        <v>302</v>
      </c>
      <c r="O43" s="5">
        <v>20</v>
      </c>
      <c r="P43" s="5">
        <v>45</v>
      </c>
      <c r="Q43" s="5">
        <v>40</v>
      </c>
    </row>
    <row r="44" spans="1:17" x14ac:dyDescent="0.2">
      <c r="A44" s="5">
        <v>43</v>
      </c>
      <c r="B44" s="5">
        <v>21</v>
      </c>
      <c r="C44" s="11">
        <v>176</v>
      </c>
      <c r="D44" s="11">
        <v>86.3</v>
      </c>
      <c r="E44" s="5" t="s">
        <v>17</v>
      </c>
      <c r="F44" s="5">
        <v>1168.48</v>
      </c>
      <c r="G44" s="12">
        <f>F44/D44</f>
        <v>13.539745075318656</v>
      </c>
      <c r="H44" s="5">
        <v>747.22</v>
      </c>
      <c r="I44" s="12">
        <f>H44/D44</f>
        <v>8.6584009269988425</v>
      </c>
      <c r="J44" s="5">
        <v>59.98</v>
      </c>
      <c r="K44" s="5">
        <v>64.92</v>
      </c>
      <c r="L44" s="5">
        <v>1255.5</v>
      </c>
      <c r="M44" s="5">
        <v>41</v>
      </c>
      <c r="N44" s="5">
        <v>310</v>
      </c>
      <c r="O44" s="5">
        <v>17.8</v>
      </c>
      <c r="P44" s="5">
        <v>51.8</v>
      </c>
      <c r="Q44" s="5">
        <v>32</v>
      </c>
    </row>
    <row r="45" spans="1:17" x14ac:dyDescent="0.2">
      <c r="A45" s="7">
        <v>44</v>
      </c>
      <c r="B45" s="16">
        <v>21</v>
      </c>
      <c r="C45" s="2">
        <v>170</v>
      </c>
      <c r="D45" s="2">
        <v>77.599999999999994</v>
      </c>
      <c r="E45" s="7" t="s">
        <v>17</v>
      </c>
      <c r="F45" s="7">
        <v>1021.03</v>
      </c>
      <c r="G45" s="12">
        <f>F45/D45</f>
        <v>13.157603092783505</v>
      </c>
      <c r="H45" s="7">
        <v>622.36</v>
      </c>
      <c r="I45" s="12">
        <f>H45/D45</f>
        <v>8.020103092783506</v>
      </c>
      <c r="J45" s="7">
        <v>60.28</v>
      </c>
      <c r="K45" s="7">
        <v>43.7</v>
      </c>
      <c r="L45" s="7">
        <v>1768</v>
      </c>
      <c r="M45" s="7">
        <v>41</v>
      </c>
      <c r="N45" s="7">
        <v>158</v>
      </c>
      <c r="O45" s="7">
        <v>18.3</v>
      </c>
      <c r="P45" s="7">
        <v>48</v>
      </c>
      <c r="Q45" s="7">
        <v>26</v>
      </c>
    </row>
    <row r="46" spans="1:17" x14ac:dyDescent="0.2">
      <c r="A46" s="7">
        <v>45</v>
      </c>
      <c r="B46" s="16">
        <v>20</v>
      </c>
      <c r="C46" s="2">
        <v>183</v>
      </c>
      <c r="D46" s="2">
        <v>79.900000000000006</v>
      </c>
      <c r="E46" s="7" t="s">
        <v>17</v>
      </c>
      <c r="F46" s="7">
        <v>1096.69</v>
      </c>
      <c r="G46" s="12">
        <f>F46/D46</f>
        <v>13.72578222778473</v>
      </c>
      <c r="H46" s="7">
        <v>770</v>
      </c>
      <c r="I46" s="12">
        <f>H46/D46</f>
        <v>9.6370463078848552</v>
      </c>
      <c r="J46" s="7">
        <v>53.8</v>
      </c>
      <c r="K46" s="7">
        <v>51.8</v>
      </c>
      <c r="L46" s="7">
        <v>2714</v>
      </c>
      <c r="M46" s="7">
        <v>61</v>
      </c>
      <c r="N46" s="7">
        <v>301</v>
      </c>
      <c r="O46" s="7">
        <v>12.6</v>
      </c>
      <c r="P46" s="7">
        <v>49</v>
      </c>
      <c r="Q46" s="7">
        <v>35</v>
      </c>
    </row>
    <row r="47" spans="1:17" x14ac:dyDescent="0.2">
      <c r="A47" s="7">
        <v>46</v>
      </c>
      <c r="B47" s="16">
        <v>19</v>
      </c>
      <c r="C47" s="2">
        <v>181.7</v>
      </c>
      <c r="D47" s="2">
        <v>67.8</v>
      </c>
      <c r="E47" s="7" t="s">
        <v>17</v>
      </c>
      <c r="F47" s="7">
        <v>1278.4000000000001</v>
      </c>
      <c r="G47" s="12">
        <f>F47/D47</f>
        <v>18.855457227138647</v>
      </c>
      <c r="H47" s="7">
        <v>667.94</v>
      </c>
      <c r="I47" s="12">
        <f>H47/D47</f>
        <v>9.8516224188790567</v>
      </c>
      <c r="J47" s="7">
        <v>86.36</v>
      </c>
      <c r="K47" s="7">
        <v>73.7</v>
      </c>
      <c r="L47" s="7">
        <v>2230</v>
      </c>
      <c r="M47" s="7">
        <v>51</v>
      </c>
      <c r="N47" s="7">
        <v>149</v>
      </c>
      <c r="O47" s="7">
        <v>10.1</v>
      </c>
      <c r="P47" s="7">
        <v>40</v>
      </c>
      <c r="Q47" s="7">
        <v>30</v>
      </c>
    </row>
    <row r="48" spans="1:17" x14ac:dyDescent="0.2">
      <c r="A48" s="7">
        <v>47</v>
      </c>
      <c r="B48" s="3">
        <v>21</v>
      </c>
      <c r="C48" s="4">
        <v>173.5</v>
      </c>
      <c r="D48" s="3">
        <v>85</v>
      </c>
      <c r="E48" s="3" t="s">
        <v>19</v>
      </c>
      <c r="F48" s="7">
        <v>753.08</v>
      </c>
      <c r="G48" s="12">
        <f>F48/D48</f>
        <v>8.8597647058823537</v>
      </c>
      <c r="H48" s="7">
        <v>536.77</v>
      </c>
      <c r="I48" s="12">
        <f>H48/D48</f>
        <v>6.3149411764705876</v>
      </c>
      <c r="J48" s="7">
        <v>54.18</v>
      </c>
      <c r="K48" s="7">
        <v>37.6</v>
      </c>
      <c r="L48" s="7">
        <v>1894</v>
      </c>
      <c r="M48" s="7">
        <v>35</v>
      </c>
      <c r="N48" s="7">
        <v>175</v>
      </c>
      <c r="O48" s="7">
        <v>29.8</v>
      </c>
      <c r="P48" s="7">
        <v>33</v>
      </c>
      <c r="Q48" s="7">
        <v>26</v>
      </c>
    </row>
    <row r="49" spans="1:17" x14ac:dyDescent="0.2">
      <c r="A49" s="7">
        <v>48</v>
      </c>
      <c r="B49" s="3">
        <v>20</v>
      </c>
      <c r="C49" s="4">
        <v>160</v>
      </c>
      <c r="D49" s="3">
        <v>74</v>
      </c>
      <c r="E49" s="3" t="s">
        <v>19</v>
      </c>
      <c r="F49" s="7">
        <v>589.99</v>
      </c>
      <c r="G49" s="12">
        <f>F49/D49</f>
        <v>7.9728378378378384</v>
      </c>
      <c r="H49" s="7">
        <v>393.9</v>
      </c>
      <c r="I49" s="12">
        <f>H49/D49</f>
        <v>5.3229729729729724</v>
      </c>
      <c r="J49" s="7">
        <v>64.08</v>
      </c>
      <c r="K49" s="7">
        <v>30.5</v>
      </c>
      <c r="L49" s="7">
        <v>1472</v>
      </c>
      <c r="M49" s="7">
        <v>30</v>
      </c>
      <c r="N49" s="7">
        <v>145</v>
      </c>
      <c r="O49" s="7">
        <v>28.5</v>
      </c>
      <c r="P49" s="7">
        <v>44</v>
      </c>
      <c r="Q49" s="7">
        <v>42</v>
      </c>
    </row>
    <row r="50" spans="1:17" x14ac:dyDescent="0.2">
      <c r="A50" s="5">
        <v>49</v>
      </c>
      <c r="B50" s="5">
        <v>43</v>
      </c>
      <c r="C50" s="11">
        <v>170</v>
      </c>
      <c r="D50" s="11">
        <v>72.5</v>
      </c>
      <c r="E50" s="6" t="s">
        <v>17</v>
      </c>
      <c r="F50" s="5">
        <v>704</v>
      </c>
      <c r="G50" s="12">
        <f>F50/D50</f>
        <v>9.7103448275862068</v>
      </c>
      <c r="H50" s="5">
        <v>517</v>
      </c>
      <c r="I50" s="12">
        <f>H50/D50</f>
        <v>7.1310344827586203</v>
      </c>
      <c r="J50" s="12">
        <v>75</v>
      </c>
      <c r="K50" s="5">
        <v>48.5</v>
      </c>
      <c r="L50" s="5">
        <v>1661</v>
      </c>
      <c r="M50" s="5">
        <v>41</v>
      </c>
      <c r="N50" s="5">
        <v>200</v>
      </c>
      <c r="O50" s="5">
        <v>14.8</v>
      </c>
      <c r="P50" s="5">
        <v>45</v>
      </c>
      <c r="Q50" s="5">
        <v>41</v>
      </c>
    </row>
    <row r="51" spans="1:17" x14ac:dyDescent="0.2">
      <c r="A51" s="5">
        <v>50</v>
      </c>
      <c r="B51" s="5">
        <v>20</v>
      </c>
      <c r="C51" s="11">
        <v>170</v>
      </c>
      <c r="D51" s="5">
        <v>51</v>
      </c>
      <c r="E51" s="5" t="s">
        <v>19</v>
      </c>
      <c r="F51" s="5">
        <v>420.52</v>
      </c>
      <c r="G51" s="12">
        <f>F51/D51</f>
        <v>8.2454901960784301</v>
      </c>
      <c r="H51" s="5">
        <v>307.77</v>
      </c>
      <c r="I51" s="12">
        <f>H51/D51</f>
        <v>6.0347058823529407</v>
      </c>
      <c r="J51" s="5">
        <v>41.88</v>
      </c>
      <c r="K51" s="5">
        <v>58.2</v>
      </c>
      <c r="L51" s="5">
        <v>351</v>
      </c>
      <c r="M51" s="5">
        <v>15.6</v>
      </c>
      <c r="N51" s="5">
        <v>151</v>
      </c>
      <c r="O51" s="5">
        <v>14</v>
      </c>
      <c r="P51" s="5">
        <v>22</v>
      </c>
      <c r="Q51" s="5"/>
    </row>
    <row r="52" spans="1:17" x14ac:dyDescent="0.2">
      <c r="A52" s="5">
        <v>51</v>
      </c>
      <c r="B52" s="5">
        <v>21</v>
      </c>
      <c r="C52" s="11">
        <v>171.6</v>
      </c>
      <c r="D52" s="11">
        <v>66.099999999999994</v>
      </c>
      <c r="E52" s="5" t="s">
        <v>19</v>
      </c>
      <c r="F52" s="5">
        <v>758.85</v>
      </c>
      <c r="G52" s="12">
        <f>F52/D52</f>
        <v>11.480332829046899</v>
      </c>
      <c r="H52" s="5">
        <v>520.71</v>
      </c>
      <c r="I52" s="12">
        <f>H52/D52</f>
        <v>7.8776096822995472</v>
      </c>
      <c r="J52" s="5">
        <v>57.24</v>
      </c>
      <c r="K52" s="5">
        <v>44.8</v>
      </c>
      <c r="L52" s="5">
        <v>784.5</v>
      </c>
      <c r="M52" s="5">
        <v>37</v>
      </c>
      <c r="N52" s="5">
        <v>240</v>
      </c>
      <c r="O52" s="5">
        <v>28</v>
      </c>
      <c r="P52" s="5">
        <v>23</v>
      </c>
      <c r="Q52" s="5">
        <v>27</v>
      </c>
    </row>
    <row r="53" spans="1:17" x14ac:dyDescent="0.2">
      <c r="A53" s="7">
        <v>52</v>
      </c>
      <c r="B53" s="16">
        <v>29</v>
      </c>
      <c r="C53" s="2">
        <v>165.5</v>
      </c>
      <c r="D53" s="2">
        <v>99.7</v>
      </c>
      <c r="E53" s="7" t="s">
        <v>19</v>
      </c>
      <c r="F53" s="7">
        <v>829</v>
      </c>
      <c r="G53" s="12">
        <f>F53/D53</f>
        <v>8.3149448345035104</v>
      </c>
      <c r="H53" s="7">
        <v>551</v>
      </c>
      <c r="I53" s="12">
        <f>H53/D53</f>
        <v>5.5265797392176532</v>
      </c>
      <c r="J53" s="7">
        <v>65.92</v>
      </c>
      <c r="K53" s="7">
        <v>39</v>
      </c>
      <c r="L53" s="7">
        <v>1696</v>
      </c>
      <c r="M53" s="7">
        <v>29</v>
      </c>
      <c r="N53" s="7">
        <v>122</v>
      </c>
      <c r="O53" s="7">
        <v>40.200000000000003</v>
      </c>
      <c r="P53" s="7">
        <v>31</v>
      </c>
      <c r="Q53" s="7">
        <v>30</v>
      </c>
    </row>
    <row r="54" spans="1:17" x14ac:dyDescent="0.2">
      <c r="A54" s="7">
        <v>53</v>
      </c>
      <c r="B54" s="16">
        <v>25</v>
      </c>
      <c r="C54" s="2">
        <v>166.4</v>
      </c>
      <c r="D54" s="2">
        <v>64.8</v>
      </c>
      <c r="E54" s="7" t="s">
        <v>19</v>
      </c>
      <c r="F54" s="7">
        <v>785.87</v>
      </c>
      <c r="G54" s="12">
        <f>F54/D54</f>
        <v>12.127623456790124</v>
      </c>
      <c r="H54" s="7">
        <v>505.14</v>
      </c>
      <c r="I54" s="12">
        <f>H54/D54</f>
        <v>7.7953703703703701</v>
      </c>
      <c r="J54" s="7">
        <v>59.12</v>
      </c>
      <c r="K54" s="7">
        <v>46.6</v>
      </c>
      <c r="L54" s="7">
        <v>1124</v>
      </c>
      <c r="M54" s="7">
        <v>31</v>
      </c>
      <c r="N54" s="7">
        <v>141</v>
      </c>
      <c r="O54" s="7">
        <v>22.6</v>
      </c>
      <c r="P54" s="7">
        <v>23</v>
      </c>
      <c r="Q54" s="7">
        <v>18</v>
      </c>
    </row>
    <row r="55" spans="1:17" x14ac:dyDescent="0.2">
      <c r="A55" s="7">
        <v>54</v>
      </c>
      <c r="B55" s="3">
        <v>22</v>
      </c>
      <c r="C55" s="4">
        <v>173</v>
      </c>
      <c r="D55" s="4">
        <v>64</v>
      </c>
      <c r="E55" s="3" t="s">
        <v>17</v>
      </c>
      <c r="F55" s="7">
        <v>999.25</v>
      </c>
      <c r="G55" s="12">
        <f>F55/D55</f>
        <v>15.61328125</v>
      </c>
      <c r="H55" s="7">
        <v>579.02</v>
      </c>
      <c r="I55" s="12">
        <f>H55/D55</f>
        <v>9.0471874999999997</v>
      </c>
      <c r="J55" s="7">
        <v>61.71</v>
      </c>
      <c r="K55" s="7">
        <v>57.5</v>
      </c>
      <c r="L55" s="7">
        <v>1894</v>
      </c>
      <c r="M55" s="7">
        <v>43</v>
      </c>
      <c r="N55" s="7">
        <v>134</v>
      </c>
      <c r="O55" s="7">
        <v>4.4000000000000004</v>
      </c>
      <c r="P55" s="7">
        <v>37</v>
      </c>
      <c r="Q55" s="7">
        <v>29</v>
      </c>
    </row>
    <row r="56" spans="1:17" x14ac:dyDescent="0.2">
      <c r="A56" s="14">
        <v>55</v>
      </c>
      <c r="B56" s="14">
        <v>49</v>
      </c>
      <c r="C56" s="15">
        <v>169</v>
      </c>
      <c r="D56" s="14">
        <v>103.2</v>
      </c>
      <c r="E56" s="14" t="s">
        <v>17</v>
      </c>
      <c r="F56" s="14">
        <v>895</v>
      </c>
      <c r="G56" s="14">
        <v>8.6999999999999993</v>
      </c>
      <c r="H56" s="14">
        <v>718</v>
      </c>
      <c r="I56" s="14">
        <v>7</v>
      </c>
      <c r="J56" s="14">
        <v>45</v>
      </c>
      <c r="K56" s="14">
        <v>38.4</v>
      </c>
      <c r="L56" s="14">
        <v>801</v>
      </c>
      <c r="M56" s="14">
        <v>44</v>
      </c>
      <c r="N56" s="14">
        <v>215</v>
      </c>
      <c r="O56" s="14">
        <v>22.6</v>
      </c>
      <c r="P56" s="14"/>
      <c r="Q56" s="14">
        <v>21</v>
      </c>
    </row>
    <row r="57" spans="1:17" x14ac:dyDescent="0.2">
      <c r="A57" s="5">
        <v>56</v>
      </c>
      <c r="B57" s="5">
        <v>21</v>
      </c>
      <c r="C57" s="11">
        <v>178</v>
      </c>
      <c r="D57" s="5">
        <v>78.5</v>
      </c>
      <c r="E57" s="5" t="s">
        <v>18</v>
      </c>
      <c r="F57" s="5">
        <v>929.22</v>
      </c>
      <c r="G57" s="12">
        <f>F57/D57</f>
        <v>11.837197452229299</v>
      </c>
      <c r="H57" s="5">
        <v>642.51</v>
      </c>
      <c r="I57" s="12">
        <f>H57/D57</f>
        <v>8.1848407643312093</v>
      </c>
      <c r="J57" s="5">
        <v>59.26</v>
      </c>
      <c r="K57" s="5">
        <v>49.7</v>
      </c>
      <c r="L57" s="5">
        <v>740</v>
      </c>
      <c r="M57" s="5">
        <v>31.97</v>
      </c>
      <c r="N57" s="5">
        <v>245</v>
      </c>
      <c r="O57" s="5">
        <v>16</v>
      </c>
      <c r="P57" s="5"/>
      <c r="Q57" s="5"/>
    </row>
    <row r="58" spans="1:17" x14ac:dyDescent="0.2">
      <c r="A58" s="20">
        <v>57</v>
      </c>
      <c r="B58" s="21">
        <v>25</v>
      </c>
      <c r="C58" s="23">
        <v>179</v>
      </c>
      <c r="D58" s="23">
        <v>93.6</v>
      </c>
      <c r="E58" s="20" t="s">
        <v>18</v>
      </c>
      <c r="F58" s="20">
        <v>1060.9000000000001</v>
      </c>
      <c r="G58" s="17">
        <f>F58/D58</f>
        <v>11.33440170940171</v>
      </c>
      <c r="H58" s="20">
        <v>706.57</v>
      </c>
      <c r="I58" s="17">
        <f>H58/D58</f>
        <v>7.5488247863247873</v>
      </c>
      <c r="J58" s="20">
        <v>61.56</v>
      </c>
      <c r="K58" s="20">
        <v>40.6</v>
      </c>
      <c r="L58" s="20">
        <v>1862</v>
      </c>
      <c r="M58" s="20">
        <v>45</v>
      </c>
      <c r="N58" s="20">
        <v>310</v>
      </c>
      <c r="O58" s="20">
        <v>25</v>
      </c>
      <c r="P58" s="20">
        <v>46</v>
      </c>
      <c r="Q58" s="20">
        <v>34</v>
      </c>
    </row>
    <row r="59" spans="1:17" x14ac:dyDescent="0.2">
      <c r="A59" s="20">
        <v>58</v>
      </c>
      <c r="B59" s="21">
        <v>56</v>
      </c>
      <c r="C59" s="23">
        <v>164.1</v>
      </c>
      <c r="D59" s="23">
        <v>118.4</v>
      </c>
      <c r="E59" s="20" t="s">
        <v>17</v>
      </c>
      <c r="F59" s="20">
        <v>835</v>
      </c>
      <c r="G59" s="17">
        <f>F59/D59</f>
        <v>7.0523648648648649</v>
      </c>
      <c r="H59" s="20">
        <v>609</v>
      </c>
      <c r="I59" s="17">
        <f>H59/D59</f>
        <v>5.1435810810810807</v>
      </c>
      <c r="J59" s="20">
        <v>50.3</v>
      </c>
      <c r="K59" s="20">
        <v>24.1</v>
      </c>
      <c r="L59" s="20">
        <v>2314</v>
      </c>
      <c r="M59" s="20">
        <v>27</v>
      </c>
      <c r="N59" s="20">
        <v>220</v>
      </c>
      <c r="O59" s="20">
        <v>41</v>
      </c>
      <c r="P59" s="20">
        <v>52</v>
      </c>
      <c r="Q59" s="20">
        <v>11</v>
      </c>
    </row>
    <row r="60" spans="1:17" x14ac:dyDescent="0.2">
      <c r="A60" s="20">
        <v>59</v>
      </c>
      <c r="B60" s="22">
        <v>33</v>
      </c>
      <c r="C60" s="24">
        <v>167.5</v>
      </c>
      <c r="D60" s="24">
        <v>77.2</v>
      </c>
      <c r="E60" s="22" t="s">
        <v>17</v>
      </c>
      <c r="F60" s="20">
        <v>1213.6400000000001</v>
      </c>
      <c r="G60" s="17">
        <f>F60/D60</f>
        <v>15.720725388601037</v>
      </c>
      <c r="H60" s="20">
        <v>707.56</v>
      </c>
      <c r="I60" s="17">
        <f>H60/D60</f>
        <v>9.1652849740932627</v>
      </c>
      <c r="J60" s="20">
        <v>63.9</v>
      </c>
      <c r="K60" s="20">
        <v>43.9</v>
      </c>
      <c r="L60" s="20">
        <v>2280</v>
      </c>
      <c r="M60" s="20">
        <v>55</v>
      </c>
      <c r="N60" s="20">
        <v>164</v>
      </c>
      <c r="O60" s="20">
        <v>11.8</v>
      </c>
      <c r="P60" s="20">
        <v>50</v>
      </c>
      <c r="Q60" s="20">
        <v>85</v>
      </c>
    </row>
    <row r="61" spans="1:17" x14ac:dyDescent="0.2">
      <c r="A61" s="20">
        <v>60</v>
      </c>
      <c r="B61" s="21">
        <v>28</v>
      </c>
      <c r="C61" s="23">
        <v>160.5</v>
      </c>
      <c r="D61" s="23">
        <v>80.5</v>
      </c>
      <c r="E61" s="20" t="s">
        <v>19</v>
      </c>
      <c r="F61" s="20">
        <v>793.8</v>
      </c>
      <c r="G61" s="17">
        <f>F61/D61</f>
        <v>9.8608695652173903</v>
      </c>
      <c r="H61" s="20">
        <v>483.39</v>
      </c>
      <c r="I61" s="17">
        <f>H61/D61</f>
        <v>6.0048447204968944</v>
      </c>
      <c r="J61" s="20">
        <v>67.75</v>
      </c>
      <c r="K61" s="20">
        <v>25.8</v>
      </c>
      <c r="L61" s="20">
        <v>1268</v>
      </c>
      <c r="M61" s="20">
        <v>41</v>
      </c>
      <c r="N61" s="20">
        <v>121</v>
      </c>
      <c r="O61" s="20">
        <v>31.6</v>
      </c>
      <c r="P61" s="20">
        <v>35.5</v>
      </c>
      <c r="Q61" s="20">
        <v>27</v>
      </c>
    </row>
    <row r="62" spans="1:17" x14ac:dyDescent="0.2">
      <c r="A62" s="20">
        <v>61</v>
      </c>
      <c r="B62" s="21">
        <v>30</v>
      </c>
      <c r="C62" s="23">
        <v>153</v>
      </c>
      <c r="D62" s="23">
        <v>54.1</v>
      </c>
      <c r="E62" s="20" t="s">
        <v>19</v>
      </c>
      <c r="F62" s="20">
        <v>474</v>
      </c>
      <c r="G62" s="17">
        <f>F62/D62</f>
        <v>8.7615526802218113</v>
      </c>
      <c r="H62" s="20">
        <v>323</v>
      </c>
      <c r="I62" s="17">
        <f>H62/D62</f>
        <v>5.9704251386321623</v>
      </c>
      <c r="J62" s="20">
        <v>58.5</v>
      </c>
      <c r="K62" s="20">
        <v>36</v>
      </c>
      <c r="L62" s="20">
        <v>943</v>
      </c>
      <c r="M62" s="20">
        <v>35</v>
      </c>
      <c r="N62" s="20">
        <v>150</v>
      </c>
      <c r="O62" s="20">
        <v>27.1</v>
      </c>
      <c r="P62" s="20">
        <v>29</v>
      </c>
      <c r="Q62" s="20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Geraint Forster</cp:lastModifiedBy>
  <cp:revision/>
  <dcterms:created xsi:type="dcterms:W3CDTF">2024-10-22T09:58:24Z</dcterms:created>
  <dcterms:modified xsi:type="dcterms:W3CDTF">2026-03-16T21:18:10Z</dcterms:modified>
  <cp:category/>
  <cp:contentStatus/>
</cp:coreProperties>
</file>