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urhamuniversity-my.sharepoint.com/personal/vvkt92_durham_ac_uk/Documents/MA Apprenticeship/Archaeological Research Methods 23/Assignments/"/>
    </mc:Choice>
  </mc:AlternateContent>
  <xr:revisionPtr revIDLastSave="0" documentId="8_{4565F2B3-5237-4008-9AEE-651F90D0A4DE}" xr6:coauthVersionLast="47" xr6:coauthVersionMax="47" xr10:uidLastSave="{00000000-0000-0000-0000-000000000000}"/>
  <bookViews>
    <workbookView xWindow="28680" yWindow="-120" windowWidth="29040" windowHeight="15840" xr2:uid="{7F0D9379-E01D-458B-B4D8-98889CCE6FC6}"/>
  </bookViews>
  <sheets>
    <sheet name="Human_Lead_Isotope_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7" i="1" l="1"/>
  <c r="Q17" i="1"/>
  <c r="R203" i="1"/>
  <c r="Q203" i="1"/>
  <c r="R202" i="1"/>
  <c r="Q202" i="1"/>
  <c r="R201" i="1"/>
  <c r="Q201" i="1"/>
  <c r="R200" i="1"/>
  <c r="Q200" i="1"/>
  <c r="R199" i="1"/>
  <c r="Q199" i="1"/>
  <c r="R198" i="1"/>
  <c r="Q198" i="1"/>
  <c r="R181" i="1"/>
  <c r="Q181" i="1"/>
  <c r="R180" i="1"/>
  <c r="Q180" i="1"/>
  <c r="R179" i="1"/>
  <c r="Q179" i="1"/>
  <c r="R178" i="1"/>
  <c r="Q178" i="1"/>
  <c r="R177" i="1"/>
  <c r="Q177" i="1"/>
  <c r="R176" i="1"/>
  <c r="Q176" i="1"/>
  <c r="R175" i="1"/>
  <c r="Q175" i="1"/>
  <c r="R174" i="1"/>
  <c r="Q174" i="1"/>
  <c r="R173" i="1"/>
  <c r="Q173" i="1"/>
  <c r="R172" i="1"/>
  <c r="Q172" i="1"/>
  <c r="R170" i="1"/>
  <c r="Q170" i="1"/>
  <c r="R169" i="1"/>
  <c r="Q169" i="1"/>
  <c r="R168" i="1"/>
  <c r="Q168" i="1"/>
  <c r="R167" i="1"/>
  <c r="Q167" i="1"/>
  <c r="R166" i="1"/>
  <c r="Q166" i="1"/>
  <c r="R165" i="1"/>
  <c r="Q165" i="1"/>
  <c r="R114" i="1"/>
  <c r="Q114" i="1"/>
  <c r="R113" i="1"/>
  <c r="Q113" i="1"/>
  <c r="R112" i="1"/>
  <c r="Q112" i="1"/>
  <c r="R75" i="1"/>
  <c r="Q75" i="1"/>
  <c r="R110" i="1"/>
  <c r="Q110" i="1"/>
  <c r="R109" i="1"/>
  <c r="Q109" i="1"/>
  <c r="R108" i="1"/>
  <c r="Q108" i="1"/>
  <c r="R107" i="1"/>
  <c r="Q107" i="1"/>
  <c r="R111" i="1"/>
  <c r="Q111" i="1"/>
  <c r="R42" i="1"/>
  <c r="Q4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95A554-A6AB-4D60-B6DF-826F52784A76}" keepAlive="1" name="Query - Table008 (Page 3-4)" description="Connection to the 'Table008 (Page 3-4)' query in the workbook." type="5" refreshedVersion="0" background="1" saveData="1">
    <dbPr connection="Provider=Microsoft.Mashup.OleDb.1;Data Source=$Workbook$;Location=&quot;Table008 (Page 3-4)&quot;;Extended Properties=&quot;&quot;" command="SELECT * FROM [Table008 (Page 3-4)]"/>
  </connection>
</connections>
</file>

<file path=xl/sharedStrings.xml><?xml version="1.0" encoding="utf-8"?>
<sst xmlns="http://schemas.openxmlformats.org/spreadsheetml/2006/main" count="3467" uniqueCount="621">
  <si>
    <t>Site Name</t>
  </si>
  <si>
    <t>Country</t>
  </si>
  <si>
    <t>Period</t>
  </si>
  <si>
    <t>Region</t>
  </si>
  <si>
    <t>Sample Type</t>
  </si>
  <si>
    <t>Sample Number</t>
  </si>
  <si>
    <t>Pb Concentration (ppm)</t>
  </si>
  <si>
    <t>206Pb/204Pb</t>
  </si>
  <si>
    <t>207Pb/204Pb</t>
  </si>
  <si>
    <t>208Pb/204Pb</t>
  </si>
  <si>
    <t>207Pb/206Pb</t>
  </si>
  <si>
    <t>208Pb/206Pb</t>
  </si>
  <si>
    <t>Reference</t>
  </si>
  <si>
    <t>Neolithic</t>
  </si>
  <si>
    <t>Shetland</t>
  </si>
  <si>
    <t>Yorkshire</t>
  </si>
  <si>
    <t>North Yorkshire</t>
  </si>
  <si>
    <t>Dorset</t>
  </si>
  <si>
    <t>Sumburgh</t>
  </si>
  <si>
    <t>Callis Wold</t>
  </si>
  <si>
    <t>Towthorpe</t>
  </si>
  <si>
    <t>Aldro</t>
  </si>
  <si>
    <t>West Heslerton</t>
  </si>
  <si>
    <t>Monkton-up-Wimbourne</t>
  </si>
  <si>
    <t>Enamel</t>
  </si>
  <si>
    <t>Sumb-2</t>
  </si>
  <si>
    <t>Sumb-5</t>
  </si>
  <si>
    <t>Sumb-6</t>
  </si>
  <si>
    <t>Sumb-9</t>
  </si>
  <si>
    <t>Sumb-11</t>
  </si>
  <si>
    <t>Sumb-12</t>
  </si>
  <si>
    <t>Sumb-15</t>
  </si>
  <si>
    <t>Sumb-16</t>
  </si>
  <si>
    <t>CW-12</t>
  </si>
  <si>
    <t>CW-13</t>
  </si>
  <si>
    <t>TP-16</t>
  </si>
  <si>
    <t>TP-17</t>
  </si>
  <si>
    <t>AL-19</t>
  </si>
  <si>
    <t>AL-20</t>
  </si>
  <si>
    <t>AL-21</t>
  </si>
  <si>
    <t>AL-22</t>
  </si>
  <si>
    <t>AL-23</t>
  </si>
  <si>
    <t>2BA229</t>
  </si>
  <si>
    <t>2BA283</t>
  </si>
  <si>
    <t>2BA589</t>
  </si>
  <si>
    <t>IR266</t>
  </si>
  <si>
    <t>IR271</t>
  </si>
  <si>
    <t>IR304</t>
  </si>
  <si>
    <t>Scotland</t>
  </si>
  <si>
    <t>England</t>
  </si>
  <si>
    <t>Bronze Age</t>
  </si>
  <si>
    <t>Mull</t>
  </si>
  <si>
    <t>Ardachy</t>
  </si>
  <si>
    <t>MULL-1</t>
  </si>
  <si>
    <t>Yorkshire Wolds</t>
  </si>
  <si>
    <t>Garton Slack</t>
  </si>
  <si>
    <t>BIPSK-92</t>
  </si>
  <si>
    <t>BIPSK-122</t>
  </si>
  <si>
    <t>Acklam Wold</t>
  </si>
  <si>
    <t>BIPSK-125</t>
  </si>
  <si>
    <t>South Uist</t>
  </si>
  <si>
    <t>Cladh Hallan</t>
  </si>
  <si>
    <t>CGSU-105</t>
  </si>
  <si>
    <t>CHSU-5087</t>
  </si>
  <si>
    <t>CHSU-5424</t>
  </si>
  <si>
    <t>Gristhorpe</t>
  </si>
  <si>
    <t>GRIS-1</t>
  </si>
  <si>
    <t>Lewis, Outer Hebrides</t>
  </si>
  <si>
    <t>Cnip</t>
  </si>
  <si>
    <t>Cnip BA</t>
  </si>
  <si>
    <t>MUW-E</t>
  </si>
  <si>
    <t>Iron Age</t>
  </si>
  <si>
    <t>Scottish Iron Age</t>
  </si>
  <si>
    <t>Wetwang</t>
  </si>
  <si>
    <t>WWH-14</t>
  </si>
  <si>
    <t>WWH-121</t>
  </si>
  <si>
    <t>WWH-161</t>
  </si>
  <si>
    <t>WWH-173</t>
  </si>
  <si>
    <t>WWH-275</t>
  </si>
  <si>
    <t>WWH-348</t>
  </si>
  <si>
    <t>WWH-351</t>
  </si>
  <si>
    <t>WWH-388</t>
  </si>
  <si>
    <t>WHIA-1</t>
  </si>
  <si>
    <t>WHIA-2</t>
  </si>
  <si>
    <t>Dublin</t>
  </si>
  <si>
    <t>Ratoath</t>
  </si>
  <si>
    <t>RATO-1</t>
  </si>
  <si>
    <t>Rath</t>
  </si>
  <si>
    <t>RATH-848</t>
  </si>
  <si>
    <t>Orkney</t>
  </si>
  <si>
    <t>Mine Howe</t>
  </si>
  <si>
    <t>MH04 897</t>
  </si>
  <si>
    <t>MH05 1861</t>
  </si>
  <si>
    <t>Isle of Skye</t>
  </si>
  <si>
    <t>High Pasture Cave</t>
  </si>
  <si>
    <t>HPCS-100</t>
  </si>
  <si>
    <t>HPCS-101</t>
  </si>
  <si>
    <t>HPCS-102</t>
  </si>
  <si>
    <t>HPCS-103</t>
  </si>
  <si>
    <t>Galson</t>
  </si>
  <si>
    <t>Gal-93</t>
  </si>
  <si>
    <t>Gal-96</t>
  </si>
  <si>
    <t>Gal-II</t>
  </si>
  <si>
    <t>Gal-IV</t>
  </si>
  <si>
    <t>Gal-V</t>
  </si>
  <si>
    <t>Kilpheder</t>
  </si>
  <si>
    <t>SUK-1</t>
  </si>
  <si>
    <t>SUK-2</t>
  </si>
  <si>
    <t>Musselburgh</t>
  </si>
  <si>
    <t>PPCM864</t>
  </si>
  <si>
    <t>South-West London</t>
  </si>
  <si>
    <t>Shepperton</t>
  </si>
  <si>
    <t>SRFS89G10</t>
  </si>
  <si>
    <t>Ireland</t>
  </si>
  <si>
    <t>Shaw et al (2016)</t>
  </si>
  <si>
    <t>Roman</t>
  </si>
  <si>
    <t>York</t>
  </si>
  <si>
    <t>London</t>
  </si>
  <si>
    <t>Winchester</t>
  </si>
  <si>
    <t>Bristol</t>
  </si>
  <si>
    <t>South-East London</t>
  </si>
  <si>
    <t>Driffield Terrace</t>
  </si>
  <si>
    <t>Eagle Hotel</t>
  </si>
  <si>
    <t>Mangotsfield</t>
  </si>
  <si>
    <t>Southwark</t>
  </si>
  <si>
    <t>PPCM 235</t>
  </si>
  <si>
    <t>PPCM 316</t>
  </si>
  <si>
    <t>PPCM 323</t>
  </si>
  <si>
    <t>PPCM 451</t>
  </si>
  <si>
    <t>PPCM 630</t>
  </si>
  <si>
    <t>PPCM 420</t>
  </si>
  <si>
    <t>G318CE</t>
  </si>
  <si>
    <t>SK1a</t>
  </si>
  <si>
    <t>SK1b</t>
  </si>
  <si>
    <t>SK2a</t>
  </si>
  <si>
    <t>SK2b</t>
  </si>
  <si>
    <t>HR79311</t>
  </si>
  <si>
    <t>Early Medieval</t>
  </si>
  <si>
    <t>Warwickshire</t>
  </si>
  <si>
    <t>Wasperton</t>
  </si>
  <si>
    <t>Wasp-1</t>
  </si>
  <si>
    <t>Wasp-6</t>
  </si>
  <si>
    <t>Wasp-27</t>
  </si>
  <si>
    <t>Wasp-28</t>
  </si>
  <si>
    <t>Wasp-35</t>
  </si>
  <si>
    <t>Wasp-42</t>
  </si>
  <si>
    <t>Wasp-46</t>
  </si>
  <si>
    <t>Wasp-48</t>
  </si>
  <si>
    <t>Wasp-55</t>
  </si>
  <si>
    <t>Wasp-153</t>
  </si>
  <si>
    <t>Wasp-174</t>
  </si>
  <si>
    <t>Wasp-180</t>
  </si>
  <si>
    <t>Wasp-190</t>
  </si>
  <si>
    <t>Wasp-191</t>
  </si>
  <si>
    <t>Wasp-193</t>
  </si>
  <si>
    <t>Wasp-194</t>
  </si>
  <si>
    <t>Wasp-195</t>
  </si>
  <si>
    <t>Hereford</t>
  </si>
  <si>
    <t>Hereford Cathedral</t>
  </si>
  <si>
    <t>H140</t>
  </si>
  <si>
    <t>H221</t>
  </si>
  <si>
    <t>H341</t>
  </si>
  <si>
    <t>H410</t>
  </si>
  <si>
    <t>H438</t>
  </si>
  <si>
    <t>H713</t>
  </si>
  <si>
    <t>H741</t>
  </si>
  <si>
    <t>H869</t>
  </si>
  <si>
    <t>H905</t>
  </si>
  <si>
    <t>H911</t>
  </si>
  <si>
    <t>H959</t>
  </si>
  <si>
    <t>H1517</t>
  </si>
  <si>
    <t>H1774</t>
  </si>
  <si>
    <t>H1798</t>
  </si>
  <si>
    <t>H2006</t>
  </si>
  <si>
    <t>H2374</t>
  </si>
  <si>
    <t>H2656</t>
  </si>
  <si>
    <t>H3265</t>
  </si>
  <si>
    <t>H3661</t>
  </si>
  <si>
    <t>H3850</t>
  </si>
  <si>
    <t>Westness</t>
  </si>
  <si>
    <t>WSTN-5</t>
  </si>
  <si>
    <t>WSTN-12</t>
  </si>
  <si>
    <t>WSTN-25</t>
  </si>
  <si>
    <t>WSTN-28A</t>
  </si>
  <si>
    <t>WSTN-32</t>
  </si>
  <si>
    <t>Graemsay</t>
  </si>
  <si>
    <t>GRAE-1</t>
  </si>
  <si>
    <t>G73</t>
  </si>
  <si>
    <t>G74</t>
  </si>
  <si>
    <t>G75</t>
  </si>
  <si>
    <t>G78</t>
  </si>
  <si>
    <t>G84</t>
  </si>
  <si>
    <t>G89</t>
  </si>
  <si>
    <t>G97 - permanent</t>
  </si>
  <si>
    <t>G97 - deciduous</t>
  </si>
  <si>
    <t>G98</t>
  </si>
  <si>
    <t>G100</t>
  </si>
  <si>
    <t>G101</t>
  </si>
  <si>
    <t>G102</t>
  </si>
  <si>
    <t>G109</t>
  </si>
  <si>
    <t>G113</t>
  </si>
  <si>
    <t>G114</t>
  </si>
  <si>
    <t>G115</t>
  </si>
  <si>
    <t>G117</t>
  </si>
  <si>
    <t>G122</t>
  </si>
  <si>
    <t>G132</t>
  </si>
  <si>
    <t>G133</t>
  </si>
  <si>
    <t>G139</t>
  </si>
  <si>
    <t>G144</t>
  </si>
  <si>
    <t>G145</t>
  </si>
  <si>
    <t>G149</t>
  </si>
  <si>
    <t>G151</t>
  </si>
  <si>
    <t>G154</t>
  </si>
  <si>
    <t>G158</t>
  </si>
  <si>
    <t>G159</t>
  </si>
  <si>
    <t>G162</t>
  </si>
  <si>
    <t>G164</t>
  </si>
  <si>
    <t>G166</t>
  </si>
  <si>
    <t>G169</t>
  </si>
  <si>
    <t>G173</t>
  </si>
  <si>
    <t>G319CE</t>
  </si>
  <si>
    <t>G326CE</t>
  </si>
  <si>
    <t>G339-ACE</t>
  </si>
  <si>
    <t>Stonehenge</t>
  </si>
  <si>
    <t>STHG-1e</t>
  </si>
  <si>
    <t>Bamburgh</t>
  </si>
  <si>
    <t>BH 99-129e</t>
  </si>
  <si>
    <t>BH 99-130e</t>
  </si>
  <si>
    <t>Derbyshire</t>
  </si>
  <si>
    <t>Repton</t>
  </si>
  <si>
    <t>West Yorkshire</t>
  </si>
  <si>
    <t>Riccall</t>
  </si>
  <si>
    <t>RIC 7</t>
  </si>
  <si>
    <t>RIC 9</t>
  </si>
  <si>
    <t>RIC 15</t>
  </si>
  <si>
    <t>RIC 16</t>
  </si>
  <si>
    <t>RIC18</t>
  </si>
  <si>
    <t>RIC22</t>
  </si>
  <si>
    <t>Lihou</t>
  </si>
  <si>
    <t>LG-1</t>
  </si>
  <si>
    <t>Essex</t>
  </si>
  <si>
    <t>Rivenhall</t>
  </si>
  <si>
    <t>RHTa</t>
  </si>
  <si>
    <t>RHTb</t>
  </si>
  <si>
    <t>Wiltshire</t>
  </si>
  <si>
    <t>Guernsey</t>
  </si>
  <si>
    <t>Channel Islands</t>
  </si>
  <si>
    <t>Gloucester</t>
  </si>
  <si>
    <t>Blackfriars</t>
  </si>
  <si>
    <t>B77</t>
  </si>
  <si>
    <t>B89</t>
  </si>
  <si>
    <t>B341a</t>
  </si>
  <si>
    <t>B341b</t>
  </si>
  <si>
    <t>Coventry</t>
  </si>
  <si>
    <t>COV50</t>
  </si>
  <si>
    <t>COV417</t>
  </si>
  <si>
    <t>COV434</t>
  </si>
  <si>
    <t>COV672</t>
  </si>
  <si>
    <t>COV808</t>
  </si>
  <si>
    <t>COV866</t>
  </si>
  <si>
    <t>COV978</t>
  </si>
  <si>
    <t>COV1248</t>
  </si>
  <si>
    <t>Chelsea</t>
  </si>
  <si>
    <t>CHE35</t>
  </si>
  <si>
    <t>CHE147</t>
  </si>
  <si>
    <t>CHE285</t>
  </si>
  <si>
    <t>CHE654</t>
  </si>
  <si>
    <t>CHE713</t>
  </si>
  <si>
    <t>CHE744</t>
  </si>
  <si>
    <t>CHE856</t>
  </si>
  <si>
    <t>CHE994</t>
  </si>
  <si>
    <t>CHE18</t>
  </si>
  <si>
    <t>CHE19</t>
  </si>
  <si>
    <t>CHE31</t>
  </si>
  <si>
    <t>CHE39</t>
  </si>
  <si>
    <t>CHE104</t>
  </si>
  <si>
    <t>CHE161</t>
  </si>
  <si>
    <t>CHE392</t>
  </si>
  <si>
    <t>CHE552</t>
  </si>
  <si>
    <t>CHE697</t>
  </si>
  <si>
    <t>CHE750</t>
  </si>
  <si>
    <t>CHE792</t>
  </si>
  <si>
    <t>CHE841</t>
  </si>
  <si>
    <t>CHE918</t>
  </si>
  <si>
    <t>CHE980</t>
  </si>
  <si>
    <t>CHE990</t>
  </si>
  <si>
    <t>CHE1051</t>
  </si>
  <si>
    <t>Golden Lane</t>
  </si>
  <si>
    <t>Lukin Street</t>
  </si>
  <si>
    <t>Chronological Date</t>
  </si>
  <si>
    <t>Biological Sex Estimation</t>
  </si>
  <si>
    <t>Age-at-Death Estimation</t>
  </si>
  <si>
    <t>Female</t>
  </si>
  <si>
    <t>Undetermined</t>
  </si>
  <si>
    <t>Middle Adult?</t>
  </si>
  <si>
    <t>Adult</t>
  </si>
  <si>
    <t>Male</t>
  </si>
  <si>
    <t>Middle Adult</t>
  </si>
  <si>
    <t>1856-1520 BC</t>
  </si>
  <si>
    <t>110-410 AD</t>
  </si>
  <si>
    <t>60-316 AD</t>
  </si>
  <si>
    <t>30-230 AD</t>
  </si>
  <si>
    <t>Young Adult</t>
  </si>
  <si>
    <t>70-250 AD</t>
  </si>
  <si>
    <t>Child</t>
  </si>
  <si>
    <t>Juvenile</t>
  </si>
  <si>
    <t>50 AD</t>
  </si>
  <si>
    <t>700 AD</t>
  </si>
  <si>
    <t>873-874 AD</t>
  </si>
  <si>
    <t>1250 AD</t>
  </si>
  <si>
    <t>Female?</t>
  </si>
  <si>
    <t>Male?</t>
  </si>
  <si>
    <t>Middle/Old Adult</t>
  </si>
  <si>
    <t>Infant/Child</t>
  </si>
  <si>
    <t>Adolescent</t>
  </si>
  <si>
    <t>Young/Middle Adult</t>
  </si>
  <si>
    <t>Infant</t>
  </si>
  <si>
    <t>Lewis</t>
  </si>
  <si>
    <t>Medieval</t>
  </si>
  <si>
    <t>M2</t>
  </si>
  <si>
    <t>M2?</t>
  </si>
  <si>
    <t>REP-97</t>
  </si>
  <si>
    <t>REP-511</t>
  </si>
  <si>
    <t>REP-295</t>
  </si>
  <si>
    <t>REP-529</t>
  </si>
  <si>
    <t>REP-X70</t>
  </si>
  <si>
    <t>REP-X23</t>
  </si>
  <si>
    <t>REP-X17</t>
  </si>
  <si>
    <t>REP-X3</t>
  </si>
  <si>
    <t>Cnip A</t>
  </si>
  <si>
    <t>Cnip B</t>
  </si>
  <si>
    <t>Cnip C</t>
  </si>
  <si>
    <t>Cnip D</t>
  </si>
  <si>
    <t>Cnip E</t>
  </si>
  <si>
    <t>Cnip F</t>
  </si>
  <si>
    <t>Cnip G</t>
  </si>
  <si>
    <t>6-9 months</t>
  </si>
  <si>
    <t>Neonate</t>
  </si>
  <si>
    <t>M1/M2/M3</t>
  </si>
  <si>
    <t>Adolescent/Young Adult</t>
  </si>
  <si>
    <t>400-200 cal BC</t>
  </si>
  <si>
    <t>260-200 cal BC</t>
  </si>
  <si>
    <t>46 BC - 239 AD</t>
  </si>
  <si>
    <t>Supernumerary permanent incisor</t>
  </si>
  <si>
    <t>M3</t>
  </si>
  <si>
    <t>2200-2020 cal BC</t>
  </si>
  <si>
    <t>3500-3100 cal BC</t>
  </si>
  <si>
    <t>Drif6-9</t>
  </si>
  <si>
    <t>Drif6-15</t>
  </si>
  <si>
    <t>Drif6-18</t>
  </si>
  <si>
    <t>Drif6-21</t>
  </si>
  <si>
    <t>P2</t>
  </si>
  <si>
    <t>3Drif-10</t>
  </si>
  <si>
    <t>3Drif-15</t>
  </si>
  <si>
    <t>3Drif-16</t>
  </si>
  <si>
    <t>3Drif-33</t>
  </si>
  <si>
    <t>3Drif-35</t>
  </si>
  <si>
    <t>3Drif-37</t>
  </si>
  <si>
    <t>3Drif. 26</t>
  </si>
  <si>
    <t>39 BC - 124 AD</t>
  </si>
  <si>
    <t>25-253 AD</t>
  </si>
  <si>
    <t>Old Adult</t>
  </si>
  <si>
    <t>M?</t>
  </si>
  <si>
    <t>GDA06-522</t>
  </si>
  <si>
    <t>GDA06-744</t>
  </si>
  <si>
    <t>GDA06-757(H)</t>
  </si>
  <si>
    <t>GDA06-837(H)</t>
  </si>
  <si>
    <t>GDA06-991(H)</t>
  </si>
  <si>
    <t>LUK04-413</t>
  </si>
  <si>
    <t>LUK04-419</t>
  </si>
  <si>
    <t>LUK04-1495</t>
  </si>
  <si>
    <t>LUK04-47</t>
  </si>
  <si>
    <t>LUK04-1174</t>
  </si>
  <si>
    <t>LUK04-1459</t>
  </si>
  <si>
    <t>LUK04-13</t>
  </si>
  <si>
    <t>LUK04-288</t>
  </si>
  <si>
    <t>LUK04-813</t>
  </si>
  <si>
    <t>LUK04-848</t>
  </si>
  <si>
    <t>LUK04-948</t>
  </si>
  <si>
    <t>LUK04-1014</t>
  </si>
  <si>
    <t>LUK04-1041</t>
  </si>
  <si>
    <t>LUK04-1129</t>
  </si>
  <si>
    <t>LUK04-1142</t>
  </si>
  <si>
    <t>LUK04-1222</t>
  </si>
  <si>
    <t>LUK04-1348</t>
  </si>
  <si>
    <t>LUK04-1404</t>
  </si>
  <si>
    <t>LUK04-557</t>
  </si>
  <si>
    <t>LUK04-597</t>
  </si>
  <si>
    <t>LUK04-633</t>
  </si>
  <si>
    <t>LUK04-755</t>
  </si>
  <si>
    <t>LUK04-833</t>
  </si>
  <si>
    <t>LUK04-873</t>
  </si>
  <si>
    <t>LUK04-881</t>
  </si>
  <si>
    <t>LUK04-903</t>
  </si>
  <si>
    <t>LUK04-913</t>
  </si>
  <si>
    <t>LUK04-1012</t>
  </si>
  <si>
    <t>LUK04-1031</t>
  </si>
  <si>
    <t>LUK04-1113</t>
  </si>
  <si>
    <t>LUK04-1162</t>
  </si>
  <si>
    <t>LUK04-1210</t>
  </si>
  <si>
    <t>LUK04-1290</t>
  </si>
  <si>
    <t>LUK04-1312</t>
  </si>
  <si>
    <t>LUK04-1396</t>
  </si>
  <si>
    <t>LUK04-1430</t>
  </si>
  <si>
    <t>LUK04-1476</t>
  </si>
  <si>
    <t>LUK04-1567</t>
  </si>
  <si>
    <t>LUK04-840</t>
  </si>
  <si>
    <t>LUK04-1081</t>
  </si>
  <si>
    <t>LUK04-1220</t>
  </si>
  <si>
    <t>LUK04-1282</t>
  </si>
  <si>
    <t>LUK04-1314</t>
  </si>
  <si>
    <t>LUK04-1337</t>
  </si>
  <si>
    <t>LUK04-1363</t>
  </si>
  <si>
    <t>Chelsea Old Church</t>
  </si>
  <si>
    <t>Medieval/Post-Medieval</t>
  </si>
  <si>
    <t>Post Medieval</t>
  </si>
  <si>
    <t>COV76</t>
  </si>
  <si>
    <t>43 years</t>
  </si>
  <si>
    <t>67 years</t>
  </si>
  <si>
    <t>19 years</t>
  </si>
  <si>
    <t>32 years</t>
  </si>
  <si>
    <t>30 years</t>
  </si>
  <si>
    <t>60 years</t>
  </si>
  <si>
    <t>61 years</t>
  </si>
  <si>
    <t>70 years</t>
  </si>
  <si>
    <t>22 years</t>
  </si>
  <si>
    <t>48 years</t>
  </si>
  <si>
    <t>25 years</t>
  </si>
  <si>
    <t>7 years</t>
  </si>
  <si>
    <t>78 years</t>
  </si>
  <si>
    <t>68 years</t>
  </si>
  <si>
    <t>18-25 years</t>
  </si>
  <si>
    <t>12-18 years</t>
  </si>
  <si>
    <t>36-45 years</t>
  </si>
  <si>
    <t>&gt;45 years</t>
  </si>
  <si>
    <t>26-35 years</t>
  </si>
  <si>
    <t>54 years</t>
  </si>
  <si>
    <t>1-5 years</t>
  </si>
  <si>
    <t>17-25 years</t>
  </si>
  <si>
    <t>11.5-12.5 years</t>
  </si>
  <si>
    <t>25-35 years</t>
  </si>
  <si>
    <t>7-12 years</t>
  </si>
  <si>
    <t>23-35 years</t>
  </si>
  <si>
    <t>12-&lt;20 years</t>
  </si>
  <si>
    <t>16-20 years</t>
  </si>
  <si>
    <t>&gt;46 years</t>
  </si>
  <si>
    <t>&gt;18 years</t>
  </si>
  <si>
    <t>8 years</t>
  </si>
  <si>
    <t>5 years</t>
  </si>
  <si>
    <t>35-45 years</t>
  </si>
  <si>
    <t>7-8 years</t>
  </si>
  <si>
    <t>25-30 years</t>
  </si>
  <si>
    <t>50-70 years</t>
  </si>
  <si>
    <t>25-29 years</t>
  </si>
  <si>
    <t>17-20 years</t>
  </si>
  <si>
    <t>6 years</t>
  </si>
  <si>
    <t>8-9 years</t>
  </si>
  <si>
    <t>9-10 years</t>
  </si>
  <si>
    <t>Neolithic/Early Bronze Age</t>
  </si>
  <si>
    <t>20-&lt;35 years</t>
  </si>
  <si>
    <t>East Lothian</t>
  </si>
  <si>
    <t>MUW-A-decid</t>
  </si>
  <si>
    <t>MUW-A-perm</t>
  </si>
  <si>
    <t>MUW-B-decid</t>
  </si>
  <si>
    <t>MUW-B-perm</t>
  </si>
  <si>
    <t>MUW-C-perm</t>
  </si>
  <si>
    <t>MUW-D-decid</t>
  </si>
  <si>
    <t>MUW-D-perm</t>
  </si>
  <si>
    <t>SRP98-34245</t>
  </si>
  <si>
    <t>HOO88-518</t>
  </si>
  <si>
    <t>COT88-30</t>
  </si>
  <si>
    <t>MSL87-390</t>
  </si>
  <si>
    <t>LOW88-803.6</t>
  </si>
  <si>
    <t>WES89-709</t>
  </si>
  <si>
    <t>GDV96-325</t>
  </si>
  <si>
    <t>HOO88-1673</t>
  </si>
  <si>
    <t>HOO88-652</t>
  </si>
  <si>
    <t>HOO88-1407</t>
  </si>
  <si>
    <t>SRP98-34209</t>
  </si>
  <si>
    <t>LOW88-695.5</t>
  </si>
  <si>
    <t>WES89-599</t>
  </si>
  <si>
    <t>MSL87-163</t>
  </si>
  <si>
    <t>MSL87-724</t>
  </si>
  <si>
    <t>BGB98-400</t>
  </si>
  <si>
    <t>GDV96-150</t>
  </si>
  <si>
    <t>SRP98-23873</t>
  </si>
  <si>
    <t>BAR79-182</t>
  </si>
  <si>
    <t>St Bartholomews Hospital</t>
  </si>
  <si>
    <t>Spitalfields Market</t>
  </si>
  <si>
    <t>Great Dover Street</t>
  </si>
  <si>
    <t>Bishopsgate</t>
  </si>
  <si>
    <t>Mansell Street</t>
  </si>
  <si>
    <t>West Smithfield</t>
  </si>
  <si>
    <t>London Wall</t>
  </si>
  <si>
    <t>Hooper Street</t>
  </si>
  <si>
    <t>Cotts House</t>
  </si>
  <si>
    <t>MNL88-37</t>
  </si>
  <si>
    <t>Tooth Type (White and Folkens 1991)</t>
  </si>
  <si>
    <t>C1</t>
  </si>
  <si>
    <r>
      <t>RC</t>
    </r>
    <r>
      <rPr>
        <vertAlign val="superscript"/>
        <sz val="11"/>
        <color theme="1"/>
        <rFont val="Calibri"/>
        <family val="2"/>
        <scheme val="minor"/>
      </rPr>
      <t>1</t>
    </r>
  </si>
  <si>
    <r>
      <t>RC</t>
    </r>
    <r>
      <rPr>
        <vertAlign val="subscript"/>
        <sz val="11"/>
        <color theme="1"/>
        <rFont val="Calibri"/>
        <family val="2"/>
        <scheme val="minor"/>
      </rPr>
      <t>1</t>
    </r>
  </si>
  <si>
    <r>
      <t>LC</t>
    </r>
    <r>
      <rPr>
        <vertAlign val="subscript"/>
        <sz val="11"/>
        <color theme="1"/>
        <rFont val="Calibri"/>
        <family val="2"/>
        <scheme val="minor"/>
      </rPr>
      <t>1</t>
    </r>
  </si>
  <si>
    <r>
      <t>RP</t>
    </r>
    <r>
      <rPr>
        <vertAlign val="superscript"/>
        <sz val="11"/>
        <color theme="1"/>
        <rFont val="Calibri"/>
        <family val="2"/>
        <scheme val="minor"/>
      </rPr>
      <t>1</t>
    </r>
  </si>
  <si>
    <r>
      <t>LP</t>
    </r>
    <r>
      <rPr>
        <vertAlign val="superscript"/>
        <sz val="11"/>
        <color theme="1"/>
        <rFont val="Calibri"/>
        <family val="2"/>
        <scheme val="minor"/>
      </rPr>
      <t>1</t>
    </r>
  </si>
  <si>
    <r>
      <t>RP</t>
    </r>
    <r>
      <rPr>
        <vertAlign val="subscript"/>
        <sz val="11"/>
        <color theme="1"/>
        <rFont val="Calibri"/>
        <family val="2"/>
        <scheme val="minor"/>
      </rPr>
      <t>1</t>
    </r>
  </si>
  <si>
    <r>
      <t>LP</t>
    </r>
    <r>
      <rPr>
        <vertAlign val="subscript"/>
        <sz val="11"/>
        <color theme="1"/>
        <rFont val="Calibri"/>
        <family val="2"/>
        <scheme val="minor"/>
      </rPr>
      <t>1</t>
    </r>
  </si>
  <si>
    <r>
      <t>RP</t>
    </r>
    <r>
      <rPr>
        <vertAlign val="superscript"/>
        <sz val="11"/>
        <color theme="1"/>
        <rFont val="Calibri"/>
        <family val="2"/>
        <scheme val="minor"/>
      </rPr>
      <t>2</t>
    </r>
  </si>
  <si>
    <r>
      <t>LP</t>
    </r>
    <r>
      <rPr>
        <vertAlign val="superscript"/>
        <sz val="11"/>
        <color theme="1"/>
        <rFont val="Calibri"/>
        <family val="2"/>
        <scheme val="minor"/>
      </rPr>
      <t>2</t>
    </r>
  </si>
  <si>
    <r>
      <t>RP</t>
    </r>
    <r>
      <rPr>
        <vertAlign val="subscript"/>
        <sz val="11"/>
        <color theme="1"/>
        <rFont val="Calibri"/>
        <family val="2"/>
        <scheme val="minor"/>
      </rPr>
      <t>2</t>
    </r>
  </si>
  <si>
    <r>
      <t>LP</t>
    </r>
    <r>
      <rPr>
        <vertAlign val="subscript"/>
        <sz val="11"/>
        <color theme="1"/>
        <rFont val="Calibri"/>
        <family val="2"/>
        <scheme val="minor"/>
      </rPr>
      <t>2</t>
    </r>
  </si>
  <si>
    <r>
      <t>RM</t>
    </r>
    <r>
      <rPr>
        <vertAlign val="superscript"/>
        <sz val="11"/>
        <color theme="1"/>
        <rFont val="Calibri"/>
        <family val="2"/>
        <scheme val="minor"/>
      </rPr>
      <t>1</t>
    </r>
  </si>
  <si>
    <r>
      <t>LM</t>
    </r>
    <r>
      <rPr>
        <vertAlign val="superscript"/>
        <sz val="11"/>
        <color theme="1"/>
        <rFont val="Calibri"/>
        <family val="2"/>
        <scheme val="minor"/>
      </rPr>
      <t>1</t>
    </r>
  </si>
  <si>
    <r>
      <t>RM</t>
    </r>
    <r>
      <rPr>
        <vertAlign val="subscript"/>
        <sz val="11"/>
        <color theme="1"/>
        <rFont val="Calibri"/>
        <family val="2"/>
        <scheme val="minor"/>
      </rPr>
      <t>1</t>
    </r>
  </si>
  <si>
    <r>
      <t>LM</t>
    </r>
    <r>
      <rPr>
        <vertAlign val="subscript"/>
        <sz val="11"/>
        <color theme="1"/>
        <rFont val="Calibri"/>
        <family val="2"/>
        <scheme val="minor"/>
      </rPr>
      <t>1</t>
    </r>
  </si>
  <si>
    <r>
      <t>RM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</si>
  <si>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LM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</si>
  <si>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RM</t>
    </r>
    <r>
      <rPr>
        <vertAlign val="subscript"/>
        <sz val="11"/>
        <color theme="1"/>
        <rFont val="Calibri"/>
        <family val="2"/>
        <scheme val="minor"/>
      </rPr>
      <t>2</t>
    </r>
  </si>
  <si>
    <r>
      <t>LM</t>
    </r>
    <r>
      <rPr>
        <vertAlign val="subscript"/>
        <sz val="11"/>
        <color theme="1"/>
        <rFont val="Calibri"/>
        <family val="2"/>
        <scheme val="minor"/>
      </rPr>
      <t>2</t>
    </r>
  </si>
  <si>
    <r>
      <t>RM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</si>
  <si>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LM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</si>
  <si>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RM</t>
    </r>
    <r>
      <rPr>
        <vertAlign val="subscript"/>
        <sz val="11"/>
        <color theme="1"/>
        <rFont val="Calibri"/>
        <family val="2"/>
        <scheme val="minor"/>
      </rPr>
      <t>3</t>
    </r>
  </si>
  <si>
    <r>
      <t>LM</t>
    </r>
    <r>
      <rPr>
        <vertAlign val="subscript"/>
        <sz val="11"/>
        <color theme="1"/>
        <rFont val="Calibri"/>
        <family val="2"/>
        <scheme val="minor"/>
      </rPr>
      <t>3</t>
    </r>
  </si>
  <si>
    <r>
      <t>dm</t>
    </r>
    <r>
      <rPr>
        <vertAlign val="subscript"/>
        <sz val="11"/>
        <color theme="1"/>
        <rFont val="Calibri"/>
        <family val="2"/>
        <scheme val="minor"/>
      </rPr>
      <t>2</t>
    </r>
  </si>
  <si>
    <r>
      <t>Ldm</t>
    </r>
    <r>
      <rPr>
        <vertAlign val="superscript"/>
        <sz val="11"/>
        <color theme="1"/>
        <rFont val="Calibri"/>
        <family val="2"/>
        <scheme val="minor"/>
      </rPr>
      <t>2</t>
    </r>
  </si>
  <si>
    <t>14/24/34/44</t>
  </si>
  <si>
    <r>
      <t>C</t>
    </r>
    <r>
      <rPr>
        <vertAlign val="subscript"/>
        <sz val="11"/>
        <color theme="1"/>
        <rFont val="Calibri"/>
        <family val="2"/>
        <scheme val="minor"/>
      </rPr>
      <t>1</t>
    </r>
  </si>
  <si>
    <r>
      <t>C</t>
    </r>
    <r>
      <rPr>
        <vertAlign val="superscript"/>
        <sz val="11"/>
        <color theme="1"/>
        <rFont val="Calibri"/>
        <family val="2"/>
        <scheme val="minor"/>
      </rPr>
      <t>1</t>
    </r>
  </si>
  <si>
    <r>
      <t>M</t>
    </r>
    <r>
      <rPr>
        <vertAlign val="subscript"/>
        <sz val="11"/>
        <color theme="1"/>
        <rFont val="Calibri"/>
        <family val="2"/>
        <scheme val="minor"/>
      </rPr>
      <t>1</t>
    </r>
  </si>
  <si>
    <r>
      <t>M</t>
    </r>
    <r>
      <rPr>
        <vertAlign val="subscript"/>
        <sz val="11"/>
        <color theme="1"/>
        <rFont val="Calibri"/>
        <family val="2"/>
        <scheme val="minor"/>
      </rPr>
      <t>2</t>
    </r>
  </si>
  <si>
    <r>
      <t>M</t>
    </r>
    <r>
      <rPr>
        <vertAlign val="subscript"/>
        <sz val="11"/>
        <color theme="1"/>
        <rFont val="Calibri"/>
        <family val="2"/>
        <scheme val="minor"/>
      </rPr>
      <t>3</t>
    </r>
  </si>
  <si>
    <r>
      <t>M</t>
    </r>
    <r>
      <rPr>
        <vertAlign val="superscript"/>
        <sz val="11"/>
        <color theme="1"/>
        <rFont val="Calibri"/>
        <family val="2"/>
        <scheme val="minor"/>
      </rPr>
      <t>1</t>
    </r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</si>
  <si>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</si>
  <si>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</si>
  <si>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P</t>
    </r>
    <r>
      <rPr>
        <vertAlign val="subscript"/>
        <sz val="11"/>
        <color theme="1"/>
        <rFont val="Calibri"/>
        <family val="2"/>
        <scheme val="minor"/>
      </rPr>
      <t>1</t>
    </r>
  </si>
  <si>
    <r>
      <t>P</t>
    </r>
    <r>
      <rPr>
        <vertAlign val="subscript"/>
        <sz val="11"/>
        <color theme="1"/>
        <rFont val="Calibri"/>
        <family val="2"/>
        <scheme val="minor"/>
      </rPr>
      <t>2</t>
    </r>
  </si>
  <si>
    <t>P1?</t>
  </si>
  <si>
    <r>
      <t>P</t>
    </r>
    <r>
      <rPr>
        <vertAlign val="superscript"/>
        <sz val="11"/>
        <color theme="1"/>
        <rFont val="Calibri"/>
        <family val="2"/>
        <scheme val="minor"/>
      </rPr>
      <t>1</t>
    </r>
  </si>
  <si>
    <r>
      <t>P</t>
    </r>
    <r>
      <rPr>
        <vertAlign val="superscript"/>
        <sz val="11"/>
        <color theme="1"/>
        <rFont val="Calibri"/>
        <family val="2"/>
        <scheme val="minor"/>
      </rPr>
      <t>2</t>
    </r>
  </si>
  <si>
    <r>
      <t>RC</t>
    </r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?</t>
    </r>
  </si>
  <si>
    <t>Northumberland</t>
  </si>
  <si>
    <t>36/46</t>
  </si>
  <si>
    <t>16</t>
  </si>
  <si>
    <t>35</t>
  </si>
  <si>
    <t>18</t>
  </si>
  <si>
    <t>14</t>
  </si>
  <si>
    <t>27</t>
  </si>
  <si>
    <t>34</t>
  </si>
  <si>
    <t>45</t>
  </si>
  <si>
    <t>13</t>
  </si>
  <si>
    <t>37</t>
  </si>
  <si>
    <t>47</t>
  </si>
  <si>
    <t>16/17/18/26/27/28/36/37/38/46/47/48</t>
  </si>
  <si>
    <t>37/47</t>
  </si>
  <si>
    <t>34/44</t>
  </si>
  <si>
    <t>44</t>
  </si>
  <si>
    <r>
      <t>LC</t>
    </r>
    <r>
      <rPr>
        <vertAlign val="superscript"/>
        <sz val="11"/>
        <color theme="1"/>
        <rFont val="Calibri"/>
        <family val="2"/>
        <scheme val="minor"/>
      </rPr>
      <t>1</t>
    </r>
  </si>
  <si>
    <t>Roman/Early Medieval</t>
  </si>
  <si>
    <t>Irish Iron Age</t>
  </si>
  <si>
    <t>2nd-4th C. AD</t>
  </si>
  <si>
    <t>1st-4th C. AD</t>
  </si>
  <si>
    <t>4th C. AD</t>
  </si>
  <si>
    <t>Mid-3rd C. AD</t>
  </si>
  <si>
    <t>4th-7th C. AD</t>
  </si>
  <si>
    <t>5th-7th C. AD</t>
  </si>
  <si>
    <t>8th C. AD?</t>
  </si>
  <si>
    <t>8th-9th C. AD</t>
  </si>
  <si>
    <t>Mid-11th C. AD</t>
  </si>
  <si>
    <t>8th-11th C. AD</t>
  </si>
  <si>
    <t>13th C AD?</t>
  </si>
  <si>
    <t>12th-16th C. AD</t>
  </si>
  <si>
    <t>18th-19th C. AD</t>
  </si>
  <si>
    <t>19th C. AD</t>
  </si>
  <si>
    <t>33</t>
  </si>
  <si>
    <t>13/23</t>
  </si>
  <si>
    <t>33/43</t>
  </si>
  <si>
    <t>35/45</t>
  </si>
  <si>
    <t>14/24</t>
  </si>
  <si>
    <t>18/28</t>
  </si>
  <si>
    <t>16/26</t>
  </si>
  <si>
    <t>15/25</t>
  </si>
  <si>
    <t>37/37</t>
  </si>
  <si>
    <t>17/27/37/47</t>
  </si>
  <si>
    <t>18/28/38/48</t>
  </si>
  <si>
    <t>15/25/35/45</t>
  </si>
  <si>
    <t>17/27</t>
  </si>
  <si>
    <t>13/23/33/43</t>
  </si>
  <si>
    <t>38/48</t>
  </si>
  <si>
    <r>
      <t>Ldc</t>
    </r>
    <r>
      <rPr>
        <vertAlign val="superscript"/>
        <sz val="11"/>
        <color theme="1"/>
        <rFont val="Calibri"/>
        <family val="2"/>
        <scheme val="minor"/>
      </rPr>
      <t>1</t>
    </r>
  </si>
  <si>
    <r>
      <t>Rdc</t>
    </r>
    <r>
      <rPr>
        <vertAlign val="superscript"/>
        <sz val="11"/>
        <color theme="1"/>
        <rFont val="Calibri"/>
        <family val="2"/>
        <scheme val="minor"/>
      </rPr>
      <t>1</t>
    </r>
  </si>
  <si>
    <t>53</t>
  </si>
  <si>
    <t>63</t>
  </si>
  <si>
    <t>75/85</t>
  </si>
  <si>
    <t>Age Category</t>
  </si>
  <si>
    <t>Federation Dentaire Internationale (FDI) Tooth Notation</t>
  </si>
  <si>
    <t>St. Mary's Cathedral</t>
  </si>
  <si>
    <t>SGGS F196-3T</t>
  </si>
  <si>
    <t>SGGS F223-1T</t>
  </si>
  <si>
    <t>SGGS F598-2T</t>
  </si>
  <si>
    <t>South Great Georges Street</t>
  </si>
  <si>
    <t>Montgomery et al. (2010)/Montgomery et al. (2014)</t>
  </si>
  <si>
    <t>Budd et al. (2000)/Budd et al. (2004)/Budd et al. (2004a)/Budd et al. (2004b)/Evans et al. (2012)/Montgomery et al. (2010)</t>
  </si>
  <si>
    <t>Montgomery et al (2010)/ Evans et al. (2012)</t>
  </si>
  <si>
    <t>Budd et al. (2004b)</t>
  </si>
  <si>
    <t xml:space="preserve">Montgomery et al. (2005)/Budd et al. (2004a)/Budd et al. (2004b)/Evans et al. (2012)/Montgomery (2006)/Montgomery et al. (2010) </t>
  </si>
  <si>
    <t>Montgomery et al. (2010)/Evans et al. (2012)</t>
  </si>
  <si>
    <t>Montgomery et al. (2010)</t>
  </si>
  <si>
    <t>Montgomery et al. (2010)/Melton et al. (2010)</t>
  </si>
  <si>
    <t>Montgomery et al. (2010)/Evans et al. (2012)/Montgomery (2006)/Montgomery and Evans (2009)/Montgomery et al. (2014)</t>
  </si>
  <si>
    <t>Montgomery et al. (2010)/Jay and Richards (2006)</t>
  </si>
  <si>
    <t>Montgomery et al. (2010)/Evans et al. (2012)/Montgomery (2006)/Montgomery and Evans (2009)</t>
  </si>
  <si>
    <t>Moore et al. (2020)</t>
  </si>
  <si>
    <t>Montgomery et al. (2010)/Evans et al. (2012)/Muldner et al. (2011)</t>
  </si>
  <si>
    <t>Montgomery et al. (2010)/Evans et al. (2012)/Muldner et al. (2011); Montgomery et al. (2011)</t>
  </si>
  <si>
    <t>Budd et al. (2004a)/Evans et al. (2012)/Montgomery et al. (2010)</t>
  </si>
  <si>
    <t>Budd et al. (2004a)/Budd et al. (2004b)/Evans et al. (2012)/Montgomery et al. (2010)</t>
  </si>
  <si>
    <t>Montgomery et al. (2010)/Evans et al. (2012)/Montgomery et al. (2009)</t>
  </si>
  <si>
    <t>Budd et al. (2004b)/Evans et al. (2012)</t>
  </si>
  <si>
    <t>Budd et al. (2004a)/Budd et al. (2004b)/Evans et al. (2012)/Montgomery et al. (2010)/Montgomery et al. (2014)</t>
  </si>
  <si>
    <t>Budd et al. (2004a)/Budd et al. (2004b)/Montgomery et al. (2010)</t>
  </si>
  <si>
    <t>Trickett (2006)/Millard et al. (2014)/Evans et al. (2012)</t>
  </si>
  <si>
    <t>Millard et al. (2014)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</si>
</sst>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vertical="center" wrapText="1"/>
    </xf>
    <xf numFmtId="0" fontId="0" fillId="0" borderId="0" xfId="0" applyFont="1"/>
    <xf numFmtId="0" fontId="0" fillId="0" borderId="3" xfId="0" applyFont="1" applyBorder="1"/>
    <xf numFmtId="49" fontId="0" fillId="0" borderId="3" xfId="0" applyNumberFormat="1" applyFont="1" applyBorder="1"/>
    <xf numFmtId="0" fontId="0" fillId="0" borderId="0" xfId="0" applyFont="1" applyBorder="1"/>
    <xf numFmtId="49" fontId="0" fillId="0" borderId="0" xfId="0" applyNumberFormat="1" applyFont="1" applyBorder="1"/>
    <xf numFmtId="0" fontId="0" fillId="0" borderId="0" xfId="0" applyFont="1" applyFill="1" applyBorder="1"/>
    <xf numFmtId="49" fontId="0" fillId="0" borderId="0" xfId="0" applyNumberFormat="1" applyFont="1" applyFill="1" applyBorder="1"/>
    <xf numFmtId="0" fontId="0" fillId="0" borderId="0" xfId="0" applyFont="1" applyFill="1"/>
    <xf numFmtId="49" fontId="0" fillId="0" borderId="0" xfId="0" applyNumberFormat="1" applyFont="1"/>
    <xf numFmtId="49" fontId="0" fillId="0" borderId="0" xfId="0" applyNumberFormat="1" applyFont="1" applyFill="1"/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Fill="1" applyAlignment="1">
      <alignment horizontal="right"/>
    </xf>
    <xf numFmtId="0" fontId="0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/>
    <xf numFmtId="0" fontId="3" fillId="0" borderId="0" xfId="0" applyFont="1" applyFill="1"/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0" fillId="0" borderId="0" xfId="0" applyFill="1"/>
    <xf numFmtId="0" fontId="0" fillId="0" borderId="0" xfId="0" applyNumberFormat="1" applyFont="1" applyFill="1"/>
    <xf numFmtId="0" fontId="0" fillId="0" borderId="0" xfId="0" applyBorder="1"/>
    <xf numFmtId="2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2" fontId="0" fillId="0" borderId="0" xfId="0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164" fontId="0" fillId="0" borderId="0" xfId="0" applyNumberFormat="1" applyFont="1" applyBorder="1" applyAlignment="1">
      <alignment horizontal="right"/>
    </xf>
    <xf numFmtId="165" fontId="0" fillId="0" borderId="0" xfId="0" applyNumberFormat="1" applyFont="1" applyBorder="1" applyAlignment="1">
      <alignment horizontal="right"/>
    </xf>
    <xf numFmtId="2" fontId="0" fillId="0" borderId="0" xfId="0" applyNumberFormat="1" applyFont="1" applyFill="1" applyBorder="1" applyAlignment="1">
      <alignment horizontal="right"/>
    </xf>
    <xf numFmtId="164" fontId="0" fillId="0" borderId="0" xfId="0" applyNumberFormat="1" applyFont="1" applyFill="1" applyBorder="1" applyAlignment="1">
      <alignment horizontal="right"/>
    </xf>
    <xf numFmtId="165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2" fontId="0" fillId="0" borderId="0" xfId="0" applyNumberFormat="1" applyFont="1" applyAlignment="1">
      <alignment horizontal="right"/>
    </xf>
    <xf numFmtId="0" fontId="0" fillId="0" borderId="0" xfId="0" applyFont="1" applyAlignment="1">
      <alignment horizontal="right"/>
    </xf>
    <xf numFmtId="164" fontId="0" fillId="0" borderId="0" xfId="0" applyNumberFormat="1" applyFont="1" applyAlignment="1">
      <alignment horizontal="right"/>
    </xf>
    <xf numFmtId="165" fontId="0" fillId="0" borderId="0" xfId="0" applyNumberFormat="1" applyFont="1" applyAlignment="1">
      <alignment horizontal="right"/>
    </xf>
    <xf numFmtId="2" fontId="0" fillId="0" borderId="0" xfId="0" applyNumberFormat="1" applyFont="1" applyFill="1" applyAlignment="1">
      <alignment horizontal="right"/>
    </xf>
    <xf numFmtId="164" fontId="0" fillId="0" borderId="0" xfId="0" applyNumberFormat="1" applyFont="1" applyFill="1" applyAlignment="1">
      <alignment horizontal="right"/>
    </xf>
    <xf numFmtId="165" fontId="0" fillId="0" borderId="0" xfId="0" applyNumberFormat="1" applyFont="1" applyFill="1" applyAlignment="1">
      <alignment horizontal="right"/>
    </xf>
    <xf numFmtId="166" fontId="0" fillId="0" borderId="0" xfId="0" applyNumberFormat="1" applyFont="1" applyAlignment="1">
      <alignment horizontal="right"/>
    </xf>
    <xf numFmtId="166" fontId="0" fillId="0" borderId="0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NumberFormat="1" applyFont="1" applyBorder="1" applyAlignment="1">
      <alignment horizontal="right"/>
    </xf>
    <xf numFmtId="0" fontId="0" fillId="0" borderId="3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right"/>
    </xf>
    <xf numFmtId="0" fontId="3" fillId="0" borderId="0" xfId="0" applyNumberFormat="1" applyFont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Font="1" applyFill="1" applyBorder="1" applyAlignment="1">
      <alignment horizontal="right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Fill="1" applyAlignment="1">
      <alignment horizontal="right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6" formatCode="0.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A25522-FBB2-4203-A814-2556E27CA767}" name="Human_Pb_Data" displayName="Human_Pb_Data" ref="A1:S308" totalsRowShown="0" headerRowDxfId="22" dataDxfId="20" headerRowBorderDxfId="21" tableBorderDxfId="19">
  <autoFilter ref="A1:S308" xr:uid="{97A25522-FBB2-4203-A814-2556E27CA767}"/>
  <sortState xmlns:xlrd2="http://schemas.microsoft.com/office/spreadsheetml/2017/richdata2" ref="A2:S308">
    <sortCondition ref="A2:A308" customList="Neolithic,Neolithic/EBA,Bronze Age,Iron Age,Irish Iron Age,Scottish Iron Age,Roman,Early Medieval,Later Medieval,Late Medieval,19th century"/>
  </sortState>
  <tableColumns count="19">
    <tableColumn id="1" xr3:uid="{DE6A83A6-0DDE-451E-A79E-EEAEEA7913F7}" name="Period" dataDxfId="18"/>
    <tableColumn id="14" xr3:uid="{C0D2AB3D-A607-4D73-A0F7-B39446446FEE}" name="Chronological Date" dataDxfId="17"/>
    <tableColumn id="15" xr3:uid="{E4568CAF-C5A7-4470-9BA7-9F66BF18C513}" name="Biological Sex Estimation" dataDxfId="16"/>
    <tableColumn id="16" xr3:uid="{A3466B21-C1F3-4F24-96BF-3382D231C90B}" name="Age Category" dataDxfId="15"/>
    <tableColumn id="19" xr3:uid="{C9ADDB61-C601-4F7D-A0BB-70CA9A35A93D}" name="Age-at-Death Estimation" dataDxfId="14"/>
    <tableColumn id="17" xr3:uid="{652FDE20-3169-45D7-9401-DD71F353B9C7}" name="Tooth Type (White and Folkens 1991)" dataDxfId="1"/>
    <tableColumn id="18" xr3:uid="{EF8E1FD0-400B-4744-937F-757CB4C07BC1}" name="Federation Dentaire Internationale (FDI) Tooth Notation" dataDxfId="0"/>
    <tableColumn id="2" xr3:uid="{5536723B-9163-40C9-A480-0979EFBAD851}" name="Country" dataDxfId="13"/>
    <tableColumn id="3" xr3:uid="{044AE053-EA6C-446C-BE53-7DD43399B25A}" name="Region" dataDxfId="12"/>
    <tableColumn id="4" xr3:uid="{346D5D72-9779-457E-8C7A-83A7479EBEF0}" name="Site Name" dataDxfId="11"/>
    <tableColumn id="5" xr3:uid="{FE5DFE44-62B9-4823-B0E7-9CAE4A8A83E4}" name="Sample Type" dataDxfId="10"/>
    <tableColumn id="6" xr3:uid="{02E1B3C5-5899-4B87-9D45-AA23CFD3CA5D}" name="Sample Number" dataDxfId="9"/>
    <tableColumn id="7" xr3:uid="{4DEFA4FF-4F3E-4F07-9B69-15194D9816B2}" name="Pb Concentration (ppm)" dataDxfId="8"/>
    <tableColumn id="8" xr3:uid="{4A28A3E7-5FB9-4A8B-A053-F61ED1B6F5CF}" name="206Pb/204Pb" dataDxfId="7"/>
    <tableColumn id="9" xr3:uid="{1485D7CB-C82C-4CAC-9744-8820F2635171}" name="207Pb/204Pb" dataDxfId="6"/>
    <tableColumn id="10" xr3:uid="{31066C1E-CF7B-4C75-A504-2435C2533A22}" name="208Pb/204Pb" dataDxfId="5"/>
    <tableColumn id="11" xr3:uid="{EC106B3B-BD54-431A-A39E-B283DDF83046}" name="207Pb/206Pb" dataDxfId="4"/>
    <tableColumn id="12" xr3:uid="{D8563104-E94D-4213-BB1B-A12EB2901A52}" name="208Pb/206Pb" dataDxfId="3"/>
    <tableColumn id="13" xr3:uid="{6FEB2A5F-2DA5-42F1-8734-D5F38475AF90}" name="Reference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E1F05-A1FC-4B17-AE90-6E1586D08821}">
  <dimension ref="A1:T376"/>
  <sheetViews>
    <sheetView tabSelected="1" zoomScale="60" zoomScaleNormal="60" workbookViewId="0"/>
  </sheetViews>
  <sheetFormatPr defaultColWidth="8.7109375" defaultRowHeight="15" x14ac:dyDescent="0.25"/>
  <cols>
    <col min="1" max="1" width="25.85546875" style="5" customWidth="1"/>
    <col min="2" max="2" width="22.5703125" style="5" bestFit="1" customWidth="1"/>
    <col min="3" max="3" width="28" style="5" bestFit="1" customWidth="1"/>
    <col min="4" max="4" width="23" style="5" bestFit="1" customWidth="1"/>
    <col min="5" max="5" width="27.7109375" style="5" bestFit="1" customWidth="1"/>
    <col min="6" max="6" width="39.140625" style="5" customWidth="1"/>
    <col min="7" max="7" width="50.85546875" style="57" customWidth="1"/>
    <col min="8" max="8" width="15" style="5" bestFit="1" customWidth="1"/>
    <col min="9" max="9" width="20.85546875" style="5" bestFit="1" customWidth="1"/>
    <col min="10" max="10" width="26.42578125" style="5" customWidth="1"/>
    <col min="11" max="11" width="19.140625" style="5" bestFit="1" customWidth="1"/>
    <col min="12" max="16" width="17" style="5" bestFit="1" customWidth="1"/>
    <col min="17" max="17" width="26.5703125" style="5" customWidth="1"/>
    <col min="18" max="18" width="8.7109375" style="5"/>
    <col min="19" max="19" width="128.85546875" style="5" customWidth="1"/>
    <col min="20" max="21" width="8.7109375" style="5"/>
    <col min="22" max="22" width="8.7109375" style="5" customWidth="1"/>
    <col min="23" max="16384" width="8.7109375" style="5"/>
  </cols>
  <sheetData>
    <row r="1" spans="1:19" ht="27.95" customHeight="1" thickBot="1" x14ac:dyDescent="0.3">
      <c r="A1" s="1" t="s">
        <v>2</v>
      </c>
      <c r="B1" s="3" t="s">
        <v>289</v>
      </c>
      <c r="C1" s="3" t="s">
        <v>290</v>
      </c>
      <c r="D1" s="3" t="s">
        <v>592</v>
      </c>
      <c r="E1" s="3" t="s">
        <v>291</v>
      </c>
      <c r="F1" s="3" t="s">
        <v>497</v>
      </c>
      <c r="G1" s="51" t="s">
        <v>593</v>
      </c>
      <c r="H1" s="2" t="s">
        <v>1</v>
      </c>
      <c r="I1" s="2" t="s">
        <v>3</v>
      </c>
      <c r="J1" s="2" t="s">
        <v>0</v>
      </c>
      <c r="K1" s="2" t="s">
        <v>4</v>
      </c>
      <c r="L1" s="2" t="s">
        <v>5</v>
      </c>
      <c r="M1" s="2" t="s">
        <v>6</v>
      </c>
      <c r="N1" s="2" t="s">
        <v>7</v>
      </c>
      <c r="O1" s="2" t="s">
        <v>8</v>
      </c>
      <c r="P1" s="2" t="s">
        <v>9</v>
      </c>
      <c r="Q1" s="2" t="s">
        <v>10</v>
      </c>
      <c r="R1" s="49" t="s">
        <v>11</v>
      </c>
      <c r="S1" s="50" t="s">
        <v>12</v>
      </c>
    </row>
    <row r="2" spans="1:19" x14ac:dyDescent="0.25">
      <c r="A2" s="6" t="s">
        <v>13</v>
      </c>
      <c r="B2" s="6"/>
      <c r="C2" s="6"/>
      <c r="D2" s="7" t="s">
        <v>339</v>
      </c>
      <c r="E2" s="7" t="s">
        <v>438</v>
      </c>
      <c r="F2" s="7"/>
      <c r="G2" s="52"/>
      <c r="H2" s="6" t="s">
        <v>48</v>
      </c>
      <c r="I2" s="6" t="s">
        <v>14</v>
      </c>
      <c r="J2" s="6" t="s">
        <v>18</v>
      </c>
      <c r="K2" s="19" t="s">
        <v>24</v>
      </c>
      <c r="L2" s="6" t="s">
        <v>25</v>
      </c>
      <c r="M2" s="30">
        <v>0.04</v>
      </c>
      <c r="N2" s="31"/>
      <c r="O2" s="31"/>
      <c r="P2" s="31"/>
      <c r="Q2" s="31"/>
      <c r="R2" s="31"/>
      <c r="S2" s="8" t="s">
        <v>599</v>
      </c>
    </row>
    <row r="3" spans="1:19" x14ac:dyDescent="0.25">
      <c r="A3" s="8" t="s">
        <v>13</v>
      </c>
      <c r="B3" s="8"/>
      <c r="C3" s="8"/>
      <c r="D3" s="9" t="s">
        <v>304</v>
      </c>
      <c r="E3" s="9" t="s">
        <v>439</v>
      </c>
      <c r="F3" s="9"/>
      <c r="G3" s="53"/>
      <c r="H3" s="8" t="s">
        <v>48</v>
      </c>
      <c r="I3" s="8" t="s">
        <v>14</v>
      </c>
      <c r="J3" s="8" t="s">
        <v>18</v>
      </c>
      <c r="K3" s="20" t="s">
        <v>24</v>
      </c>
      <c r="L3" s="8" t="s">
        <v>26</v>
      </c>
      <c r="M3" s="32">
        <v>0.06</v>
      </c>
      <c r="N3" s="33"/>
      <c r="O3" s="33"/>
      <c r="P3" s="33"/>
      <c r="Q3" s="33"/>
      <c r="R3" s="33"/>
      <c r="S3" s="8" t="s">
        <v>599</v>
      </c>
    </row>
    <row r="4" spans="1:19" x14ac:dyDescent="0.25">
      <c r="A4" s="8" t="s">
        <v>13</v>
      </c>
      <c r="B4" s="8"/>
      <c r="C4" s="8"/>
      <c r="D4" s="9" t="s">
        <v>304</v>
      </c>
      <c r="E4" s="9" t="s">
        <v>439</v>
      </c>
      <c r="F4" s="9"/>
      <c r="G4" s="53"/>
      <c r="H4" s="8" t="s">
        <v>48</v>
      </c>
      <c r="I4" s="8" t="s">
        <v>14</v>
      </c>
      <c r="J4" s="8" t="s">
        <v>18</v>
      </c>
      <c r="K4" s="20" t="s">
        <v>24</v>
      </c>
      <c r="L4" s="8" t="s">
        <v>27</v>
      </c>
      <c r="M4" s="32">
        <v>0.03</v>
      </c>
      <c r="N4" s="33"/>
      <c r="O4" s="33"/>
      <c r="P4" s="33"/>
      <c r="Q4" s="33"/>
      <c r="R4" s="33"/>
      <c r="S4" s="8" t="s">
        <v>599</v>
      </c>
    </row>
    <row r="5" spans="1:19" x14ac:dyDescent="0.25">
      <c r="A5" s="8" t="s">
        <v>13</v>
      </c>
      <c r="B5" s="8"/>
      <c r="C5" s="8"/>
      <c r="D5" s="9" t="s">
        <v>302</v>
      </c>
      <c r="E5" s="9" t="s">
        <v>442</v>
      </c>
      <c r="F5" s="9"/>
      <c r="G5" s="53"/>
      <c r="H5" s="8" t="s">
        <v>48</v>
      </c>
      <c r="I5" s="8" t="s">
        <v>14</v>
      </c>
      <c r="J5" s="8" t="s">
        <v>18</v>
      </c>
      <c r="K5" s="20" t="s">
        <v>24</v>
      </c>
      <c r="L5" s="8" t="s">
        <v>28</v>
      </c>
      <c r="M5" s="32">
        <v>0.06</v>
      </c>
      <c r="N5" s="33"/>
      <c r="O5" s="33"/>
      <c r="P5" s="33"/>
      <c r="Q5" s="33"/>
      <c r="R5" s="33"/>
      <c r="S5" s="8" t="s">
        <v>599</v>
      </c>
    </row>
    <row r="6" spans="1:19" x14ac:dyDescent="0.25">
      <c r="A6" s="8" t="s">
        <v>13</v>
      </c>
      <c r="B6" s="8"/>
      <c r="C6" s="8"/>
      <c r="D6" s="9" t="s">
        <v>304</v>
      </c>
      <c r="E6" s="9" t="s">
        <v>439</v>
      </c>
      <c r="F6" s="9"/>
      <c r="G6" s="53"/>
      <c r="H6" s="8" t="s">
        <v>48</v>
      </c>
      <c r="I6" s="8" t="s">
        <v>14</v>
      </c>
      <c r="J6" s="8" t="s">
        <v>18</v>
      </c>
      <c r="K6" s="20" t="s">
        <v>24</v>
      </c>
      <c r="L6" s="8" t="s">
        <v>29</v>
      </c>
      <c r="M6" s="32">
        <v>0.05</v>
      </c>
      <c r="N6" s="33"/>
      <c r="O6" s="33"/>
      <c r="P6" s="33"/>
      <c r="Q6" s="33"/>
      <c r="R6" s="33"/>
      <c r="S6" s="8" t="s">
        <v>599</v>
      </c>
    </row>
    <row r="7" spans="1:19" x14ac:dyDescent="0.25">
      <c r="A7" s="8" t="s">
        <v>13</v>
      </c>
      <c r="B7" s="8"/>
      <c r="C7" s="8"/>
      <c r="D7" s="9" t="s">
        <v>302</v>
      </c>
      <c r="E7" s="9" t="s">
        <v>440</v>
      </c>
      <c r="F7" s="9"/>
      <c r="G7" s="53"/>
      <c r="H7" s="8" t="s">
        <v>48</v>
      </c>
      <c r="I7" s="8" t="s">
        <v>14</v>
      </c>
      <c r="J7" s="8" t="s">
        <v>18</v>
      </c>
      <c r="K7" s="20" t="s">
        <v>24</v>
      </c>
      <c r="L7" s="8" t="s">
        <v>30</v>
      </c>
      <c r="M7" s="32">
        <v>0.08</v>
      </c>
      <c r="N7" s="33"/>
      <c r="O7" s="33"/>
      <c r="P7" s="33"/>
      <c r="Q7" s="33"/>
      <c r="R7" s="33"/>
      <c r="S7" s="8" t="s">
        <v>599</v>
      </c>
    </row>
    <row r="8" spans="1:19" x14ac:dyDescent="0.25">
      <c r="A8" s="8" t="s">
        <v>13</v>
      </c>
      <c r="B8" s="8"/>
      <c r="C8" s="8"/>
      <c r="D8" s="9" t="s">
        <v>302</v>
      </c>
      <c r="E8" s="9" t="s">
        <v>440</v>
      </c>
      <c r="F8" s="9"/>
      <c r="G8" s="53"/>
      <c r="H8" s="8" t="s">
        <v>48</v>
      </c>
      <c r="I8" s="8" t="s">
        <v>14</v>
      </c>
      <c r="J8" s="8" t="s">
        <v>18</v>
      </c>
      <c r="K8" s="20" t="s">
        <v>24</v>
      </c>
      <c r="L8" s="8" t="s">
        <v>31</v>
      </c>
      <c r="M8" s="32">
        <v>0.13</v>
      </c>
      <c r="N8" s="33"/>
      <c r="O8" s="33"/>
      <c r="P8" s="33"/>
      <c r="Q8" s="33"/>
      <c r="R8" s="33"/>
      <c r="S8" s="8" t="s">
        <v>599</v>
      </c>
    </row>
    <row r="9" spans="1:19" x14ac:dyDescent="0.25">
      <c r="A9" s="8" t="s">
        <v>13</v>
      </c>
      <c r="B9" s="8"/>
      <c r="C9" s="8"/>
      <c r="D9" s="9" t="s">
        <v>339</v>
      </c>
      <c r="E9" s="9" t="s">
        <v>438</v>
      </c>
      <c r="F9" s="9"/>
      <c r="G9" s="53"/>
      <c r="H9" s="8" t="s">
        <v>48</v>
      </c>
      <c r="I9" s="8" t="s">
        <v>14</v>
      </c>
      <c r="J9" s="8" t="s">
        <v>18</v>
      </c>
      <c r="K9" s="20" t="s">
        <v>24</v>
      </c>
      <c r="L9" s="8" t="s">
        <v>32</v>
      </c>
      <c r="M9" s="32">
        <v>0.09</v>
      </c>
      <c r="N9" s="33"/>
      <c r="O9" s="33"/>
      <c r="P9" s="33"/>
      <c r="Q9" s="33"/>
      <c r="R9" s="33"/>
      <c r="S9" s="8" t="s">
        <v>599</v>
      </c>
    </row>
    <row r="10" spans="1:19" ht="17.25" x14ac:dyDescent="0.25">
      <c r="A10" s="8" t="s">
        <v>13</v>
      </c>
      <c r="B10" s="8" t="s">
        <v>346</v>
      </c>
      <c r="C10" s="8" t="s">
        <v>293</v>
      </c>
      <c r="D10" s="13" t="s">
        <v>304</v>
      </c>
      <c r="E10" s="9" t="s">
        <v>448</v>
      </c>
      <c r="F10" s="9" t="s">
        <v>588</v>
      </c>
      <c r="G10" s="53" t="s">
        <v>589</v>
      </c>
      <c r="H10" s="8" t="s">
        <v>49</v>
      </c>
      <c r="I10" s="8" t="s">
        <v>17</v>
      </c>
      <c r="J10" s="8" t="s">
        <v>23</v>
      </c>
      <c r="K10" s="20" t="s">
        <v>24</v>
      </c>
      <c r="L10" s="8" t="s">
        <v>461</v>
      </c>
      <c r="M10" s="32">
        <v>0.26</v>
      </c>
      <c r="N10" s="34"/>
      <c r="O10" s="34"/>
      <c r="P10" s="34"/>
      <c r="Q10" s="35">
        <v>0.878</v>
      </c>
      <c r="R10" s="35">
        <v>2.0484</v>
      </c>
      <c r="S10" s="8" t="s">
        <v>600</v>
      </c>
    </row>
    <row r="11" spans="1:19" ht="17.25" x14ac:dyDescent="0.25">
      <c r="A11" s="8" t="s">
        <v>13</v>
      </c>
      <c r="B11" s="8" t="s">
        <v>346</v>
      </c>
      <c r="C11" s="8" t="s">
        <v>293</v>
      </c>
      <c r="D11" s="13" t="s">
        <v>304</v>
      </c>
      <c r="E11" s="9" t="s">
        <v>448</v>
      </c>
      <c r="F11" s="9" t="s">
        <v>510</v>
      </c>
      <c r="G11" s="54">
        <v>16</v>
      </c>
      <c r="H11" s="8" t="s">
        <v>49</v>
      </c>
      <c r="I11" s="8" t="s">
        <v>17</v>
      </c>
      <c r="J11" s="8" t="s">
        <v>23</v>
      </c>
      <c r="K11" s="20" t="s">
        <v>24</v>
      </c>
      <c r="L11" s="8" t="s">
        <v>462</v>
      </c>
      <c r="M11" s="32">
        <v>0.33</v>
      </c>
      <c r="N11" s="34"/>
      <c r="O11" s="34"/>
      <c r="P11" s="34"/>
      <c r="Q11" s="35">
        <v>0.83209999999999995</v>
      </c>
      <c r="R11" s="35">
        <v>2.0501</v>
      </c>
      <c r="S11" s="8" t="s">
        <v>600</v>
      </c>
    </row>
    <row r="12" spans="1:19" ht="17.25" x14ac:dyDescent="0.25">
      <c r="A12" s="8" t="s">
        <v>13</v>
      </c>
      <c r="B12" s="8" t="s">
        <v>346</v>
      </c>
      <c r="C12" s="8" t="s">
        <v>293</v>
      </c>
      <c r="D12" s="13" t="s">
        <v>304</v>
      </c>
      <c r="E12" s="9" t="s">
        <v>456</v>
      </c>
      <c r="F12" s="9" t="s">
        <v>587</v>
      </c>
      <c r="G12" s="53" t="s">
        <v>590</v>
      </c>
      <c r="H12" s="8" t="s">
        <v>49</v>
      </c>
      <c r="I12" s="8" t="s">
        <v>17</v>
      </c>
      <c r="J12" s="8" t="s">
        <v>23</v>
      </c>
      <c r="K12" s="20" t="s">
        <v>24</v>
      </c>
      <c r="L12" s="8" t="s">
        <v>463</v>
      </c>
      <c r="M12" s="32">
        <v>0.28999999999999998</v>
      </c>
      <c r="N12" s="34"/>
      <c r="O12" s="34"/>
      <c r="P12" s="34"/>
      <c r="Q12" s="35">
        <v>0.83240000000000003</v>
      </c>
      <c r="R12" s="35">
        <v>2.0501999999999998</v>
      </c>
      <c r="S12" s="8" t="s">
        <v>600</v>
      </c>
    </row>
    <row r="13" spans="1:19" ht="17.25" x14ac:dyDescent="0.25">
      <c r="A13" s="8" t="s">
        <v>13</v>
      </c>
      <c r="B13" s="8" t="s">
        <v>346</v>
      </c>
      <c r="C13" s="8" t="s">
        <v>293</v>
      </c>
      <c r="D13" s="13" t="s">
        <v>304</v>
      </c>
      <c r="E13" s="9" t="s">
        <v>456</v>
      </c>
      <c r="F13" s="9" t="s">
        <v>503</v>
      </c>
      <c r="G13" s="55">
        <v>24</v>
      </c>
      <c r="H13" s="8" t="s">
        <v>49</v>
      </c>
      <c r="I13" s="8" t="s">
        <v>17</v>
      </c>
      <c r="J13" s="8" t="s">
        <v>23</v>
      </c>
      <c r="K13" s="20" t="s">
        <v>24</v>
      </c>
      <c r="L13" s="8" t="s">
        <v>464</v>
      </c>
      <c r="M13" s="32">
        <v>0.15</v>
      </c>
      <c r="N13" s="34"/>
      <c r="O13" s="34"/>
      <c r="P13" s="34"/>
      <c r="Q13" s="35">
        <v>0.83179999999999998</v>
      </c>
      <c r="R13" s="35">
        <v>2.0499000000000001</v>
      </c>
      <c r="S13" s="8" t="s">
        <v>600</v>
      </c>
    </row>
    <row r="14" spans="1:19" ht="17.25" x14ac:dyDescent="0.25">
      <c r="A14" s="8" t="s">
        <v>13</v>
      </c>
      <c r="B14" s="8" t="s">
        <v>346</v>
      </c>
      <c r="C14" s="8" t="s">
        <v>292</v>
      </c>
      <c r="D14" s="9" t="s">
        <v>294</v>
      </c>
      <c r="E14" s="9"/>
      <c r="F14" s="9" t="s">
        <v>506</v>
      </c>
      <c r="G14" s="55">
        <v>15</v>
      </c>
      <c r="H14" s="8" t="s">
        <v>49</v>
      </c>
      <c r="I14" s="8" t="s">
        <v>17</v>
      </c>
      <c r="J14" s="8" t="s">
        <v>23</v>
      </c>
      <c r="K14" s="20" t="s">
        <v>24</v>
      </c>
      <c r="L14" s="8" t="s">
        <v>465</v>
      </c>
      <c r="M14" s="32">
        <v>0.23</v>
      </c>
      <c r="N14" s="34"/>
      <c r="O14" s="34"/>
      <c r="P14" s="34"/>
      <c r="Q14" s="35">
        <v>0.8498</v>
      </c>
      <c r="R14" s="35">
        <v>2.0785999999999998</v>
      </c>
      <c r="S14" s="8" t="s">
        <v>600</v>
      </c>
    </row>
    <row r="15" spans="1:19" ht="17.25" x14ac:dyDescent="0.25">
      <c r="A15" s="8" t="s">
        <v>13</v>
      </c>
      <c r="B15" s="8" t="s">
        <v>346</v>
      </c>
      <c r="C15" s="8" t="s">
        <v>293</v>
      </c>
      <c r="D15" s="13" t="s">
        <v>304</v>
      </c>
      <c r="E15" s="9" t="s">
        <v>457</v>
      </c>
      <c r="F15" s="9" t="s">
        <v>587</v>
      </c>
      <c r="G15" s="53" t="s">
        <v>590</v>
      </c>
      <c r="H15" s="8" t="s">
        <v>49</v>
      </c>
      <c r="I15" s="8" t="s">
        <v>17</v>
      </c>
      <c r="J15" s="8" t="s">
        <v>23</v>
      </c>
      <c r="K15" s="20" t="s">
        <v>24</v>
      </c>
      <c r="L15" s="8" t="s">
        <v>466</v>
      </c>
      <c r="M15" s="32">
        <v>0.68</v>
      </c>
      <c r="N15" s="34"/>
      <c r="O15" s="34"/>
      <c r="P15" s="34"/>
      <c r="Q15" s="35">
        <v>0.83560000000000001</v>
      </c>
      <c r="R15" s="35">
        <v>2.0531999999999999</v>
      </c>
      <c r="S15" s="8" t="s">
        <v>600</v>
      </c>
    </row>
    <row r="16" spans="1:19" ht="17.25" x14ac:dyDescent="0.25">
      <c r="A16" s="8" t="s">
        <v>13</v>
      </c>
      <c r="B16" s="8" t="s">
        <v>346</v>
      </c>
      <c r="C16" s="8" t="s">
        <v>293</v>
      </c>
      <c r="D16" s="13" t="s">
        <v>304</v>
      </c>
      <c r="E16" s="9" t="s">
        <v>457</v>
      </c>
      <c r="F16" s="9" t="s">
        <v>555</v>
      </c>
      <c r="G16" s="55">
        <v>23</v>
      </c>
      <c r="H16" s="8" t="s">
        <v>49</v>
      </c>
      <c r="I16" s="8" t="s">
        <v>17</v>
      </c>
      <c r="J16" s="8" t="s">
        <v>23</v>
      </c>
      <c r="K16" s="20" t="s">
        <v>24</v>
      </c>
      <c r="L16" s="8" t="s">
        <v>467</v>
      </c>
      <c r="M16" s="32">
        <v>0.25</v>
      </c>
      <c r="N16" s="34"/>
      <c r="O16" s="34"/>
      <c r="P16" s="34"/>
      <c r="Q16" s="35">
        <v>0.82789999999999997</v>
      </c>
      <c r="R16" s="35">
        <v>2.0390999999999999</v>
      </c>
      <c r="S16" s="8" t="s">
        <v>600</v>
      </c>
    </row>
    <row r="17" spans="1:20" s="12" customFormat="1" ht="16.5" customHeight="1" x14ac:dyDescent="0.35">
      <c r="A17" s="10" t="s">
        <v>13</v>
      </c>
      <c r="B17" s="8" t="s">
        <v>346</v>
      </c>
      <c r="C17" s="10" t="s">
        <v>292</v>
      </c>
      <c r="D17" s="11" t="s">
        <v>295</v>
      </c>
      <c r="E17" s="11"/>
      <c r="F17" t="s">
        <v>527</v>
      </c>
      <c r="G17" s="56" t="s">
        <v>540</v>
      </c>
      <c r="H17" s="10" t="s">
        <v>49</v>
      </c>
      <c r="I17" s="10" t="s">
        <v>110</v>
      </c>
      <c r="J17" s="10" t="s">
        <v>111</v>
      </c>
      <c r="K17" s="21" t="s">
        <v>24</v>
      </c>
      <c r="L17" s="10" t="s">
        <v>112</v>
      </c>
      <c r="M17" s="36">
        <v>0.04</v>
      </c>
      <c r="N17" s="37">
        <v>18.524999999999999</v>
      </c>
      <c r="O17" s="37">
        <v>15.631</v>
      </c>
      <c r="P17" s="37">
        <v>38.401000000000003</v>
      </c>
      <c r="Q17" s="38">
        <f>O17/N17</f>
        <v>0.84377867746288804</v>
      </c>
      <c r="R17" s="38">
        <f>P17/N17</f>
        <v>2.0729284750337387</v>
      </c>
      <c r="S17" s="10" t="s">
        <v>602</v>
      </c>
    </row>
    <row r="18" spans="1:20" x14ac:dyDescent="0.25">
      <c r="A18" s="8" t="s">
        <v>458</v>
      </c>
      <c r="B18" s="8"/>
      <c r="C18" s="8" t="s">
        <v>296</v>
      </c>
      <c r="D18" s="9" t="s">
        <v>295</v>
      </c>
      <c r="E18" s="9"/>
      <c r="F18" s="9"/>
      <c r="G18" s="53"/>
      <c r="H18" s="8" t="s">
        <v>49</v>
      </c>
      <c r="I18" s="8" t="s">
        <v>15</v>
      </c>
      <c r="J18" s="8" t="s">
        <v>19</v>
      </c>
      <c r="K18" s="20" t="s">
        <v>24</v>
      </c>
      <c r="L18" s="8" t="s">
        <v>33</v>
      </c>
      <c r="M18" s="32">
        <v>0.19</v>
      </c>
      <c r="N18" s="33"/>
      <c r="O18" s="33"/>
      <c r="P18" s="33"/>
      <c r="Q18" s="33"/>
      <c r="R18" s="33"/>
      <c r="S18" s="8" t="s">
        <v>601</v>
      </c>
    </row>
    <row r="19" spans="1:20" x14ac:dyDescent="0.25">
      <c r="A19" s="8" t="s">
        <v>458</v>
      </c>
      <c r="B19" s="8"/>
      <c r="C19" s="8" t="s">
        <v>296</v>
      </c>
      <c r="D19" s="9" t="s">
        <v>295</v>
      </c>
      <c r="E19" s="9"/>
      <c r="F19" s="9"/>
      <c r="G19" s="53"/>
      <c r="H19" s="8" t="s">
        <v>49</v>
      </c>
      <c r="I19" s="8" t="s">
        <v>15</v>
      </c>
      <c r="J19" s="8" t="s">
        <v>19</v>
      </c>
      <c r="K19" s="20" t="s">
        <v>24</v>
      </c>
      <c r="L19" s="8" t="s">
        <v>34</v>
      </c>
      <c r="M19" s="32">
        <v>0.16</v>
      </c>
      <c r="N19" s="33"/>
      <c r="O19" s="33"/>
      <c r="P19" s="33"/>
      <c r="Q19" s="33"/>
      <c r="R19" s="33"/>
      <c r="S19" s="8" t="s">
        <v>601</v>
      </c>
    </row>
    <row r="20" spans="1:20" ht="17.25" x14ac:dyDescent="0.25">
      <c r="A20" s="8" t="s">
        <v>458</v>
      </c>
      <c r="B20" s="8"/>
      <c r="C20" s="8" t="s">
        <v>296</v>
      </c>
      <c r="D20" s="9" t="s">
        <v>295</v>
      </c>
      <c r="E20" s="9"/>
      <c r="F20" t="s">
        <v>510</v>
      </c>
      <c r="G20" s="53" t="s">
        <v>541</v>
      </c>
      <c r="H20" s="8" t="s">
        <v>49</v>
      </c>
      <c r="I20" s="8" t="s">
        <v>16</v>
      </c>
      <c r="J20" s="8" t="s">
        <v>22</v>
      </c>
      <c r="K20" s="20" t="s">
        <v>24</v>
      </c>
      <c r="L20" s="8" t="s">
        <v>42</v>
      </c>
      <c r="M20" s="32">
        <v>0.06</v>
      </c>
      <c r="N20" s="34">
        <v>18.43</v>
      </c>
      <c r="O20" s="34">
        <v>15.58</v>
      </c>
      <c r="P20" s="34">
        <v>38.25</v>
      </c>
      <c r="Q20" s="35">
        <v>0.84499999999999997</v>
      </c>
      <c r="R20" s="35">
        <v>2.0750000000000002</v>
      </c>
      <c r="S20" s="8" t="s">
        <v>603</v>
      </c>
    </row>
    <row r="21" spans="1:20" ht="17.25" x14ac:dyDescent="0.25">
      <c r="A21" s="8" t="s">
        <v>458</v>
      </c>
      <c r="B21" s="8"/>
      <c r="C21" s="8" t="s">
        <v>292</v>
      </c>
      <c r="D21" s="9" t="s">
        <v>295</v>
      </c>
      <c r="E21" s="9"/>
      <c r="F21" t="s">
        <v>518</v>
      </c>
      <c r="G21" s="53" t="s">
        <v>543</v>
      </c>
      <c r="H21" s="8" t="s">
        <v>49</v>
      </c>
      <c r="I21" s="8" t="s">
        <v>16</v>
      </c>
      <c r="J21" s="8" t="s">
        <v>22</v>
      </c>
      <c r="K21" s="20" t="s">
        <v>24</v>
      </c>
      <c r="L21" s="8" t="s">
        <v>43</v>
      </c>
      <c r="M21" s="32">
        <v>0.05</v>
      </c>
      <c r="N21" s="34">
        <v>18.38</v>
      </c>
      <c r="O21" s="34">
        <v>15.6</v>
      </c>
      <c r="P21" s="34">
        <v>38.26</v>
      </c>
      <c r="Q21" s="35">
        <v>0.84899999999999998</v>
      </c>
      <c r="R21" s="35">
        <v>2.0739999999999998</v>
      </c>
      <c r="S21" s="8" t="s">
        <v>603</v>
      </c>
    </row>
    <row r="22" spans="1:20" ht="17.25" x14ac:dyDescent="0.25">
      <c r="A22" s="8" t="s">
        <v>458</v>
      </c>
      <c r="B22" s="8"/>
      <c r="C22" s="8" t="s">
        <v>293</v>
      </c>
      <c r="D22" s="9" t="s">
        <v>295</v>
      </c>
      <c r="E22" s="9"/>
      <c r="F22" t="s">
        <v>518</v>
      </c>
      <c r="G22" s="53" t="s">
        <v>543</v>
      </c>
      <c r="H22" s="8" t="s">
        <v>49</v>
      </c>
      <c r="I22" s="8" t="s">
        <v>16</v>
      </c>
      <c r="J22" s="8" t="s">
        <v>22</v>
      </c>
      <c r="K22" s="20" t="s">
        <v>24</v>
      </c>
      <c r="L22" s="8" t="s">
        <v>44</v>
      </c>
      <c r="M22" s="32">
        <v>0.05</v>
      </c>
      <c r="N22" s="34"/>
      <c r="O22" s="34"/>
      <c r="P22" s="34"/>
      <c r="Q22" s="35"/>
      <c r="R22" s="35"/>
      <c r="S22" s="8" t="s">
        <v>603</v>
      </c>
    </row>
    <row r="23" spans="1:20" ht="16.5" customHeight="1" x14ac:dyDescent="0.35">
      <c r="A23" s="8" t="s">
        <v>458</v>
      </c>
      <c r="B23" s="8"/>
      <c r="C23" s="8" t="s">
        <v>293</v>
      </c>
      <c r="D23" s="9" t="s">
        <v>304</v>
      </c>
      <c r="E23" s="9"/>
      <c r="F23" t="s">
        <v>505</v>
      </c>
      <c r="G23" s="53" t="s">
        <v>546</v>
      </c>
      <c r="H23" s="8" t="s">
        <v>49</v>
      </c>
      <c r="I23" s="8" t="s">
        <v>16</v>
      </c>
      <c r="J23" s="8" t="s">
        <v>22</v>
      </c>
      <c r="K23" s="20" t="s">
        <v>24</v>
      </c>
      <c r="L23" s="8" t="s">
        <v>45</v>
      </c>
      <c r="M23" s="32">
        <v>0.08</v>
      </c>
      <c r="N23" s="34">
        <v>18.399999999999999</v>
      </c>
      <c r="O23" s="34">
        <v>15.58</v>
      </c>
      <c r="P23" s="34">
        <v>38.299999999999997</v>
      </c>
      <c r="Q23" s="35">
        <v>0.84699999999999998</v>
      </c>
      <c r="R23" s="35">
        <v>2.0819999999999999</v>
      </c>
      <c r="S23" s="8" t="s">
        <v>603</v>
      </c>
    </row>
    <row r="24" spans="1:20" ht="16.5" customHeight="1" x14ac:dyDescent="0.35">
      <c r="A24" s="8" t="s">
        <v>458</v>
      </c>
      <c r="B24" s="8"/>
      <c r="C24" s="8" t="s">
        <v>293</v>
      </c>
      <c r="D24" s="9" t="s">
        <v>304</v>
      </c>
      <c r="E24" s="9"/>
      <c r="F24" t="s">
        <v>505</v>
      </c>
      <c r="G24" s="53" t="s">
        <v>546</v>
      </c>
      <c r="H24" s="8" t="s">
        <v>49</v>
      </c>
      <c r="I24" s="8" t="s">
        <v>16</v>
      </c>
      <c r="J24" s="8" t="s">
        <v>22</v>
      </c>
      <c r="K24" s="20" t="s">
        <v>24</v>
      </c>
      <c r="L24" s="8" t="s">
        <v>46</v>
      </c>
      <c r="M24" s="32">
        <v>0.04</v>
      </c>
      <c r="N24" s="34">
        <v>18.34</v>
      </c>
      <c r="O24" s="34">
        <v>15.6</v>
      </c>
      <c r="P24" s="34">
        <v>38.26</v>
      </c>
      <c r="Q24" s="35">
        <v>0.85</v>
      </c>
      <c r="R24" s="35">
        <v>2.0859999999999999</v>
      </c>
      <c r="S24" s="8" t="s">
        <v>603</v>
      </c>
    </row>
    <row r="25" spans="1:20" ht="16.5" customHeight="1" x14ac:dyDescent="0.35">
      <c r="A25" s="8" t="s">
        <v>458</v>
      </c>
      <c r="B25" s="8"/>
      <c r="C25" s="8" t="s">
        <v>293</v>
      </c>
      <c r="D25" s="9" t="s">
        <v>304</v>
      </c>
      <c r="E25" s="9"/>
      <c r="F25" t="s">
        <v>508</v>
      </c>
      <c r="G25" s="53" t="s">
        <v>547</v>
      </c>
      <c r="H25" s="8" t="s">
        <v>49</v>
      </c>
      <c r="I25" s="8" t="s">
        <v>16</v>
      </c>
      <c r="J25" s="8" t="s">
        <v>22</v>
      </c>
      <c r="K25" s="20" t="s">
        <v>24</v>
      </c>
      <c r="L25" s="8" t="s">
        <v>47</v>
      </c>
      <c r="M25" s="32">
        <v>0.06</v>
      </c>
      <c r="N25" s="34">
        <v>18.62</v>
      </c>
      <c r="O25" s="34">
        <v>15.69</v>
      </c>
      <c r="P25" s="34">
        <v>38.619999999999997</v>
      </c>
      <c r="Q25" s="35">
        <v>0.84199999999999997</v>
      </c>
      <c r="R25" s="35">
        <v>2.0739999999999998</v>
      </c>
      <c r="S25" s="8" t="s">
        <v>603</v>
      </c>
    </row>
    <row r="26" spans="1:20" x14ac:dyDescent="0.25">
      <c r="A26" s="8" t="s">
        <v>50</v>
      </c>
      <c r="B26" s="8"/>
      <c r="C26" s="8" t="s">
        <v>296</v>
      </c>
      <c r="D26" s="9" t="s">
        <v>295</v>
      </c>
      <c r="E26" s="9"/>
      <c r="F26" s="9"/>
      <c r="G26" s="53"/>
      <c r="H26" s="8" t="s">
        <v>49</v>
      </c>
      <c r="I26" s="8" t="s">
        <v>15</v>
      </c>
      <c r="J26" s="8" t="s">
        <v>20</v>
      </c>
      <c r="K26" s="20" t="s">
        <v>24</v>
      </c>
      <c r="L26" s="8" t="s">
        <v>35</v>
      </c>
      <c r="M26" s="32">
        <v>7.0000000000000007E-2</v>
      </c>
      <c r="N26" s="33"/>
      <c r="O26" s="33"/>
      <c r="P26" s="33"/>
      <c r="Q26" s="33"/>
      <c r="R26" s="33"/>
      <c r="S26" s="8" t="s">
        <v>604</v>
      </c>
      <c r="T26" s="8"/>
    </row>
    <row r="27" spans="1:20" x14ac:dyDescent="0.25">
      <c r="A27" s="8" t="s">
        <v>50</v>
      </c>
      <c r="B27" s="8"/>
      <c r="C27" s="8" t="s">
        <v>310</v>
      </c>
      <c r="D27" s="9" t="s">
        <v>295</v>
      </c>
      <c r="E27" s="9"/>
      <c r="F27" s="9"/>
      <c r="H27" s="8" t="s">
        <v>49</v>
      </c>
      <c r="I27" s="8" t="s">
        <v>15</v>
      </c>
      <c r="J27" s="8" t="s">
        <v>20</v>
      </c>
      <c r="K27" s="20" t="s">
        <v>24</v>
      </c>
      <c r="L27" s="8" t="s">
        <v>36</v>
      </c>
      <c r="M27" s="32">
        <v>0.1</v>
      </c>
      <c r="N27" s="33"/>
      <c r="O27" s="33"/>
      <c r="P27" s="33"/>
      <c r="Q27" s="33"/>
      <c r="R27" s="33"/>
      <c r="S27" s="8" t="s">
        <v>604</v>
      </c>
      <c r="T27" s="8"/>
    </row>
    <row r="28" spans="1:20" ht="17.25" x14ac:dyDescent="0.25">
      <c r="A28" s="8" t="s">
        <v>50</v>
      </c>
      <c r="B28" s="8"/>
      <c r="C28" s="8" t="s">
        <v>293</v>
      </c>
      <c r="D28" s="9" t="s">
        <v>305</v>
      </c>
      <c r="E28" s="9"/>
      <c r="F28" t="s">
        <v>499</v>
      </c>
      <c r="G28" s="53" t="s">
        <v>548</v>
      </c>
      <c r="H28" s="8" t="s">
        <v>49</v>
      </c>
      <c r="I28" s="8" t="s">
        <v>15</v>
      </c>
      <c r="J28" s="8" t="s">
        <v>21</v>
      </c>
      <c r="K28" s="20" t="s">
        <v>24</v>
      </c>
      <c r="L28" s="8" t="s">
        <v>37</v>
      </c>
      <c r="M28" s="32">
        <v>0.27</v>
      </c>
      <c r="N28" s="33"/>
      <c r="O28" s="33"/>
      <c r="P28" s="33"/>
      <c r="Q28" s="33"/>
      <c r="R28" s="33"/>
      <c r="S28" s="8" t="s">
        <v>604</v>
      </c>
      <c r="T28" s="8"/>
    </row>
    <row r="29" spans="1:20" ht="16.5" customHeight="1" x14ac:dyDescent="0.35">
      <c r="A29" s="8" t="s">
        <v>50</v>
      </c>
      <c r="B29" s="8"/>
      <c r="C29" s="8" t="s">
        <v>296</v>
      </c>
      <c r="D29" s="9" t="s">
        <v>295</v>
      </c>
      <c r="E29" s="9"/>
      <c r="F29" t="s">
        <v>509</v>
      </c>
      <c r="G29" s="57" t="s">
        <v>542</v>
      </c>
      <c r="H29" s="8" t="s">
        <v>49</v>
      </c>
      <c r="I29" s="8" t="s">
        <v>15</v>
      </c>
      <c r="J29" s="8" t="s">
        <v>21</v>
      </c>
      <c r="K29" s="20" t="s">
        <v>24</v>
      </c>
      <c r="L29" s="8" t="s">
        <v>38</v>
      </c>
      <c r="M29" s="32">
        <v>0.15</v>
      </c>
      <c r="N29" s="33"/>
      <c r="O29" s="33"/>
      <c r="P29" s="33"/>
      <c r="Q29" s="33"/>
      <c r="R29" s="33"/>
      <c r="S29" s="8" t="s">
        <v>604</v>
      </c>
      <c r="T29" s="8"/>
    </row>
    <row r="30" spans="1:20" ht="17.25" x14ac:dyDescent="0.25">
      <c r="A30" s="8" t="s">
        <v>50</v>
      </c>
      <c r="B30" s="8"/>
      <c r="C30" s="8" t="s">
        <v>296</v>
      </c>
      <c r="D30" s="9" t="s">
        <v>295</v>
      </c>
      <c r="E30" s="9"/>
      <c r="F30" t="s">
        <v>502</v>
      </c>
      <c r="G30" s="53" t="s">
        <v>544</v>
      </c>
      <c r="H30" s="8" t="s">
        <v>49</v>
      </c>
      <c r="I30" s="8" t="s">
        <v>15</v>
      </c>
      <c r="J30" s="8" t="s">
        <v>21</v>
      </c>
      <c r="K30" s="20" t="s">
        <v>24</v>
      </c>
      <c r="L30" s="8" t="s">
        <v>39</v>
      </c>
      <c r="M30" s="32">
        <v>0.09</v>
      </c>
      <c r="N30" s="33"/>
      <c r="O30" s="33"/>
      <c r="P30" s="33"/>
      <c r="Q30" s="33"/>
      <c r="R30" s="33"/>
      <c r="S30" s="8" t="s">
        <v>604</v>
      </c>
      <c r="T30" s="8"/>
    </row>
    <row r="31" spans="1:20" ht="16.5" customHeight="1" x14ac:dyDescent="0.35">
      <c r="A31" s="8" t="s">
        <v>50</v>
      </c>
      <c r="B31" s="8"/>
      <c r="C31" s="8" t="s">
        <v>293</v>
      </c>
      <c r="D31" s="9" t="s">
        <v>304</v>
      </c>
      <c r="E31" s="9" t="s">
        <v>441</v>
      </c>
      <c r="F31" t="s">
        <v>513</v>
      </c>
      <c r="G31" s="54">
        <v>36</v>
      </c>
      <c r="H31" s="8" t="s">
        <v>49</v>
      </c>
      <c r="I31" s="8" t="s">
        <v>15</v>
      </c>
      <c r="J31" s="8" t="s">
        <v>21</v>
      </c>
      <c r="K31" s="20" t="s">
        <v>24</v>
      </c>
      <c r="L31" s="8" t="s">
        <v>40</v>
      </c>
      <c r="M31" s="32">
        <v>0.11</v>
      </c>
      <c r="N31" s="33"/>
      <c r="O31" s="33"/>
      <c r="P31" s="33"/>
      <c r="Q31" s="33"/>
      <c r="R31" s="33"/>
      <c r="S31" s="8" t="s">
        <v>604</v>
      </c>
      <c r="T31" s="8"/>
    </row>
    <row r="32" spans="1:20" ht="16.5" customHeight="1" x14ac:dyDescent="0.35">
      <c r="A32" s="8" t="s">
        <v>50</v>
      </c>
      <c r="B32" s="8"/>
      <c r="C32" s="8" t="s">
        <v>296</v>
      </c>
      <c r="D32" s="9" t="s">
        <v>295</v>
      </c>
      <c r="E32" s="9"/>
      <c r="F32" t="s">
        <v>509</v>
      </c>
      <c r="G32" s="53" t="s">
        <v>542</v>
      </c>
      <c r="H32" s="8" t="s">
        <v>49</v>
      </c>
      <c r="I32" s="8" t="s">
        <v>15</v>
      </c>
      <c r="J32" s="8" t="s">
        <v>21</v>
      </c>
      <c r="K32" s="20" t="s">
        <v>24</v>
      </c>
      <c r="L32" s="8" t="s">
        <v>41</v>
      </c>
      <c r="M32" s="32">
        <v>0.11</v>
      </c>
      <c r="N32" s="33"/>
      <c r="O32" s="33"/>
      <c r="P32" s="33"/>
      <c r="Q32" s="33"/>
      <c r="R32" s="33"/>
      <c r="S32" s="8" t="s">
        <v>604</v>
      </c>
      <c r="T32" s="8"/>
    </row>
    <row r="33" spans="1:20" s="12" customFormat="1" x14ac:dyDescent="0.25">
      <c r="A33" s="10" t="s">
        <v>50</v>
      </c>
      <c r="B33" s="10"/>
      <c r="C33" s="10" t="s">
        <v>293</v>
      </c>
      <c r="D33" s="11" t="s">
        <v>339</v>
      </c>
      <c r="E33" s="11"/>
      <c r="F33" s="11"/>
      <c r="G33" s="56"/>
      <c r="H33" s="10" t="s">
        <v>48</v>
      </c>
      <c r="I33" s="10" t="s">
        <v>51</v>
      </c>
      <c r="J33" s="10" t="s">
        <v>52</v>
      </c>
      <c r="K33" s="21" t="s">
        <v>24</v>
      </c>
      <c r="L33" s="10" t="s">
        <v>53</v>
      </c>
      <c r="M33" s="36">
        <v>0.06</v>
      </c>
      <c r="N33" s="39"/>
      <c r="O33" s="39"/>
      <c r="P33" s="39"/>
      <c r="Q33" s="39"/>
      <c r="R33" s="39"/>
      <c r="S33" s="10" t="s">
        <v>605</v>
      </c>
      <c r="T33" s="10"/>
    </row>
    <row r="34" spans="1:20" ht="16.5" customHeight="1" x14ac:dyDescent="0.35">
      <c r="A34" s="8" t="s">
        <v>50</v>
      </c>
      <c r="B34" s="8"/>
      <c r="C34" s="8" t="s">
        <v>311</v>
      </c>
      <c r="D34" s="9" t="s">
        <v>297</v>
      </c>
      <c r="E34" s="9"/>
      <c r="F34" t="s">
        <v>517</v>
      </c>
      <c r="G34" s="53" t="s">
        <v>549</v>
      </c>
      <c r="H34" s="8" t="s">
        <v>49</v>
      </c>
      <c r="I34" s="8" t="s">
        <v>54</v>
      </c>
      <c r="J34" s="8" t="s">
        <v>55</v>
      </c>
      <c r="K34" s="20" t="s">
        <v>24</v>
      </c>
      <c r="L34" s="8" t="s">
        <v>56</v>
      </c>
      <c r="M34" s="32">
        <v>7.0000000000000007E-2</v>
      </c>
      <c r="N34" s="33"/>
      <c r="O34" s="33"/>
      <c r="P34" s="33"/>
      <c r="Q34" s="33"/>
      <c r="R34" s="33"/>
      <c r="S34" s="10" t="s">
        <v>605</v>
      </c>
      <c r="T34" s="8"/>
    </row>
    <row r="35" spans="1:20" ht="16.5" customHeight="1" x14ac:dyDescent="0.35">
      <c r="A35" s="8" t="s">
        <v>50</v>
      </c>
      <c r="B35" s="8"/>
      <c r="C35" s="8" t="s">
        <v>292</v>
      </c>
      <c r="D35" s="9" t="s">
        <v>297</v>
      </c>
      <c r="E35" s="9"/>
      <c r="F35" t="s">
        <v>516</v>
      </c>
      <c r="G35" s="53" t="s">
        <v>550</v>
      </c>
      <c r="H35" s="8" t="s">
        <v>49</v>
      </c>
      <c r="I35" s="8" t="s">
        <v>54</v>
      </c>
      <c r="J35" s="8" t="s">
        <v>55</v>
      </c>
      <c r="K35" s="20" t="s">
        <v>24</v>
      </c>
      <c r="L35" s="8" t="s">
        <v>57</v>
      </c>
      <c r="M35" s="32">
        <v>0.13</v>
      </c>
      <c r="N35" s="33"/>
      <c r="O35" s="33"/>
      <c r="P35" s="33"/>
      <c r="Q35" s="33"/>
      <c r="R35" s="33"/>
      <c r="S35" s="10" t="s">
        <v>605</v>
      </c>
      <c r="T35" s="8"/>
    </row>
    <row r="36" spans="1:20" ht="16.5" customHeight="1" x14ac:dyDescent="0.35">
      <c r="A36" s="8" t="s">
        <v>50</v>
      </c>
      <c r="B36" s="8"/>
      <c r="C36" s="8" t="s">
        <v>296</v>
      </c>
      <c r="D36" s="9" t="s">
        <v>297</v>
      </c>
      <c r="E36" s="9"/>
      <c r="F36" t="s">
        <v>516</v>
      </c>
      <c r="G36" s="53" t="s">
        <v>550</v>
      </c>
      <c r="H36" s="8" t="s">
        <v>49</v>
      </c>
      <c r="I36" s="8" t="s">
        <v>54</v>
      </c>
      <c r="J36" s="8" t="s">
        <v>58</v>
      </c>
      <c r="K36" s="20" t="s">
        <v>24</v>
      </c>
      <c r="L36" s="8" t="s">
        <v>59</v>
      </c>
      <c r="M36" s="32">
        <v>7.0000000000000007E-2</v>
      </c>
      <c r="N36" s="33"/>
      <c r="O36" s="33"/>
      <c r="P36" s="33"/>
      <c r="Q36" s="33"/>
      <c r="R36" s="33"/>
      <c r="S36" s="10" t="s">
        <v>605</v>
      </c>
      <c r="T36" s="8"/>
    </row>
    <row r="37" spans="1:20" x14ac:dyDescent="0.25">
      <c r="A37" s="8" t="s">
        <v>50</v>
      </c>
      <c r="B37" s="8"/>
      <c r="C37" s="8"/>
      <c r="D37" s="9"/>
      <c r="E37" s="9"/>
      <c r="F37" s="9"/>
      <c r="G37" s="53"/>
      <c r="H37" s="8" t="s">
        <v>48</v>
      </c>
      <c r="I37" s="8" t="s">
        <v>60</v>
      </c>
      <c r="J37" s="8" t="s">
        <v>61</v>
      </c>
      <c r="K37" s="20" t="s">
        <v>24</v>
      </c>
      <c r="L37" s="8" t="s">
        <v>62</v>
      </c>
      <c r="M37" s="32">
        <v>0.1</v>
      </c>
      <c r="N37" s="33"/>
      <c r="O37" s="33"/>
      <c r="P37" s="33"/>
      <c r="Q37" s="33"/>
      <c r="R37" s="33"/>
      <c r="S37" s="8" t="s">
        <v>604</v>
      </c>
      <c r="T37" s="8"/>
    </row>
    <row r="38" spans="1:20" x14ac:dyDescent="0.25">
      <c r="A38" s="8" t="s">
        <v>50</v>
      </c>
      <c r="B38" s="8"/>
      <c r="C38" s="8"/>
      <c r="D38" s="9"/>
      <c r="E38" s="9"/>
      <c r="F38" t="s">
        <v>535</v>
      </c>
      <c r="G38" s="53" t="s">
        <v>524</v>
      </c>
      <c r="H38" s="8" t="s">
        <v>48</v>
      </c>
      <c r="I38" s="8" t="s">
        <v>60</v>
      </c>
      <c r="J38" s="8" t="s">
        <v>61</v>
      </c>
      <c r="K38" s="20" t="s">
        <v>24</v>
      </c>
      <c r="L38" s="8" t="s">
        <v>63</v>
      </c>
      <c r="M38" s="32">
        <v>0.06</v>
      </c>
      <c r="N38" s="33"/>
      <c r="O38" s="33"/>
      <c r="P38" s="33"/>
      <c r="Q38" s="33"/>
      <c r="R38" s="33"/>
      <c r="S38" s="8" t="s">
        <v>604</v>
      </c>
      <c r="T38" s="8"/>
    </row>
    <row r="39" spans="1:20" x14ac:dyDescent="0.25">
      <c r="A39" s="8" t="s">
        <v>50</v>
      </c>
      <c r="B39" s="8"/>
      <c r="C39" s="8"/>
      <c r="D39" s="9"/>
      <c r="E39" s="9"/>
      <c r="F39" s="9" t="s">
        <v>338</v>
      </c>
      <c r="G39" s="53" t="s">
        <v>551</v>
      </c>
      <c r="H39" s="8" t="s">
        <v>48</v>
      </c>
      <c r="I39" s="8" t="s">
        <v>60</v>
      </c>
      <c r="J39" s="8" t="s">
        <v>61</v>
      </c>
      <c r="K39" s="20" t="s">
        <v>24</v>
      </c>
      <c r="L39" s="8" t="s">
        <v>64</v>
      </c>
      <c r="M39" s="32">
        <v>0.06</v>
      </c>
      <c r="N39" s="33"/>
      <c r="O39" s="33"/>
      <c r="P39" s="33"/>
      <c r="Q39" s="33"/>
      <c r="R39" s="33"/>
      <c r="S39" s="8" t="s">
        <v>604</v>
      </c>
      <c r="T39" s="8"/>
    </row>
    <row r="40" spans="1:20" ht="16.5" customHeight="1" x14ac:dyDescent="0.35">
      <c r="A40" s="8" t="s">
        <v>50</v>
      </c>
      <c r="B40" s="8" t="s">
        <v>345</v>
      </c>
      <c r="C40" s="8" t="s">
        <v>296</v>
      </c>
      <c r="D40" s="9" t="s">
        <v>312</v>
      </c>
      <c r="E40" s="9"/>
      <c r="F40" t="s">
        <v>528</v>
      </c>
      <c r="G40" s="53" t="s">
        <v>552</v>
      </c>
      <c r="H40" s="8" t="s">
        <v>49</v>
      </c>
      <c r="I40" s="8" t="s">
        <v>15</v>
      </c>
      <c r="J40" s="8" t="s">
        <v>65</v>
      </c>
      <c r="K40" s="20" t="s">
        <v>24</v>
      </c>
      <c r="L40" s="8" t="s">
        <v>66</v>
      </c>
      <c r="M40" s="32">
        <v>3.0000000000000001E-3</v>
      </c>
      <c r="N40" s="34">
        <v>18.45</v>
      </c>
      <c r="O40" s="34">
        <v>15.63</v>
      </c>
      <c r="P40" s="34">
        <v>38.44</v>
      </c>
      <c r="Q40" s="35">
        <v>0.84709999999999996</v>
      </c>
      <c r="R40" s="35">
        <v>2.0830000000000002</v>
      </c>
      <c r="S40" s="8" t="s">
        <v>606</v>
      </c>
      <c r="T40" s="8"/>
    </row>
    <row r="41" spans="1:20" ht="17.25" x14ac:dyDescent="0.25">
      <c r="A41" s="8" t="s">
        <v>50</v>
      </c>
      <c r="B41" s="8" t="s">
        <v>298</v>
      </c>
      <c r="C41" s="8" t="s">
        <v>296</v>
      </c>
      <c r="D41" s="9" t="s">
        <v>297</v>
      </c>
      <c r="E41" s="9"/>
      <c r="F41" t="s">
        <v>538</v>
      </c>
      <c r="G41" s="53" t="s">
        <v>548</v>
      </c>
      <c r="H41" s="8" t="s">
        <v>48</v>
      </c>
      <c r="I41" s="8" t="s">
        <v>317</v>
      </c>
      <c r="J41" s="8" t="s">
        <v>68</v>
      </c>
      <c r="K41" s="20" t="s">
        <v>24</v>
      </c>
      <c r="L41" s="8" t="s">
        <v>69</v>
      </c>
      <c r="M41" s="32">
        <v>0.06</v>
      </c>
      <c r="N41" s="34">
        <v>17.93</v>
      </c>
      <c r="O41" s="34">
        <v>15.49</v>
      </c>
      <c r="P41" s="34">
        <v>38.32</v>
      </c>
      <c r="Q41" s="35">
        <v>0.86409999999999998</v>
      </c>
      <c r="R41" s="35">
        <v>2.1375999999999999</v>
      </c>
      <c r="S41" s="8" t="s">
        <v>607</v>
      </c>
      <c r="T41" s="8"/>
    </row>
    <row r="42" spans="1:20" ht="16.5" customHeight="1" x14ac:dyDescent="0.35">
      <c r="A42" s="8" t="s">
        <v>50</v>
      </c>
      <c r="B42" s="8"/>
      <c r="C42" s="8" t="s">
        <v>296</v>
      </c>
      <c r="D42" s="9" t="s">
        <v>295</v>
      </c>
      <c r="E42" s="9"/>
      <c r="F42" t="s">
        <v>533</v>
      </c>
      <c r="G42" s="53" t="s">
        <v>553</v>
      </c>
      <c r="H42" s="8" t="s">
        <v>49</v>
      </c>
      <c r="I42" s="8" t="s">
        <v>17</v>
      </c>
      <c r="J42" s="8" t="s">
        <v>23</v>
      </c>
      <c r="K42" s="20" t="s">
        <v>24</v>
      </c>
      <c r="L42" s="8" t="s">
        <v>70</v>
      </c>
      <c r="M42" s="32">
        <v>0.34</v>
      </c>
      <c r="N42" s="34">
        <v>18.356000000000002</v>
      </c>
      <c r="O42" s="34">
        <v>15.478999999999999</v>
      </c>
      <c r="P42" s="34">
        <v>37.834000000000003</v>
      </c>
      <c r="Q42" s="35">
        <f>O42/N42</f>
        <v>0.84326650686424043</v>
      </c>
      <c r="R42" s="35">
        <f>P42/N42</f>
        <v>2.0611244279799519</v>
      </c>
      <c r="S42" s="8" t="s">
        <v>600</v>
      </c>
      <c r="T42" s="8"/>
    </row>
    <row r="43" spans="1:20" ht="16.5" customHeight="1" x14ac:dyDescent="0.35">
      <c r="A43" s="8" t="s">
        <v>71</v>
      </c>
      <c r="B43" s="8" t="s">
        <v>340</v>
      </c>
      <c r="C43" s="8" t="s">
        <v>296</v>
      </c>
      <c r="D43" s="9" t="s">
        <v>297</v>
      </c>
      <c r="E43" s="9"/>
      <c r="F43" t="s">
        <v>505</v>
      </c>
      <c r="G43" s="53" t="s">
        <v>546</v>
      </c>
      <c r="H43" s="10" t="s">
        <v>49</v>
      </c>
      <c r="I43" s="8" t="s">
        <v>15</v>
      </c>
      <c r="J43" s="8" t="s">
        <v>73</v>
      </c>
      <c r="K43" s="20" t="s">
        <v>24</v>
      </c>
      <c r="L43" s="8" t="s">
        <v>74</v>
      </c>
      <c r="M43" s="32">
        <v>0.04</v>
      </c>
      <c r="N43" s="33"/>
      <c r="O43" s="33"/>
      <c r="P43" s="33"/>
      <c r="Q43" s="33"/>
      <c r="R43" s="33"/>
      <c r="S43" s="8" t="s">
        <v>608</v>
      </c>
      <c r="T43" s="8"/>
    </row>
    <row r="44" spans="1:20" ht="17.25" x14ac:dyDescent="0.25">
      <c r="A44" s="8" t="s">
        <v>71</v>
      </c>
      <c r="B44" s="8"/>
      <c r="C44" s="8" t="s">
        <v>296</v>
      </c>
      <c r="D44" s="9" t="s">
        <v>314</v>
      </c>
      <c r="E44" s="9" t="s">
        <v>443</v>
      </c>
      <c r="F44" t="s">
        <v>515</v>
      </c>
      <c r="G44" s="53" t="s">
        <v>545</v>
      </c>
      <c r="H44" s="10" t="s">
        <v>49</v>
      </c>
      <c r="I44" s="8" t="s">
        <v>15</v>
      </c>
      <c r="J44" s="8" t="s">
        <v>73</v>
      </c>
      <c r="K44" s="20" t="s">
        <v>24</v>
      </c>
      <c r="L44" s="8" t="s">
        <v>75</v>
      </c>
      <c r="M44" s="32">
        <v>0.14000000000000001</v>
      </c>
      <c r="N44" s="33"/>
      <c r="O44" s="33"/>
      <c r="P44" s="33"/>
      <c r="Q44" s="33"/>
      <c r="R44" s="33"/>
      <c r="S44" s="8" t="s">
        <v>608</v>
      </c>
      <c r="T44" s="8"/>
    </row>
    <row r="45" spans="1:20" ht="16.5" customHeight="1" x14ac:dyDescent="0.35">
      <c r="A45" s="8" t="s">
        <v>71</v>
      </c>
      <c r="B45" s="8"/>
      <c r="C45" s="8" t="s">
        <v>296</v>
      </c>
      <c r="D45" s="9" t="s">
        <v>297</v>
      </c>
      <c r="E45" s="9"/>
      <c r="F45" t="s">
        <v>509</v>
      </c>
      <c r="G45" s="53" t="s">
        <v>542</v>
      </c>
      <c r="H45" s="10" t="s">
        <v>49</v>
      </c>
      <c r="I45" s="8" t="s">
        <v>15</v>
      </c>
      <c r="J45" s="8" t="s">
        <v>73</v>
      </c>
      <c r="K45" s="20" t="s">
        <v>24</v>
      </c>
      <c r="L45" s="8" t="s">
        <v>76</v>
      </c>
      <c r="M45" s="32">
        <v>0.06</v>
      </c>
      <c r="N45" s="33"/>
      <c r="O45" s="33"/>
      <c r="P45" s="33"/>
      <c r="Q45" s="33"/>
      <c r="R45" s="33"/>
      <c r="S45" s="8" t="s">
        <v>608</v>
      </c>
      <c r="T45" s="8"/>
    </row>
    <row r="46" spans="1:20" ht="16.5" customHeight="1" x14ac:dyDescent="0.35">
      <c r="A46" s="8" t="s">
        <v>71</v>
      </c>
      <c r="B46" s="8"/>
      <c r="C46" s="8" t="s">
        <v>292</v>
      </c>
      <c r="D46" s="9" t="s">
        <v>302</v>
      </c>
      <c r="E46" s="9" t="s">
        <v>459</v>
      </c>
      <c r="F46" t="s">
        <v>504</v>
      </c>
      <c r="G46" s="53" t="s">
        <v>554</v>
      </c>
      <c r="H46" s="10" t="s">
        <v>49</v>
      </c>
      <c r="I46" s="8" t="s">
        <v>15</v>
      </c>
      <c r="J46" s="8" t="s">
        <v>73</v>
      </c>
      <c r="K46" s="20" t="s">
        <v>24</v>
      </c>
      <c r="L46" s="8" t="s">
        <v>77</v>
      </c>
      <c r="M46" s="32">
        <v>0.09</v>
      </c>
      <c r="N46" s="33"/>
      <c r="O46" s="33"/>
      <c r="P46" s="33"/>
      <c r="Q46" s="33"/>
      <c r="R46" s="33"/>
      <c r="S46" s="8" t="s">
        <v>608</v>
      </c>
      <c r="T46" s="8"/>
    </row>
    <row r="47" spans="1:20" ht="16.5" customHeight="1" x14ac:dyDescent="0.35">
      <c r="A47" s="5" t="s">
        <v>71</v>
      </c>
      <c r="B47" s="5" t="s">
        <v>341</v>
      </c>
      <c r="C47" s="5" t="s">
        <v>292</v>
      </c>
      <c r="D47" s="13" t="s">
        <v>295</v>
      </c>
      <c r="E47" s="13"/>
      <c r="F47" t="s">
        <v>516</v>
      </c>
      <c r="G47" s="57" t="s">
        <v>550</v>
      </c>
      <c r="H47" s="10" t="s">
        <v>49</v>
      </c>
      <c r="I47" s="5" t="s">
        <v>15</v>
      </c>
      <c r="J47" s="5" t="s">
        <v>73</v>
      </c>
      <c r="K47" s="22" t="s">
        <v>24</v>
      </c>
      <c r="L47" s="5" t="s">
        <v>78</v>
      </c>
      <c r="M47" s="40">
        <v>0.06</v>
      </c>
      <c r="N47" s="41"/>
      <c r="O47" s="41"/>
      <c r="P47" s="41"/>
      <c r="Q47" s="41"/>
      <c r="R47" s="41"/>
      <c r="S47" s="8" t="s">
        <v>608</v>
      </c>
    </row>
    <row r="48" spans="1:20" ht="16.5" customHeight="1" x14ac:dyDescent="0.35">
      <c r="A48" s="5" t="s">
        <v>71</v>
      </c>
      <c r="C48" s="5" t="s">
        <v>292</v>
      </c>
      <c r="D48" s="13" t="s">
        <v>297</v>
      </c>
      <c r="E48" s="13"/>
      <c r="F48" t="s">
        <v>517</v>
      </c>
      <c r="G48" s="57" t="s">
        <v>549</v>
      </c>
      <c r="H48" s="10" t="s">
        <v>49</v>
      </c>
      <c r="I48" s="5" t="s">
        <v>15</v>
      </c>
      <c r="J48" s="5" t="s">
        <v>73</v>
      </c>
      <c r="K48" s="22" t="s">
        <v>24</v>
      </c>
      <c r="L48" s="5" t="s">
        <v>79</v>
      </c>
      <c r="M48" s="40">
        <v>0.05</v>
      </c>
      <c r="N48" s="41"/>
      <c r="O48" s="41"/>
      <c r="P48" s="41"/>
      <c r="Q48" s="41"/>
      <c r="R48" s="41"/>
      <c r="S48" s="8" t="s">
        <v>608</v>
      </c>
    </row>
    <row r="49" spans="1:19" ht="16.5" customHeight="1" x14ac:dyDescent="0.35">
      <c r="A49" s="5" t="s">
        <v>71</v>
      </c>
      <c r="C49" s="5" t="s">
        <v>296</v>
      </c>
      <c r="D49" s="13" t="s">
        <v>297</v>
      </c>
      <c r="E49" s="13"/>
      <c r="F49" t="s">
        <v>505</v>
      </c>
      <c r="G49" s="57" t="s">
        <v>546</v>
      </c>
      <c r="H49" s="10" t="s">
        <v>49</v>
      </c>
      <c r="I49" s="5" t="s">
        <v>15</v>
      </c>
      <c r="J49" s="5" t="s">
        <v>73</v>
      </c>
      <c r="K49" s="22" t="s">
        <v>24</v>
      </c>
      <c r="L49" s="5" t="s">
        <v>80</v>
      </c>
      <c r="M49" s="40">
        <v>0.15</v>
      </c>
      <c r="N49" s="41"/>
      <c r="O49" s="41"/>
      <c r="P49" s="41"/>
      <c r="Q49" s="41"/>
      <c r="R49" s="41"/>
      <c r="S49" s="8" t="s">
        <v>608</v>
      </c>
    </row>
    <row r="50" spans="1:19" ht="16.5" customHeight="1" x14ac:dyDescent="0.35">
      <c r="A50" s="5" t="s">
        <v>71</v>
      </c>
      <c r="C50" s="5" t="s">
        <v>296</v>
      </c>
      <c r="D50" s="13" t="s">
        <v>302</v>
      </c>
      <c r="E50" s="13"/>
      <c r="F50" t="s">
        <v>516</v>
      </c>
      <c r="G50" s="57" t="s">
        <v>550</v>
      </c>
      <c r="H50" s="10" t="s">
        <v>49</v>
      </c>
      <c r="I50" s="5" t="s">
        <v>15</v>
      </c>
      <c r="J50" s="5" t="s">
        <v>73</v>
      </c>
      <c r="K50" s="22" t="s">
        <v>24</v>
      </c>
      <c r="L50" s="5" t="s">
        <v>81</v>
      </c>
      <c r="M50" s="40">
        <v>0.06</v>
      </c>
      <c r="N50" s="41"/>
      <c r="O50" s="41"/>
      <c r="P50" s="41"/>
      <c r="Q50" s="41"/>
      <c r="R50" s="41"/>
      <c r="S50" s="8" t="s">
        <v>608</v>
      </c>
    </row>
    <row r="51" spans="1:19" ht="17.25" x14ac:dyDescent="0.25">
      <c r="A51" s="5" t="s">
        <v>71</v>
      </c>
      <c r="C51" s="5" t="s">
        <v>293</v>
      </c>
      <c r="D51" s="13" t="s">
        <v>295</v>
      </c>
      <c r="E51" s="13"/>
      <c r="F51" t="s">
        <v>502</v>
      </c>
      <c r="G51" s="57" t="s">
        <v>544</v>
      </c>
      <c r="H51" s="10" t="s">
        <v>49</v>
      </c>
      <c r="I51" s="5" t="s">
        <v>16</v>
      </c>
      <c r="J51" s="5" t="s">
        <v>22</v>
      </c>
      <c r="K51" s="22" t="s">
        <v>24</v>
      </c>
      <c r="L51" s="5" t="s">
        <v>82</v>
      </c>
      <c r="M51" s="40">
        <v>0.05</v>
      </c>
      <c r="N51" s="42">
        <v>18.739999999999998</v>
      </c>
      <c r="O51" s="42">
        <v>15.71</v>
      </c>
      <c r="P51" s="42">
        <v>38.700000000000003</v>
      </c>
      <c r="Q51" s="43">
        <v>0.83799999999999997</v>
      </c>
      <c r="R51" s="43">
        <v>2.0649999999999999</v>
      </c>
      <c r="S51" s="8" t="s">
        <v>603</v>
      </c>
    </row>
    <row r="52" spans="1:19" ht="16.5" customHeight="1" x14ac:dyDescent="0.35">
      <c r="A52" s="5" t="s">
        <v>71</v>
      </c>
      <c r="C52" s="5" t="s">
        <v>296</v>
      </c>
      <c r="D52" s="13" t="s">
        <v>302</v>
      </c>
      <c r="E52" s="13"/>
      <c r="F52" t="s">
        <v>504</v>
      </c>
      <c r="G52" s="57" t="s">
        <v>554</v>
      </c>
      <c r="H52" s="10" t="s">
        <v>49</v>
      </c>
      <c r="I52" s="5" t="s">
        <v>16</v>
      </c>
      <c r="J52" s="5" t="s">
        <v>22</v>
      </c>
      <c r="K52" s="22" t="s">
        <v>24</v>
      </c>
      <c r="L52" s="5" t="s">
        <v>83</v>
      </c>
      <c r="M52" s="40">
        <v>0.11</v>
      </c>
      <c r="N52" s="42">
        <v>18.510000000000002</v>
      </c>
      <c r="O52" s="42">
        <v>15.57</v>
      </c>
      <c r="P52" s="42">
        <v>38.31</v>
      </c>
      <c r="Q52" s="43">
        <v>0.84099999999999997</v>
      </c>
      <c r="R52" s="43">
        <v>2.0699999999999998</v>
      </c>
      <c r="S52" s="8" t="s">
        <v>603</v>
      </c>
    </row>
    <row r="53" spans="1:19" s="12" customFormat="1" ht="17.25" x14ac:dyDescent="0.25">
      <c r="A53" s="12" t="s">
        <v>557</v>
      </c>
      <c r="C53" s="12" t="s">
        <v>292</v>
      </c>
      <c r="D53" s="14" t="s">
        <v>339</v>
      </c>
      <c r="E53" s="14" t="s">
        <v>431</v>
      </c>
      <c r="F53" t="s">
        <v>515</v>
      </c>
      <c r="G53" s="58" t="s">
        <v>545</v>
      </c>
      <c r="H53" s="10" t="s">
        <v>113</v>
      </c>
      <c r="I53" s="12" t="s">
        <v>84</v>
      </c>
      <c r="J53" s="12" t="s">
        <v>85</v>
      </c>
      <c r="K53" s="23" t="s">
        <v>24</v>
      </c>
      <c r="L53" s="12" t="s">
        <v>86</v>
      </c>
      <c r="M53" s="44">
        <v>0.65</v>
      </c>
      <c r="N53" s="45">
        <v>18.850000000000001</v>
      </c>
      <c r="O53" s="45">
        <v>15.64</v>
      </c>
      <c r="P53" s="45">
        <v>38.450000000000003</v>
      </c>
      <c r="Q53" s="46">
        <v>0.8296</v>
      </c>
      <c r="R53" s="46">
        <v>2.0398000000000001</v>
      </c>
      <c r="S53" s="12" t="s">
        <v>605</v>
      </c>
    </row>
    <row r="54" spans="1:19" s="12" customFormat="1" ht="16.5" customHeight="1" x14ac:dyDescent="0.35">
      <c r="A54" s="12" t="s">
        <v>557</v>
      </c>
      <c r="C54" s="12" t="s">
        <v>292</v>
      </c>
      <c r="D54" s="14" t="s">
        <v>295</v>
      </c>
      <c r="E54" s="14"/>
      <c r="F54" t="s">
        <v>516</v>
      </c>
      <c r="G54" s="58" t="s">
        <v>550</v>
      </c>
      <c r="H54" s="10" t="s">
        <v>113</v>
      </c>
      <c r="I54" s="12" t="s">
        <v>84</v>
      </c>
      <c r="J54" s="12" t="s">
        <v>87</v>
      </c>
      <c r="K54" s="23" t="s">
        <v>24</v>
      </c>
      <c r="L54" s="12" t="s">
        <v>88</v>
      </c>
      <c r="M54" s="44">
        <v>0.36</v>
      </c>
      <c r="N54" s="45">
        <v>18.68</v>
      </c>
      <c r="O54" s="45">
        <v>15.6</v>
      </c>
      <c r="P54" s="45">
        <v>38.29</v>
      </c>
      <c r="Q54" s="46">
        <v>0.83520000000000005</v>
      </c>
      <c r="R54" s="46">
        <v>2.0501999999999998</v>
      </c>
      <c r="S54" s="12" t="s">
        <v>599</v>
      </c>
    </row>
    <row r="55" spans="1:19" ht="16.5" customHeight="1" x14ac:dyDescent="0.35">
      <c r="A55" s="12" t="s">
        <v>72</v>
      </c>
      <c r="B55" s="12"/>
      <c r="C55" s="12" t="s">
        <v>292</v>
      </c>
      <c r="D55" s="14" t="s">
        <v>339</v>
      </c>
      <c r="E55" s="14" t="s">
        <v>444</v>
      </c>
      <c r="F55" t="s">
        <v>505</v>
      </c>
      <c r="G55" s="58" t="s">
        <v>546</v>
      </c>
      <c r="H55" s="5" t="s">
        <v>48</v>
      </c>
      <c r="I55" s="5" t="s">
        <v>89</v>
      </c>
      <c r="J55" s="5" t="s">
        <v>90</v>
      </c>
      <c r="K55" s="22" t="s">
        <v>24</v>
      </c>
      <c r="L55" s="5" t="s">
        <v>91</v>
      </c>
      <c r="M55" s="40">
        <v>0.31</v>
      </c>
      <c r="N55" s="42">
        <v>18.350000000000001</v>
      </c>
      <c r="O55" s="42">
        <v>15.63</v>
      </c>
      <c r="P55" s="42">
        <v>38.42</v>
      </c>
      <c r="Q55" s="43">
        <v>0.85170000000000001</v>
      </c>
      <c r="R55" s="43">
        <v>2.0939000000000001</v>
      </c>
      <c r="S55" s="5" t="s">
        <v>604</v>
      </c>
    </row>
    <row r="56" spans="1:19" ht="17.25" x14ac:dyDescent="0.25">
      <c r="A56" s="12" t="s">
        <v>72</v>
      </c>
      <c r="B56" s="12"/>
      <c r="C56" s="12" t="s">
        <v>296</v>
      </c>
      <c r="D56" s="14" t="s">
        <v>302</v>
      </c>
      <c r="E56" s="14" t="s">
        <v>440</v>
      </c>
      <c r="F56" t="s">
        <v>514</v>
      </c>
      <c r="G56" s="54">
        <v>17</v>
      </c>
      <c r="H56" s="5" t="s">
        <v>48</v>
      </c>
      <c r="I56" s="5" t="s">
        <v>89</v>
      </c>
      <c r="J56" s="5" t="s">
        <v>90</v>
      </c>
      <c r="K56" s="22" t="s">
        <v>24</v>
      </c>
      <c r="L56" s="5" t="s">
        <v>92</v>
      </c>
      <c r="M56" s="40">
        <v>0.25</v>
      </c>
      <c r="N56" s="42">
        <v>18.32</v>
      </c>
      <c r="O56" s="42">
        <v>15.62</v>
      </c>
      <c r="P56" s="42">
        <v>38.31</v>
      </c>
      <c r="Q56" s="43">
        <v>0.85250000000000004</v>
      </c>
      <c r="R56" s="43">
        <v>2.0916999999999999</v>
      </c>
      <c r="S56" s="5" t="s">
        <v>604</v>
      </c>
    </row>
    <row r="57" spans="1:19" x14ac:dyDescent="0.25">
      <c r="A57" s="12" t="s">
        <v>72</v>
      </c>
      <c r="B57" s="12" t="s">
        <v>342</v>
      </c>
      <c r="C57" s="12" t="s">
        <v>292</v>
      </c>
      <c r="D57" s="14" t="s">
        <v>295</v>
      </c>
      <c r="E57" s="14"/>
      <c r="F57" s="14" t="s">
        <v>343</v>
      </c>
      <c r="H57" s="5" t="s">
        <v>48</v>
      </c>
      <c r="I57" s="5" t="s">
        <v>93</v>
      </c>
      <c r="J57" s="5" t="s">
        <v>94</v>
      </c>
      <c r="K57" s="22" t="s">
        <v>24</v>
      </c>
      <c r="L57" s="5" t="s">
        <v>95</v>
      </c>
      <c r="M57" s="40"/>
      <c r="N57" s="42">
        <v>18.345400000000001</v>
      </c>
      <c r="O57" s="42">
        <v>15.6137</v>
      </c>
      <c r="P57" s="42">
        <v>38.366999999999997</v>
      </c>
      <c r="Q57" s="43">
        <v>0.85111999999999999</v>
      </c>
      <c r="R57" s="43">
        <v>2.09137</v>
      </c>
      <c r="S57" s="5" t="s">
        <v>604</v>
      </c>
    </row>
    <row r="58" spans="1:19" x14ac:dyDescent="0.25">
      <c r="A58" s="12" t="s">
        <v>72</v>
      </c>
      <c r="B58" s="12" t="s">
        <v>342</v>
      </c>
      <c r="C58" s="12" t="s">
        <v>292</v>
      </c>
      <c r="D58" s="14" t="s">
        <v>295</v>
      </c>
      <c r="E58" s="14"/>
      <c r="F58" s="14" t="s">
        <v>338</v>
      </c>
      <c r="G58" s="53" t="s">
        <v>551</v>
      </c>
      <c r="H58" s="5" t="s">
        <v>48</v>
      </c>
      <c r="I58" s="5" t="s">
        <v>93</v>
      </c>
      <c r="J58" s="5" t="s">
        <v>94</v>
      </c>
      <c r="K58" s="22" t="s">
        <v>24</v>
      </c>
      <c r="L58" s="5" t="s">
        <v>96</v>
      </c>
      <c r="M58" s="40"/>
      <c r="N58" s="42">
        <v>18.3477</v>
      </c>
      <c r="O58" s="42">
        <v>15.614800000000001</v>
      </c>
      <c r="P58" s="42">
        <v>38.382300000000001</v>
      </c>
      <c r="Q58" s="43">
        <v>0.85109000000000001</v>
      </c>
      <c r="R58" s="43">
        <v>2.0919400000000001</v>
      </c>
      <c r="S58" s="5" t="s">
        <v>604</v>
      </c>
    </row>
    <row r="59" spans="1:19" x14ac:dyDescent="0.25">
      <c r="A59" s="12" t="s">
        <v>72</v>
      </c>
      <c r="B59" s="12" t="s">
        <v>342</v>
      </c>
      <c r="C59" s="12" t="s">
        <v>292</v>
      </c>
      <c r="D59" s="14" t="s">
        <v>295</v>
      </c>
      <c r="E59" s="14"/>
      <c r="F59" s="14" t="s">
        <v>319</v>
      </c>
      <c r="G59" s="55" t="s">
        <v>581</v>
      </c>
      <c r="H59" s="5" t="s">
        <v>48</v>
      </c>
      <c r="I59" s="5" t="s">
        <v>93</v>
      </c>
      <c r="J59" s="5" t="s">
        <v>94</v>
      </c>
      <c r="K59" s="22" t="s">
        <v>24</v>
      </c>
      <c r="L59" s="5" t="s">
        <v>97</v>
      </c>
      <c r="M59" s="40">
        <v>0.87</v>
      </c>
      <c r="N59" s="42">
        <v>18.363299999999999</v>
      </c>
      <c r="O59" s="42">
        <v>15.628500000000001</v>
      </c>
      <c r="P59" s="42">
        <v>38.433700000000002</v>
      </c>
      <c r="Q59" s="43">
        <v>0.85107999999999995</v>
      </c>
      <c r="R59" s="43">
        <v>2.0929700000000002</v>
      </c>
      <c r="S59" s="5" t="s">
        <v>604</v>
      </c>
    </row>
    <row r="60" spans="1:19" x14ac:dyDescent="0.25">
      <c r="A60" s="12" t="s">
        <v>72</v>
      </c>
      <c r="B60" s="12" t="s">
        <v>342</v>
      </c>
      <c r="C60" s="12" t="s">
        <v>292</v>
      </c>
      <c r="D60" s="14" t="s">
        <v>295</v>
      </c>
      <c r="E60" s="14"/>
      <c r="F60" s="14" t="s">
        <v>344</v>
      </c>
      <c r="G60" s="55" t="s">
        <v>582</v>
      </c>
      <c r="H60" s="5" t="s">
        <v>48</v>
      </c>
      <c r="I60" s="5" t="s">
        <v>93</v>
      </c>
      <c r="J60" s="5" t="s">
        <v>94</v>
      </c>
      <c r="K60" s="22" t="s">
        <v>24</v>
      </c>
      <c r="L60" s="5" t="s">
        <v>98</v>
      </c>
      <c r="M60" s="40"/>
      <c r="N60" s="42">
        <v>18.357199999999999</v>
      </c>
      <c r="O60" s="42">
        <v>15.6244</v>
      </c>
      <c r="P60" s="42">
        <v>38.422800000000002</v>
      </c>
      <c r="Q60" s="43">
        <v>0.85119</v>
      </c>
      <c r="R60" s="43">
        <v>2.09307</v>
      </c>
      <c r="S60" s="5" t="s">
        <v>604</v>
      </c>
    </row>
    <row r="61" spans="1:19" x14ac:dyDescent="0.25">
      <c r="A61" s="12" t="s">
        <v>72</v>
      </c>
      <c r="B61" s="12" t="s">
        <v>301</v>
      </c>
      <c r="C61" s="12" t="s">
        <v>292</v>
      </c>
      <c r="D61" s="14" t="s">
        <v>302</v>
      </c>
      <c r="E61" s="14"/>
      <c r="F61" s="14"/>
      <c r="G61" s="58"/>
      <c r="H61" s="5" t="s">
        <v>48</v>
      </c>
      <c r="I61" s="5" t="s">
        <v>317</v>
      </c>
      <c r="J61" s="5" t="s">
        <v>99</v>
      </c>
      <c r="K61" s="22" t="s">
        <v>24</v>
      </c>
      <c r="L61" s="5" t="s">
        <v>102</v>
      </c>
      <c r="M61" s="40">
        <v>0.23</v>
      </c>
      <c r="N61" s="42">
        <v>18.16</v>
      </c>
      <c r="O61" s="42">
        <v>15.59</v>
      </c>
      <c r="P61" s="42">
        <v>38.35</v>
      </c>
      <c r="Q61" s="43">
        <v>0.85840000000000005</v>
      </c>
      <c r="R61" s="43">
        <v>2.1116000000000001</v>
      </c>
      <c r="S61" s="5" t="s">
        <v>609</v>
      </c>
    </row>
    <row r="62" spans="1:19" x14ac:dyDescent="0.25">
      <c r="A62" s="12" t="s">
        <v>72</v>
      </c>
      <c r="B62" s="12" t="s">
        <v>303</v>
      </c>
      <c r="C62" s="12" t="s">
        <v>292</v>
      </c>
      <c r="D62" s="14" t="s">
        <v>302</v>
      </c>
      <c r="E62" s="14"/>
      <c r="F62" s="14"/>
      <c r="G62" s="58"/>
      <c r="H62" s="5" t="s">
        <v>48</v>
      </c>
      <c r="I62" s="5" t="s">
        <v>317</v>
      </c>
      <c r="J62" s="5" t="s">
        <v>99</v>
      </c>
      <c r="K62" s="22" t="s">
        <v>24</v>
      </c>
      <c r="L62" s="5" t="s">
        <v>103</v>
      </c>
      <c r="M62" s="40">
        <v>1.7</v>
      </c>
      <c r="N62" s="42">
        <v>18.420000000000002</v>
      </c>
      <c r="O62" s="42">
        <v>15.63</v>
      </c>
      <c r="P62" s="42">
        <v>38.4</v>
      </c>
      <c r="Q62" s="43">
        <v>0.84850000000000003</v>
      </c>
      <c r="R62" s="43">
        <v>2.0844999999999998</v>
      </c>
      <c r="S62" s="5" t="s">
        <v>609</v>
      </c>
    </row>
    <row r="63" spans="1:19" x14ac:dyDescent="0.25">
      <c r="A63" s="12" t="s">
        <v>72</v>
      </c>
      <c r="B63" s="12" t="s">
        <v>300</v>
      </c>
      <c r="C63" s="12" t="s">
        <v>296</v>
      </c>
      <c r="D63" s="14" t="s">
        <v>295</v>
      </c>
      <c r="E63" s="14"/>
      <c r="F63" s="14"/>
      <c r="G63" s="58"/>
      <c r="H63" s="5" t="s">
        <v>48</v>
      </c>
      <c r="I63" s="5" t="s">
        <v>317</v>
      </c>
      <c r="J63" s="5" t="s">
        <v>99</v>
      </c>
      <c r="K63" s="22" t="s">
        <v>24</v>
      </c>
      <c r="L63" s="5" t="s">
        <v>101</v>
      </c>
      <c r="M63" s="40">
        <v>0.61</v>
      </c>
      <c r="N63" s="42">
        <v>18.5</v>
      </c>
      <c r="O63" s="42">
        <v>15.74</v>
      </c>
      <c r="P63" s="42">
        <v>39.35</v>
      </c>
      <c r="Q63" s="43">
        <v>0.85250000000000004</v>
      </c>
      <c r="R63" s="43">
        <v>2.1276000000000002</v>
      </c>
      <c r="S63" s="5" t="s">
        <v>609</v>
      </c>
    </row>
    <row r="64" spans="1:19" x14ac:dyDescent="0.25">
      <c r="A64" s="12" t="s">
        <v>72</v>
      </c>
      <c r="B64" s="12" t="s">
        <v>299</v>
      </c>
      <c r="C64" s="12" t="s">
        <v>296</v>
      </c>
      <c r="D64" s="14" t="s">
        <v>295</v>
      </c>
      <c r="E64" s="14"/>
      <c r="F64" s="14"/>
      <c r="G64" s="58"/>
      <c r="H64" s="5" t="s">
        <v>48</v>
      </c>
      <c r="I64" s="5" t="s">
        <v>317</v>
      </c>
      <c r="J64" s="5" t="s">
        <v>99</v>
      </c>
      <c r="K64" s="22" t="s">
        <v>24</v>
      </c>
      <c r="L64" s="5" t="s">
        <v>100</v>
      </c>
      <c r="M64" s="40">
        <v>1.25</v>
      </c>
      <c r="N64" s="42">
        <v>18.45</v>
      </c>
      <c r="O64" s="42">
        <v>15.62</v>
      </c>
      <c r="P64" s="42">
        <v>38.42</v>
      </c>
      <c r="Q64" s="43">
        <v>0.84640000000000004</v>
      </c>
      <c r="R64" s="43">
        <v>2.0825999999999998</v>
      </c>
      <c r="S64" s="5" t="s">
        <v>609</v>
      </c>
    </row>
    <row r="65" spans="1:20" s="12" customFormat="1" x14ac:dyDescent="0.25">
      <c r="A65" s="12" t="s">
        <v>72</v>
      </c>
      <c r="C65" s="10" t="s">
        <v>292</v>
      </c>
      <c r="D65" s="14" t="s">
        <v>297</v>
      </c>
      <c r="E65" s="14"/>
      <c r="F65" s="14"/>
      <c r="G65" s="58"/>
      <c r="H65" s="12" t="s">
        <v>48</v>
      </c>
      <c r="I65" s="12" t="s">
        <v>317</v>
      </c>
      <c r="J65" s="12" t="s">
        <v>99</v>
      </c>
      <c r="K65" s="23" t="s">
        <v>24</v>
      </c>
      <c r="L65" s="12" t="s">
        <v>104</v>
      </c>
      <c r="M65" s="44">
        <v>0.1</v>
      </c>
      <c r="N65" s="45">
        <v>18.149999999999999</v>
      </c>
      <c r="O65" s="45">
        <v>15.58</v>
      </c>
      <c r="P65" s="45">
        <v>38.619999999999997</v>
      </c>
      <c r="Q65" s="46">
        <v>0.85850000000000004</v>
      </c>
      <c r="R65" s="46">
        <v>2.1276999999999999</v>
      </c>
      <c r="S65" s="5" t="s">
        <v>609</v>
      </c>
    </row>
    <row r="66" spans="1:20" ht="16.5" customHeight="1" x14ac:dyDescent="0.35">
      <c r="A66" s="12" t="s">
        <v>72</v>
      </c>
      <c r="B66" s="12"/>
      <c r="C66" s="12" t="s">
        <v>292</v>
      </c>
      <c r="D66" s="14" t="s">
        <v>295</v>
      </c>
      <c r="E66" s="14"/>
      <c r="F66" t="s">
        <v>517</v>
      </c>
      <c r="G66" s="54">
        <v>37</v>
      </c>
      <c r="H66" s="5" t="s">
        <v>48</v>
      </c>
      <c r="I66" s="5" t="s">
        <v>60</v>
      </c>
      <c r="J66" s="5" t="s">
        <v>105</v>
      </c>
      <c r="K66" s="22" t="s">
        <v>24</v>
      </c>
      <c r="L66" s="5" t="s">
        <v>106</v>
      </c>
      <c r="M66" s="40">
        <v>0.05</v>
      </c>
      <c r="N66" s="42">
        <v>18.27</v>
      </c>
      <c r="O66" s="42">
        <v>15.66</v>
      </c>
      <c r="P66" s="42">
        <v>38.450000000000003</v>
      </c>
      <c r="Q66" s="43">
        <v>0.85750000000000004</v>
      </c>
      <c r="R66" s="43">
        <v>2.1044999999999998</v>
      </c>
      <c r="S66" s="5" t="s">
        <v>604</v>
      </c>
    </row>
    <row r="67" spans="1:20" ht="16.5" customHeight="1" x14ac:dyDescent="0.35">
      <c r="A67" s="12" t="s">
        <v>72</v>
      </c>
      <c r="B67" s="12"/>
      <c r="C67" s="12" t="s">
        <v>292</v>
      </c>
      <c r="D67" s="14" t="s">
        <v>295</v>
      </c>
      <c r="E67" s="14"/>
      <c r="F67" t="s">
        <v>513</v>
      </c>
      <c r="G67" s="54">
        <v>36</v>
      </c>
      <c r="H67" s="5" t="s">
        <v>48</v>
      </c>
      <c r="I67" s="5" t="s">
        <v>60</v>
      </c>
      <c r="J67" s="5" t="s">
        <v>105</v>
      </c>
      <c r="K67" s="22" t="s">
        <v>24</v>
      </c>
      <c r="L67" s="5" t="s">
        <v>107</v>
      </c>
      <c r="M67" s="40">
        <v>0.05</v>
      </c>
      <c r="N67" s="42">
        <v>18.079999999999998</v>
      </c>
      <c r="O67" s="42">
        <v>15.6</v>
      </c>
      <c r="P67" s="42">
        <v>38.14</v>
      </c>
      <c r="Q67" s="43">
        <v>0.86270000000000002</v>
      </c>
      <c r="R67" s="43">
        <v>2.1095000000000002</v>
      </c>
      <c r="S67" s="5" t="s">
        <v>604</v>
      </c>
    </row>
    <row r="68" spans="1:20" s="12" customFormat="1" x14ac:dyDescent="0.25">
      <c r="A68" s="12" t="s">
        <v>72</v>
      </c>
      <c r="B68" s="12" t="s">
        <v>359</v>
      </c>
      <c r="C68" s="12" t="s">
        <v>293</v>
      </c>
      <c r="D68" s="14" t="s">
        <v>302</v>
      </c>
      <c r="E68" s="14"/>
      <c r="F68" t="s">
        <v>351</v>
      </c>
      <c r="G68" s="55" t="s">
        <v>583</v>
      </c>
      <c r="H68" s="12" t="s">
        <v>48</v>
      </c>
      <c r="I68" s="12" t="s">
        <v>460</v>
      </c>
      <c r="J68" s="12" t="s">
        <v>108</v>
      </c>
      <c r="K68" s="12" t="s">
        <v>24</v>
      </c>
      <c r="L68" s="24" t="s">
        <v>109</v>
      </c>
      <c r="M68" s="17">
        <v>0.13</v>
      </c>
      <c r="N68" s="25">
        <v>18.339600000000001</v>
      </c>
      <c r="O68" s="25">
        <v>15.5947</v>
      </c>
      <c r="P68" s="25">
        <v>38.328000000000003</v>
      </c>
      <c r="Q68" s="25">
        <v>0.85035000000000005</v>
      </c>
      <c r="R68" s="25">
        <v>2.09</v>
      </c>
      <c r="S68" s="12" t="s">
        <v>610</v>
      </c>
    </row>
    <row r="69" spans="1:20" s="12" customFormat="1" x14ac:dyDescent="0.25">
      <c r="A69" s="12" t="s">
        <v>115</v>
      </c>
      <c r="B69" s="12" t="s">
        <v>360</v>
      </c>
      <c r="C69" s="12" t="s">
        <v>296</v>
      </c>
      <c r="D69" s="14" t="s">
        <v>312</v>
      </c>
      <c r="E69" s="14"/>
      <c r="F69" t="s">
        <v>351</v>
      </c>
      <c r="G69" s="55" t="s">
        <v>583</v>
      </c>
      <c r="H69" s="12" t="s">
        <v>48</v>
      </c>
      <c r="I69" s="12" t="s">
        <v>460</v>
      </c>
      <c r="J69" s="12" t="s">
        <v>108</v>
      </c>
      <c r="K69" s="12" t="s">
        <v>24</v>
      </c>
      <c r="L69" s="12" t="s">
        <v>125</v>
      </c>
      <c r="M69" s="17">
        <v>1.82</v>
      </c>
      <c r="N69" s="17">
        <v>18.337199999999999</v>
      </c>
      <c r="O69" s="17">
        <v>15.637600000000001</v>
      </c>
      <c r="P69" s="17">
        <v>38.434100000000001</v>
      </c>
      <c r="Q69" s="17">
        <v>0.8528</v>
      </c>
      <c r="R69" s="17">
        <v>2.0960549999999998</v>
      </c>
      <c r="S69" s="12" t="s">
        <v>610</v>
      </c>
    </row>
    <row r="70" spans="1:20" s="12" customFormat="1" x14ac:dyDescent="0.25">
      <c r="A70" s="12" t="s">
        <v>115</v>
      </c>
      <c r="B70" s="12" t="s">
        <v>360</v>
      </c>
      <c r="C70" s="12" t="s">
        <v>296</v>
      </c>
      <c r="D70" s="14" t="s">
        <v>312</v>
      </c>
      <c r="E70" s="14"/>
      <c r="F70" t="s">
        <v>351</v>
      </c>
      <c r="G70" s="55" t="s">
        <v>583</v>
      </c>
      <c r="H70" s="12" t="s">
        <v>48</v>
      </c>
      <c r="I70" s="12" t="s">
        <v>460</v>
      </c>
      <c r="J70" s="12" t="s">
        <v>108</v>
      </c>
      <c r="K70" s="12" t="s">
        <v>24</v>
      </c>
      <c r="L70" s="12" t="s">
        <v>126</v>
      </c>
      <c r="M70" s="17">
        <v>0.61</v>
      </c>
      <c r="N70" s="25">
        <v>18.4663</v>
      </c>
      <c r="O70" s="26">
        <v>15.636699999999999</v>
      </c>
      <c r="P70" s="25">
        <v>38.51</v>
      </c>
      <c r="Q70" s="25">
        <v>0.8468</v>
      </c>
      <c r="R70" s="26">
        <v>2.0855000000000001</v>
      </c>
      <c r="S70" s="12" t="s">
        <v>610</v>
      </c>
    </row>
    <row r="71" spans="1:20" s="12" customFormat="1" x14ac:dyDescent="0.25">
      <c r="A71" s="12" t="s">
        <v>115</v>
      </c>
      <c r="B71" s="12" t="s">
        <v>360</v>
      </c>
      <c r="C71" s="12" t="s">
        <v>296</v>
      </c>
      <c r="D71" s="14" t="s">
        <v>302</v>
      </c>
      <c r="E71" s="14"/>
      <c r="F71" t="s">
        <v>351</v>
      </c>
      <c r="G71" s="55" t="s">
        <v>583</v>
      </c>
      <c r="H71" s="12" t="s">
        <v>48</v>
      </c>
      <c r="I71" s="12" t="s">
        <v>460</v>
      </c>
      <c r="J71" s="12" t="s">
        <v>108</v>
      </c>
      <c r="K71" s="12" t="s">
        <v>24</v>
      </c>
      <c r="L71" s="12" t="s">
        <v>127</v>
      </c>
      <c r="M71" s="17">
        <v>0.35</v>
      </c>
      <c r="N71" s="17">
        <v>18.537700000000001</v>
      </c>
      <c r="O71" s="17">
        <v>15.652799999999999</v>
      </c>
      <c r="P71" s="17">
        <v>38.479300000000002</v>
      </c>
      <c r="Q71" s="17">
        <v>0.84430000000000005</v>
      </c>
      <c r="R71" s="17">
        <v>2.075717</v>
      </c>
      <c r="S71" s="12" t="s">
        <v>610</v>
      </c>
    </row>
    <row r="72" spans="1:20" s="12" customFormat="1" ht="14.45" customHeight="1" x14ac:dyDescent="0.25">
      <c r="A72" s="12" t="s">
        <v>115</v>
      </c>
      <c r="B72" s="12" t="s">
        <v>360</v>
      </c>
      <c r="C72" s="12" t="s">
        <v>296</v>
      </c>
      <c r="D72" s="14" t="s">
        <v>312</v>
      </c>
      <c r="E72" s="14"/>
      <c r="F72" s="14" t="s">
        <v>319</v>
      </c>
      <c r="G72" s="55" t="s">
        <v>581</v>
      </c>
      <c r="H72" s="12" t="s">
        <v>48</v>
      </c>
      <c r="I72" s="12" t="s">
        <v>460</v>
      </c>
      <c r="J72" s="12" t="s">
        <v>108</v>
      </c>
      <c r="K72" s="12" t="s">
        <v>24</v>
      </c>
      <c r="L72" s="12" t="s">
        <v>128</v>
      </c>
      <c r="M72" s="17">
        <v>2.2000000000000002</v>
      </c>
      <c r="N72" s="17">
        <v>18.378299999999999</v>
      </c>
      <c r="O72" s="17">
        <v>15.6313</v>
      </c>
      <c r="P72" s="17">
        <v>38.39</v>
      </c>
      <c r="Q72" s="17">
        <v>0.85050000000000003</v>
      </c>
      <c r="R72" s="17">
        <v>2.0889530000000001</v>
      </c>
      <c r="S72" s="12" t="s">
        <v>610</v>
      </c>
    </row>
    <row r="73" spans="1:20" s="12" customFormat="1" ht="14.45" customHeight="1" x14ac:dyDescent="0.25">
      <c r="A73" s="12" t="s">
        <v>115</v>
      </c>
      <c r="B73" s="12" t="s">
        <v>360</v>
      </c>
      <c r="C73" s="12" t="s">
        <v>296</v>
      </c>
      <c r="D73" s="14" t="s">
        <v>312</v>
      </c>
      <c r="E73" s="14"/>
      <c r="F73" t="s">
        <v>351</v>
      </c>
      <c r="G73" s="55" t="s">
        <v>583</v>
      </c>
      <c r="H73" s="12" t="s">
        <v>48</v>
      </c>
      <c r="I73" s="12" t="s">
        <v>460</v>
      </c>
      <c r="J73" s="12" t="s">
        <v>108</v>
      </c>
      <c r="K73" s="12" t="s">
        <v>24</v>
      </c>
      <c r="L73" s="12" t="s">
        <v>129</v>
      </c>
      <c r="M73" s="17">
        <v>6.57</v>
      </c>
      <c r="N73" s="17">
        <v>18.439499999999999</v>
      </c>
      <c r="O73" s="17">
        <v>15.632099999999999</v>
      </c>
      <c r="P73" s="17">
        <v>38.451500000000003</v>
      </c>
      <c r="Q73" s="17">
        <v>0.8478</v>
      </c>
      <c r="R73" s="17">
        <v>2.085404</v>
      </c>
      <c r="S73" s="12" t="s">
        <v>610</v>
      </c>
    </row>
    <row r="74" spans="1:20" s="12" customFormat="1" ht="14.45" customHeight="1" x14ac:dyDescent="0.25">
      <c r="A74" s="12" t="s">
        <v>115</v>
      </c>
      <c r="B74" s="12" t="s">
        <v>360</v>
      </c>
      <c r="C74" s="12" t="s">
        <v>296</v>
      </c>
      <c r="D74" s="14" t="s">
        <v>295</v>
      </c>
      <c r="E74" s="14"/>
      <c r="F74" s="14" t="s">
        <v>319</v>
      </c>
      <c r="G74" s="55" t="s">
        <v>581</v>
      </c>
      <c r="H74" s="12" t="s">
        <v>48</v>
      </c>
      <c r="I74" s="12" t="s">
        <v>460</v>
      </c>
      <c r="J74" s="12" t="s">
        <v>108</v>
      </c>
      <c r="K74" s="12" t="s">
        <v>24</v>
      </c>
      <c r="L74" s="12" t="s">
        <v>130</v>
      </c>
      <c r="M74" s="17">
        <v>2.17</v>
      </c>
      <c r="N74" s="17">
        <v>18.382100000000001</v>
      </c>
      <c r="O74" s="17">
        <v>15.6296</v>
      </c>
      <c r="P74" s="17">
        <v>38.3994</v>
      </c>
      <c r="Q74" s="17">
        <v>0.85029999999999994</v>
      </c>
      <c r="R74" s="17">
        <v>2.0890599999999999</v>
      </c>
      <c r="S74" s="12" t="s">
        <v>610</v>
      </c>
    </row>
    <row r="75" spans="1:20" ht="18" x14ac:dyDescent="0.35">
      <c r="A75" s="5" t="s">
        <v>115</v>
      </c>
      <c r="B75" s="8" t="s">
        <v>306</v>
      </c>
      <c r="C75" s="8" t="s">
        <v>292</v>
      </c>
      <c r="D75" s="9" t="s">
        <v>295</v>
      </c>
      <c r="E75" s="9"/>
      <c r="F75" s="29" t="s">
        <v>527</v>
      </c>
      <c r="G75" s="53" t="s">
        <v>540</v>
      </c>
      <c r="H75" s="8" t="s">
        <v>49</v>
      </c>
      <c r="I75" s="8" t="s">
        <v>120</v>
      </c>
      <c r="J75" s="8" t="s">
        <v>124</v>
      </c>
      <c r="K75" s="20" t="s">
        <v>24</v>
      </c>
      <c r="L75" s="8" t="s">
        <v>136</v>
      </c>
      <c r="M75" s="32">
        <v>0.21</v>
      </c>
      <c r="N75" s="34">
        <v>18.434999999999999</v>
      </c>
      <c r="O75" s="34">
        <v>15.627000000000001</v>
      </c>
      <c r="P75" s="34">
        <v>38.411999999999999</v>
      </c>
      <c r="Q75" s="35">
        <f>O75/N75</f>
        <v>0.84768104149715229</v>
      </c>
      <c r="R75" s="35">
        <f>P75/N75</f>
        <v>2.0836452400325469</v>
      </c>
      <c r="S75" s="8" t="s">
        <v>602</v>
      </c>
      <c r="T75" s="8"/>
    </row>
    <row r="76" spans="1:20" s="12" customFormat="1" ht="17.25" x14ac:dyDescent="0.25">
      <c r="A76" s="12" t="s">
        <v>115</v>
      </c>
      <c r="B76" s="12" t="s">
        <v>559</v>
      </c>
      <c r="C76" s="12" t="s">
        <v>292</v>
      </c>
      <c r="D76" s="14" t="s">
        <v>312</v>
      </c>
      <c r="E76" s="14" t="s">
        <v>445</v>
      </c>
      <c r="F76" t="s">
        <v>499</v>
      </c>
      <c r="G76" s="55">
        <v>13</v>
      </c>
      <c r="H76" s="12" t="s">
        <v>49</v>
      </c>
      <c r="I76" s="12" t="s">
        <v>117</v>
      </c>
      <c r="J76" s="12" t="s">
        <v>488</v>
      </c>
      <c r="K76" s="23" t="s">
        <v>24</v>
      </c>
      <c r="L76" s="15" t="s">
        <v>468</v>
      </c>
      <c r="M76" s="44">
        <v>7.38</v>
      </c>
      <c r="N76" s="17">
        <v>18.57</v>
      </c>
      <c r="O76" s="17">
        <v>15.659000000000001</v>
      </c>
      <c r="P76" s="17">
        <v>38.694000000000003</v>
      </c>
      <c r="Q76" s="46">
        <v>0.84323000000000004</v>
      </c>
      <c r="R76" s="17">
        <v>2.0838000000000001</v>
      </c>
      <c r="S76" s="12" t="s">
        <v>114</v>
      </c>
    </row>
    <row r="77" spans="1:20" s="12" customFormat="1" ht="17.25" x14ac:dyDescent="0.25">
      <c r="A77" s="5" t="s">
        <v>115</v>
      </c>
      <c r="B77" s="12" t="s">
        <v>559</v>
      </c>
      <c r="C77" s="5" t="s">
        <v>292</v>
      </c>
      <c r="D77" s="13" t="s">
        <v>297</v>
      </c>
      <c r="E77" s="13" t="s">
        <v>433</v>
      </c>
      <c r="F77" t="s">
        <v>514</v>
      </c>
      <c r="G77" s="54">
        <v>17</v>
      </c>
      <c r="H77" s="5" t="s">
        <v>49</v>
      </c>
      <c r="I77" s="5" t="s">
        <v>117</v>
      </c>
      <c r="J77" s="5" t="s">
        <v>494</v>
      </c>
      <c r="K77" s="22" t="s">
        <v>24</v>
      </c>
      <c r="L77" s="16" t="s">
        <v>469</v>
      </c>
      <c r="M77" s="40">
        <v>4.04</v>
      </c>
      <c r="N77" s="41">
        <v>18.486000000000001</v>
      </c>
      <c r="O77" s="41">
        <v>15.646000000000001</v>
      </c>
      <c r="P77" s="41">
        <v>38.524000000000001</v>
      </c>
      <c r="Q77" s="43">
        <v>0.84636999999999996</v>
      </c>
      <c r="R77" s="41">
        <v>2.0840000000000001</v>
      </c>
      <c r="S77" s="5" t="s">
        <v>114</v>
      </c>
    </row>
    <row r="78" spans="1:20" ht="16.5" customHeight="1" x14ac:dyDescent="0.35">
      <c r="A78" s="5" t="s">
        <v>115</v>
      </c>
      <c r="B78" s="12" t="s">
        <v>559</v>
      </c>
      <c r="C78" s="5" t="s">
        <v>296</v>
      </c>
      <c r="D78" s="13" t="s">
        <v>339</v>
      </c>
      <c r="E78" s="13" t="s">
        <v>431</v>
      </c>
      <c r="F78" t="s">
        <v>517</v>
      </c>
      <c r="G78" s="54">
        <v>37</v>
      </c>
      <c r="H78" s="5" t="s">
        <v>49</v>
      </c>
      <c r="I78" s="5" t="s">
        <v>117</v>
      </c>
      <c r="J78" s="5" t="s">
        <v>495</v>
      </c>
      <c r="K78" s="22" t="s">
        <v>24</v>
      </c>
      <c r="L78" s="16" t="s">
        <v>470</v>
      </c>
      <c r="M78" s="40">
        <v>2.7</v>
      </c>
      <c r="N78" s="41">
        <v>18.446000000000002</v>
      </c>
      <c r="O78" s="41">
        <v>15.637</v>
      </c>
      <c r="P78" s="41">
        <v>38.417000000000002</v>
      </c>
      <c r="Q78" s="43">
        <v>0.84772999999999998</v>
      </c>
      <c r="R78" s="41">
        <v>2.0827</v>
      </c>
      <c r="S78" s="5" t="s">
        <v>114</v>
      </c>
    </row>
    <row r="79" spans="1:20" ht="16.5" customHeight="1" x14ac:dyDescent="0.35">
      <c r="A79" s="5" t="s">
        <v>115</v>
      </c>
      <c r="B79" s="12" t="s">
        <v>559</v>
      </c>
      <c r="C79" s="5" t="s">
        <v>292</v>
      </c>
      <c r="D79" s="13" t="s">
        <v>297</v>
      </c>
      <c r="E79" s="13" t="s">
        <v>433</v>
      </c>
      <c r="F79" t="s">
        <v>509</v>
      </c>
      <c r="G79" s="58" t="s">
        <v>542</v>
      </c>
      <c r="H79" s="5" t="s">
        <v>49</v>
      </c>
      <c r="I79" s="5" t="s">
        <v>117</v>
      </c>
      <c r="J79" s="5" t="s">
        <v>491</v>
      </c>
      <c r="K79" s="22" t="s">
        <v>24</v>
      </c>
      <c r="L79" s="16" t="s">
        <v>471</v>
      </c>
      <c r="M79" s="40">
        <v>9.35</v>
      </c>
      <c r="N79" s="41">
        <v>18.446000000000002</v>
      </c>
      <c r="O79" s="41">
        <v>15.638999999999999</v>
      </c>
      <c r="P79" s="41">
        <v>38.444000000000003</v>
      </c>
      <c r="Q79" s="43">
        <v>0.84782000000000002</v>
      </c>
      <c r="R79" s="41">
        <v>2.0840999999999998</v>
      </c>
      <c r="S79" s="5" t="s">
        <v>114</v>
      </c>
    </row>
    <row r="80" spans="1:20" ht="17.25" x14ac:dyDescent="0.25">
      <c r="A80" s="5" t="s">
        <v>115</v>
      </c>
      <c r="B80" s="12" t="s">
        <v>559</v>
      </c>
      <c r="C80" s="5" t="s">
        <v>296</v>
      </c>
      <c r="D80" s="13" t="s">
        <v>297</v>
      </c>
      <c r="E80" s="13" t="s">
        <v>433</v>
      </c>
      <c r="F80" t="s">
        <v>507</v>
      </c>
      <c r="G80" s="54">
        <v>25</v>
      </c>
      <c r="H80" s="5" t="s">
        <v>49</v>
      </c>
      <c r="I80" s="5" t="s">
        <v>117</v>
      </c>
      <c r="J80" s="5" t="s">
        <v>493</v>
      </c>
      <c r="K80" s="22" t="s">
        <v>24</v>
      </c>
      <c r="L80" s="16" t="s">
        <v>472</v>
      </c>
      <c r="M80" s="40">
        <v>0.24</v>
      </c>
      <c r="N80" s="41">
        <v>18.443000000000001</v>
      </c>
      <c r="O80" s="41">
        <v>15.653</v>
      </c>
      <c r="P80" s="41">
        <v>38.533000000000001</v>
      </c>
      <c r="Q80" s="43">
        <v>0.84867000000000004</v>
      </c>
      <c r="R80" s="41">
        <v>2.0893999999999999</v>
      </c>
      <c r="S80" s="5" t="s">
        <v>114</v>
      </c>
    </row>
    <row r="81" spans="1:19" ht="17.25" x14ac:dyDescent="0.25">
      <c r="A81" s="5" t="s">
        <v>115</v>
      </c>
      <c r="B81" s="12" t="s">
        <v>559</v>
      </c>
      <c r="C81" s="5" t="s">
        <v>292</v>
      </c>
      <c r="D81" s="13" t="s">
        <v>297</v>
      </c>
      <c r="E81" s="13" t="s">
        <v>433</v>
      </c>
      <c r="F81" t="s">
        <v>515</v>
      </c>
      <c r="G81" s="54">
        <v>27</v>
      </c>
      <c r="H81" s="12" t="s">
        <v>49</v>
      </c>
      <c r="I81" s="5" t="s">
        <v>117</v>
      </c>
      <c r="J81" s="5" t="s">
        <v>492</v>
      </c>
      <c r="K81" s="22" t="s">
        <v>24</v>
      </c>
      <c r="L81" s="16" t="s">
        <v>473</v>
      </c>
      <c r="M81" s="40">
        <v>2.5</v>
      </c>
      <c r="N81" s="41">
        <v>18.459</v>
      </c>
      <c r="O81" s="41">
        <v>15.635999999999999</v>
      </c>
      <c r="P81" s="41">
        <v>38.472000000000001</v>
      </c>
      <c r="Q81" s="43">
        <v>0.84708000000000006</v>
      </c>
      <c r="R81" s="41">
        <v>2.0842999999999998</v>
      </c>
      <c r="S81" s="5" t="s">
        <v>114</v>
      </c>
    </row>
    <row r="82" spans="1:19" ht="16.5" customHeight="1" x14ac:dyDescent="0.35">
      <c r="A82" s="5" t="s">
        <v>115</v>
      </c>
      <c r="B82" s="12" t="s">
        <v>559</v>
      </c>
      <c r="C82" s="5" t="s">
        <v>292</v>
      </c>
      <c r="D82" s="13" t="s">
        <v>339</v>
      </c>
      <c r="E82" s="13" t="s">
        <v>431</v>
      </c>
      <c r="F82" t="s">
        <v>509</v>
      </c>
      <c r="G82" s="54" t="s">
        <v>542</v>
      </c>
      <c r="H82" s="5" t="s">
        <v>49</v>
      </c>
      <c r="I82" s="5" t="s">
        <v>117</v>
      </c>
      <c r="J82" s="5" t="s">
        <v>489</v>
      </c>
      <c r="K82" s="22" t="s">
        <v>24</v>
      </c>
      <c r="L82" s="16" t="s">
        <v>474</v>
      </c>
      <c r="M82" s="40">
        <v>10.56</v>
      </c>
      <c r="N82" s="41">
        <v>18.460699999999999</v>
      </c>
      <c r="O82" s="41">
        <v>15.662000000000001</v>
      </c>
      <c r="P82" s="41">
        <v>38.616999999999997</v>
      </c>
      <c r="Q82" s="43">
        <v>0.84809000000000001</v>
      </c>
      <c r="R82" s="41">
        <v>2.0912000000000002</v>
      </c>
      <c r="S82" s="5" t="s">
        <v>114</v>
      </c>
    </row>
    <row r="83" spans="1:19" ht="17.25" x14ac:dyDescent="0.25">
      <c r="A83" s="5" t="s">
        <v>115</v>
      </c>
      <c r="B83" s="12" t="s">
        <v>559</v>
      </c>
      <c r="C83" s="5" t="s">
        <v>292</v>
      </c>
      <c r="D83" s="13" t="s">
        <v>339</v>
      </c>
      <c r="E83" s="13" t="s">
        <v>446</v>
      </c>
      <c r="F83" t="s">
        <v>515</v>
      </c>
      <c r="G83" s="54">
        <v>27</v>
      </c>
      <c r="H83" s="5" t="s">
        <v>49</v>
      </c>
      <c r="I83" s="5" t="s">
        <v>117</v>
      </c>
      <c r="J83" s="5" t="s">
        <v>494</v>
      </c>
      <c r="K83" s="22" t="s">
        <v>24</v>
      </c>
      <c r="L83" s="16" t="s">
        <v>475</v>
      </c>
      <c r="M83" s="40">
        <v>3.03</v>
      </c>
      <c r="N83" s="41">
        <v>18.437000000000001</v>
      </c>
      <c r="O83" s="41">
        <v>15.638</v>
      </c>
      <c r="P83" s="41">
        <v>38.442</v>
      </c>
      <c r="Q83" s="43">
        <v>0.84816999999999998</v>
      </c>
      <c r="R83" s="41">
        <v>2.085</v>
      </c>
      <c r="S83" s="5" t="s">
        <v>114</v>
      </c>
    </row>
    <row r="84" spans="1:19" ht="17.25" x14ac:dyDescent="0.25">
      <c r="A84" s="5" t="s">
        <v>115</v>
      </c>
      <c r="B84" s="12" t="s">
        <v>559</v>
      </c>
      <c r="C84" s="5" t="s">
        <v>296</v>
      </c>
      <c r="D84" s="13" t="s">
        <v>339</v>
      </c>
      <c r="E84" s="13" t="s">
        <v>446</v>
      </c>
      <c r="F84" t="s">
        <v>507</v>
      </c>
      <c r="G84" s="54">
        <v>25</v>
      </c>
      <c r="H84" s="5" t="s">
        <v>49</v>
      </c>
      <c r="I84" s="5" t="s">
        <v>117</v>
      </c>
      <c r="J84" s="5" t="s">
        <v>494</v>
      </c>
      <c r="K84" s="22" t="s">
        <v>24</v>
      </c>
      <c r="L84" s="16" t="s">
        <v>476</v>
      </c>
      <c r="M84" s="40">
        <v>2.09</v>
      </c>
      <c r="N84" s="41">
        <v>18.402999999999999</v>
      </c>
      <c r="O84" s="41">
        <v>15.632</v>
      </c>
      <c r="P84" s="41">
        <v>38.423999999999999</v>
      </c>
      <c r="Q84" s="43">
        <v>0.84943000000000002</v>
      </c>
      <c r="R84" s="41">
        <v>2.0880000000000001</v>
      </c>
      <c r="S84" s="5" t="s">
        <v>114</v>
      </c>
    </row>
    <row r="85" spans="1:19" ht="17.25" x14ac:dyDescent="0.25">
      <c r="A85" s="5" t="s">
        <v>115</v>
      </c>
      <c r="B85" s="12" t="s">
        <v>559</v>
      </c>
      <c r="C85" s="5" t="s">
        <v>296</v>
      </c>
      <c r="D85" s="13" t="s">
        <v>312</v>
      </c>
      <c r="E85" s="13" t="s">
        <v>445</v>
      </c>
      <c r="F85" t="s">
        <v>507</v>
      </c>
      <c r="G85" s="54">
        <v>25</v>
      </c>
      <c r="H85" s="5" t="s">
        <v>49</v>
      </c>
      <c r="I85" s="5" t="s">
        <v>117</v>
      </c>
      <c r="J85" s="5" t="s">
        <v>491</v>
      </c>
      <c r="K85" s="22" t="s">
        <v>24</v>
      </c>
      <c r="L85" s="16" t="s">
        <v>496</v>
      </c>
      <c r="M85" s="40">
        <v>3.05</v>
      </c>
      <c r="N85" s="41">
        <v>18.431699999999999</v>
      </c>
      <c r="O85" s="41">
        <v>15.635300000000001</v>
      </c>
      <c r="P85" s="41">
        <v>38.413899999999998</v>
      </c>
      <c r="Q85" s="43">
        <v>0.84830000000000005</v>
      </c>
      <c r="R85" s="41">
        <v>2.0842000000000001</v>
      </c>
      <c r="S85" s="5" t="s">
        <v>114</v>
      </c>
    </row>
    <row r="86" spans="1:19" ht="16.5" customHeight="1" x14ac:dyDescent="0.35">
      <c r="A86" s="5" t="s">
        <v>115</v>
      </c>
      <c r="B86" s="12" t="s">
        <v>559</v>
      </c>
      <c r="C86" s="5" t="s">
        <v>292</v>
      </c>
      <c r="D86" s="13" t="s">
        <v>339</v>
      </c>
      <c r="E86" s="13" t="s">
        <v>446</v>
      </c>
      <c r="F86" t="s">
        <v>517</v>
      </c>
      <c r="G86" s="54">
        <v>37</v>
      </c>
      <c r="H86" s="5" t="s">
        <v>49</v>
      </c>
      <c r="I86" s="5" t="s">
        <v>117</v>
      </c>
      <c r="J86" s="5" t="s">
        <v>494</v>
      </c>
      <c r="K86" s="22" t="s">
        <v>24</v>
      </c>
      <c r="L86" s="16" t="s">
        <v>477</v>
      </c>
      <c r="M86" s="40">
        <v>4.6100000000000003</v>
      </c>
      <c r="N86" s="41">
        <v>18.442</v>
      </c>
      <c r="O86" s="41">
        <v>15.635999999999999</v>
      </c>
      <c r="P86" s="41">
        <v>38.453000000000003</v>
      </c>
      <c r="Q86" s="43">
        <v>0.84779000000000004</v>
      </c>
      <c r="R86" s="41">
        <v>2.085</v>
      </c>
      <c r="S86" s="5" t="s">
        <v>114</v>
      </c>
    </row>
    <row r="87" spans="1:19" ht="16.5" customHeight="1" x14ac:dyDescent="0.35">
      <c r="A87" s="12" t="s">
        <v>115</v>
      </c>
      <c r="B87" s="12" t="s">
        <v>559</v>
      </c>
      <c r="C87" s="12" t="s">
        <v>296</v>
      </c>
      <c r="D87" s="14" t="s">
        <v>315</v>
      </c>
      <c r="E87" s="14" t="s">
        <v>435</v>
      </c>
      <c r="F87" t="s">
        <v>517</v>
      </c>
      <c r="G87" s="54">
        <v>37</v>
      </c>
      <c r="H87" s="12" t="s">
        <v>49</v>
      </c>
      <c r="I87" s="12" t="s">
        <v>117</v>
      </c>
      <c r="J87" s="12" t="s">
        <v>488</v>
      </c>
      <c r="K87" s="23" t="s">
        <v>24</v>
      </c>
      <c r="L87" s="15" t="s">
        <v>478</v>
      </c>
      <c r="M87" s="44">
        <v>1.31</v>
      </c>
      <c r="N87" s="17">
        <v>18.434999999999999</v>
      </c>
      <c r="O87" s="17">
        <v>15.637</v>
      </c>
      <c r="P87" s="17">
        <v>38.435000000000002</v>
      </c>
      <c r="Q87" s="46">
        <v>0.84814000000000001</v>
      </c>
      <c r="R87" s="17">
        <v>2.0849000000000002</v>
      </c>
      <c r="S87" s="12" t="s">
        <v>114</v>
      </c>
    </row>
    <row r="88" spans="1:19" s="12" customFormat="1" ht="17.25" x14ac:dyDescent="0.25">
      <c r="A88" s="5" t="s">
        <v>115</v>
      </c>
      <c r="B88" s="12" t="s">
        <v>559</v>
      </c>
      <c r="C88" s="5" t="s">
        <v>296</v>
      </c>
      <c r="D88" s="13" t="s">
        <v>297</v>
      </c>
      <c r="E88" s="13" t="s">
        <v>433</v>
      </c>
      <c r="F88" t="s">
        <v>499</v>
      </c>
      <c r="G88" s="55">
        <v>13</v>
      </c>
      <c r="H88" s="5" t="s">
        <v>49</v>
      </c>
      <c r="I88" s="5" t="s">
        <v>117</v>
      </c>
      <c r="J88" s="5" t="s">
        <v>493</v>
      </c>
      <c r="K88" s="22" t="s">
        <v>24</v>
      </c>
      <c r="L88" s="16" t="s">
        <v>479</v>
      </c>
      <c r="M88" s="40">
        <v>1</v>
      </c>
      <c r="N88" s="41">
        <v>18.405000000000001</v>
      </c>
      <c r="O88" s="41">
        <v>15.634</v>
      </c>
      <c r="P88" s="41">
        <v>38.430999999999997</v>
      </c>
      <c r="Q88" s="43">
        <v>0.84946999999999995</v>
      </c>
      <c r="R88" s="41">
        <v>2.0882000000000001</v>
      </c>
      <c r="S88" s="5" t="s">
        <v>114</v>
      </c>
    </row>
    <row r="89" spans="1:19" ht="16.5" customHeight="1" x14ac:dyDescent="0.35">
      <c r="A89" s="5" t="s">
        <v>115</v>
      </c>
      <c r="B89" s="12" t="s">
        <v>559</v>
      </c>
      <c r="C89" s="5" t="s">
        <v>292</v>
      </c>
      <c r="D89" s="13" t="s">
        <v>297</v>
      </c>
      <c r="E89" s="13" t="s">
        <v>433</v>
      </c>
      <c r="F89" t="s">
        <v>508</v>
      </c>
      <c r="G89" s="55">
        <v>45</v>
      </c>
      <c r="H89" s="5" t="s">
        <v>49</v>
      </c>
      <c r="I89" s="5" t="s">
        <v>117</v>
      </c>
      <c r="J89" s="5" t="s">
        <v>492</v>
      </c>
      <c r="K89" s="22" t="s">
        <v>24</v>
      </c>
      <c r="L89" s="16" t="s">
        <v>480</v>
      </c>
      <c r="M89" s="40">
        <v>2.17</v>
      </c>
      <c r="N89" s="41">
        <v>18.454999999999998</v>
      </c>
      <c r="O89" s="41">
        <v>15.637</v>
      </c>
      <c r="P89" s="41">
        <v>38.472999999999999</v>
      </c>
      <c r="Q89" s="43">
        <v>0.84726999999999997</v>
      </c>
      <c r="R89" s="41">
        <v>2.0847000000000002</v>
      </c>
      <c r="S89" s="5" t="s">
        <v>114</v>
      </c>
    </row>
    <row r="90" spans="1:19" ht="17.25" x14ac:dyDescent="0.25">
      <c r="A90" s="5" t="s">
        <v>115</v>
      </c>
      <c r="B90" s="12" t="s">
        <v>559</v>
      </c>
      <c r="C90" s="5" t="s">
        <v>292</v>
      </c>
      <c r="D90" s="13" t="s">
        <v>339</v>
      </c>
      <c r="E90" s="13" t="s">
        <v>446</v>
      </c>
      <c r="F90" t="s">
        <v>515</v>
      </c>
      <c r="G90" s="54">
        <v>27</v>
      </c>
      <c r="H90" s="5" t="s">
        <v>49</v>
      </c>
      <c r="I90" s="5" t="s">
        <v>117</v>
      </c>
      <c r="J90" s="5" t="s">
        <v>491</v>
      </c>
      <c r="K90" s="22" t="s">
        <v>24</v>
      </c>
      <c r="L90" s="16" t="s">
        <v>481</v>
      </c>
      <c r="M90" s="40">
        <v>2.37</v>
      </c>
      <c r="N90" s="41">
        <v>18.419</v>
      </c>
      <c r="O90" s="41">
        <v>15.632999999999999</v>
      </c>
      <c r="P90" s="41">
        <v>38.402000000000001</v>
      </c>
      <c r="Q90" s="43">
        <v>0.84874000000000005</v>
      </c>
      <c r="R90" s="41">
        <v>2.085</v>
      </c>
      <c r="S90" s="5" t="s">
        <v>114</v>
      </c>
    </row>
    <row r="91" spans="1:19" ht="16.5" customHeight="1" x14ac:dyDescent="0.35">
      <c r="A91" s="5" t="s">
        <v>115</v>
      </c>
      <c r="B91" s="12" t="s">
        <v>559</v>
      </c>
      <c r="C91" s="5" t="s">
        <v>296</v>
      </c>
      <c r="D91" s="13" t="s">
        <v>312</v>
      </c>
      <c r="E91" s="13" t="s">
        <v>445</v>
      </c>
      <c r="F91" t="s">
        <v>508</v>
      </c>
      <c r="G91" s="55">
        <v>45</v>
      </c>
      <c r="H91" s="5" t="s">
        <v>49</v>
      </c>
      <c r="I91" s="5" t="s">
        <v>117</v>
      </c>
      <c r="J91" s="5" t="s">
        <v>491</v>
      </c>
      <c r="K91" s="22" t="s">
        <v>24</v>
      </c>
      <c r="L91" s="16" t="s">
        <v>482</v>
      </c>
      <c r="M91" s="40">
        <v>1.57</v>
      </c>
      <c r="N91" s="41">
        <v>18.47</v>
      </c>
      <c r="O91" s="41">
        <v>15.634</v>
      </c>
      <c r="P91" s="41">
        <v>38.442</v>
      </c>
      <c r="Q91" s="43">
        <v>0.84641999999999995</v>
      </c>
      <c r="R91" s="41">
        <v>2.0811999999999999</v>
      </c>
      <c r="S91" s="5" t="s">
        <v>114</v>
      </c>
    </row>
    <row r="92" spans="1:19" ht="17.25" x14ac:dyDescent="0.25">
      <c r="A92" s="5" t="s">
        <v>115</v>
      </c>
      <c r="B92" s="12" t="s">
        <v>559</v>
      </c>
      <c r="C92" s="5" t="s">
        <v>293</v>
      </c>
      <c r="D92" s="13" t="s">
        <v>304</v>
      </c>
      <c r="E92" s="13" t="s">
        <v>447</v>
      </c>
      <c r="F92" t="s">
        <v>511</v>
      </c>
      <c r="G92" s="54">
        <v>26</v>
      </c>
      <c r="H92" s="5" t="s">
        <v>49</v>
      </c>
      <c r="I92" s="5" t="s">
        <v>117</v>
      </c>
      <c r="J92" s="5" t="s">
        <v>490</v>
      </c>
      <c r="K92" s="22" t="s">
        <v>24</v>
      </c>
      <c r="L92" s="16" t="s">
        <v>483</v>
      </c>
      <c r="M92" s="40">
        <v>4.41</v>
      </c>
      <c r="N92" s="41">
        <v>18.335999999999999</v>
      </c>
      <c r="O92" s="41">
        <v>15.635999999999999</v>
      </c>
      <c r="P92" s="41">
        <v>38.357999999999997</v>
      </c>
      <c r="Q92" s="43">
        <v>0.85275000000000001</v>
      </c>
      <c r="R92" s="41">
        <v>2.0920000000000001</v>
      </c>
      <c r="S92" s="5" t="s">
        <v>114</v>
      </c>
    </row>
    <row r="93" spans="1:19" ht="17.25" x14ac:dyDescent="0.25">
      <c r="A93" s="5" t="s">
        <v>115</v>
      </c>
      <c r="B93" s="12" t="s">
        <v>559</v>
      </c>
      <c r="C93" s="5" t="s">
        <v>293</v>
      </c>
      <c r="D93" s="13" t="s">
        <v>304</v>
      </c>
      <c r="E93" s="13" t="s">
        <v>428</v>
      </c>
      <c r="F93" t="s">
        <v>510</v>
      </c>
      <c r="G93" s="54">
        <v>16</v>
      </c>
      <c r="H93" s="5" t="s">
        <v>49</v>
      </c>
      <c r="I93" s="5" t="s">
        <v>117</v>
      </c>
      <c r="J93" s="5" t="s">
        <v>489</v>
      </c>
      <c r="K93" s="22" t="s">
        <v>24</v>
      </c>
      <c r="L93" s="16" t="s">
        <v>484</v>
      </c>
      <c r="M93" s="40">
        <v>14.65</v>
      </c>
      <c r="N93" s="41">
        <v>18.47</v>
      </c>
      <c r="O93" s="41">
        <v>15.646000000000001</v>
      </c>
      <c r="P93" s="41">
        <v>38.517000000000003</v>
      </c>
      <c r="Q93" s="43">
        <v>0.84706999999999999</v>
      </c>
      <c r="R93" s="41">
        <v>2.0853999999999999</v>
      </c>
      <c r="S93" s="5" t="s">
        <v>114</v>
      </c>
    </row>
    <row r="94" spans="1:19" ht="16.5" customHeight="1" x14ac:dyDescent="0.35">
      <c r="A94" s="5" t="s">
        <v>115</v>
      </c>
      <c r="B94" s="12" t="s">
        <v>559</v>
      </c>
      <c r="C94" s="5" t="s">
        <v>293</v>
      </c>
      <c r="D94" s="13" t="s">
        <v>304</v>
      </c>
      <c r="E94" s="13" t="s">
        <v>448</v>
      </c>
      <c r="F94" t="s">
        <v>512</v>
      </c>
      <c r="G94" s="54">
        <v>46</v>
      </c>
      <c r="H94" s="5" t="s">
        <v>49</v>
      </c>
      <c r="I94" s="5" t="s">
        <v>117</v>
      </c>
      <c r="J94" s="5" t="s">
        <v>488</v>
      </c>
      <c r="K94" s="22" t="s">
        <v>24</v>
      </c>
      <c r="L94" s="16" t="s">
        <v>485</v>
      </c>
      <c r="M94" s="40">
        <v>2.83</v>
      </c>
      <c r="N94" s="41">
        <v>18.46</v>
      </c>
      <c r="O94" s="41">
        <v>15.643000000000001</v>
      </c>
      <c r="P94" s="41">
        <v>38.478999999999999</v>
      </c>
      <c r="Q94" s="43">
        <v>0.84738000000000002</v>
      </c>
      <c r="R94" s="41">
        <v>2.0844</v>
      </c>
      <c r="S94" s="5" t="s">
        <v>114</v>
      </c>
    </row>
    <row r="95" spans="1:19" ht="17.25" x14ac:dyDescent="0.25">
      <c r="A95" s="12" t="s">
        <v>115</v>
      </c>
      <c r="B95" s="12" t="s">
        <v>559</v>
      </c>
      <c r="C95" s="12" t="s">
        <v>292</v>
      </c>
      <c r="D95" s="13" t="s">
        <v>339</v>
      </c>
      <c r="E95" s="13" t="s">
        <v>431</v>
      </c>
      <c r="F95" t="s">
        <v>515</v>
      </c>
      <c r="G95" s="54">
        <v>27</v>
      </c>
      <c r="H95" s="12" t="s">
        <v>49</v>
      </c>
      <c r="I95" s="12" t="s">
        <v>117</v>
      </c>
      <c r="J95" s="12" t="s">
        <v>487</v>
      </c>
      <c r="K95" s="23" t="s">
        <v>24</v>
      </c>
      <c r="L95" s="15" t="s">
        <v>486</v>
      </c>
      <c r="M95" s="44">
        <v>1.33</v>
      </c>
      <c r="N95" s="17">
        <v>18.466000000000001</v>
      </c>
      <c r="O95" s="17">
        <v>15.638</v>
      </c>
      <c r="P95" s="17">
        <v>38.436</v>
      </c>
      <c r="Q95" s="46">
        <v>0.84684999999999999</v>
      </c>
      <c r="R95" s="17">
        <v>2.0815000000000001</v>
      </c>
      <c r="S95" s="12" t="s">
        <v>114</v>
      </c>
    </row>
    <row r="96" spans="1:19" x14ac:dyDescent="0.25">
      <c r="A96" s="5" t="s">
        <v>115</v>
      </c>
      <c r="B96" s="5" t="s">
        <v>558</v>
      </c>
      <c r="C96" s="5" t="s">
        <v>311</v>
      </c>
      <c r="D96" s="13" t="s">
        <v>295</v>
      </c>
      <c r="E96" s="13"/>
      <c r="F96" s="13" t="s">
        <v>351</v>
      </c>
      <c r="G96" s="55" t="s">
        <v>583</v>
      </c>
      <c r="H96" s="5" t="s">
        <v>49</v>
      </c>
      <c r="I96" s="5" t="s">
        <v>116</v>
      </c>
      <c r="J96" s="5" t="s">
        <v>121</v>
      </c>
      <c r="K96" s="22" t="s">
        <v>24</v>
      </c>
      <c r="L96" s="5" t="s">
        <v>347</v>
      </c>
      <c r="M96" s="40">
        <v>1.24</v>
      </c>
      <c r="N96" s="42">
        <v>18.5977</v>
      </c>
      <c r="O96" s="42">
        <v>15.6249</v>
      </c>
      <c r="P96" s="42">
        <v>38.506799999999998</v>
      </c>
      <c r="Q96" s="43">
        <v>0.84001999999999999</v>
      </c>
      <c r="R96" s="43">
        <v>2.0705100000000001</v>
      </c>
      <c r="S96" s="5" t="s">
        <v>611</v>
      </c>
    </row>
    <row r="97" spans="1:20" x14ac:dyDescent="0.25">
      <c r="A97" s="5" t="s">
        <v>115</v>
      </c>
      <c r="B97" s="5" t="s">
        <v>558</v>
      </c>
      <c r="C97" s="5" t="s">
        <v>296</v>
      </c>
      <c r="D97" s="13" t="s">
        <v>302</v>
      </c>
      <c r="E97" s="13"/>
      <c r="F97" s="13" t="s">
        <v>351</v>
      </c>
      <c r="G97" s="55" t="s">
        <v>583</v>
      </c>
      <c r="H97" s="5" t="s">
        <v>49</v>
      </c>
      <c r="I97" s="5" t="s">
        <v>116</v>
      </c>
      <c r="J97" s="5" t="s">
        <v>121</v>
      </c>
      <c r="K97" s="22" t="s">
        <v>24</v>
      </c>
      <c r="L97" s="5" t="s">
        <v>348</v>
      </c>
      <c r="M97" s="40">
        <v>1.21</v>
      </c>
      <c r="N97" s="42">
        <v>18.424900000000001</v>
      </c>
      <c r="O97" s="42">
        <v>15.6394</v>
      </c>
      <c r="P97" s="42">
        <v>38.426600000000001</v>
      </c>
      <c r="Q97" s="43">
        <v>0.84891000000000005</v>
      </c>
      <c r="R97" s="43">
        <v>2.0855700000000001</v>
      </c>
      <c r="S97" s="5" t="s">
        <v>611</v>
      </c>
    </row>
    <row r="98" spans="1:20" x14ac:dyDescent="0.25">
      <c r="A98" s="5" t="s">
        <v>115</v>
      </c>
      <c r="B98" s="5" t="s">
        <v>558</v>
      </c>
      <c r="C98" s="5" t="s">
        <v>311</v>
      </c>
      <c r="D98" s="13" t="s">
        <v>302</v>
      </c>
      <c r="E98" s="13"/>
      <c r="F98" s="13" t="s">
        <v>351</v>
      </c>
      <c r="G98" s="55" t="s">
        <v>583</v>
      </c>
      <c r="H98" s="5" t="s">
        <v>49</v>
      </c>
      <c r="I98" s="5" t="s">
        <v>116</v>
      </c>
      <c r="J98" s="5" t="s">
        <v>121</v>
      </c>
      <c r="K98" s="22" t="s">
        <v>24</v>
      </c>
      <c r="L98" s="5" t="s">
        <v>349</v>
      </c>
      <c r="M98" s="40">
        <v>1.06</v>
      </c>
      <c r="N98" s="42">
        <v>18.443300000000001</v>
      </c>
      <c r="O98" s="42">
        <v>15.634600000000001</v>
      </c>
      <c r="P98" s="42">
        <v>38.423200000000001</v>
      </c>
      <c r="Q98" s="43">
        <v>0.84755000000000003</v>
      </c>
      <c r="R98" s="43">
        <v>2.08331</v>
      </c>
      <c r="S98" s="5" t="s">
        <v>611</v>
      </c>
    </row>
    <row r="99" spans="1:20" x14ac:dyDescent="0.25">
      <c r="A99" s="5" t="s">
        <v>115</v>
      </c>
      <c r="B99" s="5" t="s">
        <v>558</v>
      </c>
      <c r="C99" s="5" t="s">
        <v>296</v>
      </c>
      <c r="D99" s="13" t="s">
        <v>297</v>
      </c>
      <c r="E99" s="13"/>
      <c r="F99" s="13" t="s">
        <v>351</v>
      </c>
      <c r="G99" s="55" t="s">
        <v>583</v>
      </c>
      <c r="H99" s="5" t="s">
        <v>49</v>
      </c>
      <c r="I99" s="5" t="s">
        <v>116</v>
      </c>
      <c r="J99" s="5" t="s">
        <v>121</v>
      </c>
      <c r="K99" s="22" t="s">
        <v>24</v>
      </c>
      <c r="L99" s="5" t="s">
        <v>350</v>
      </c>
      <c r="M99" s="40">
        <v>2</v>
      </c>
      <c r="N99" s="42">
        <v>18.464300000000001</v>
      </c>
      <c r="O99" s="42">
        <v>15.634399999999999</v>
      </c>
      <c r="P99" s="42">
        <v>38.456800000000001</v>
      </c>
      <c r="Q99" s="43">
        <v>0.84675999999999996</v>
      </c>
      <c r="R99" s="43">
        <v>2.0827599999999999</v>
      </c>
      <c r="S99" s="5" t="s">
        <v>611</v>
      </c>
    </row>
    <row r="100" spans="1:20" ht="16.5" customHeight="1" x14ac:dyDescent="0.35">
      <c r="A100" s="5" t="s">
        <v>115</v>
      </c>
      <c r="B100" s="5" t="s">
        <v>558</v>
      </c>
      <c r="C100" s="5" t="s">
        <v>296</v>
      </c>
      <c r="D100" s="13" t="s">
        <v>297</v>
      </c>
      <c r="E100" s="13" t="s">
        <v>433</v>
      </c>
      <c r="F100" t="s">
        <v>517</v>
      </c>
      <c r="G100" s="54">
        <v>37</v>
      </c>
      <c r="H100" s="5" t="s">
        <v>49</v>
      </c>
      <c r="I100" s="5" t="s">
        <v>116</v>
      </c>
      <c r="J100" s="5" t="s">
        <v>121</v>
      </c>
      <c r="K100" s="5" t="s">
        <v>24</v>
      </c>
      <c r="L100" s="4" t="s">
        <v>352</v>
      </c>
      <c r="M100" s="41">
        <v>1.1000000000000001</v>
      </c>
      <c r="N100" s="41">
        <v>18.420000000000002</v>
      </c>
      <c r="O100" s="41"/>
      <c r="P100" s="41">
        <v>15.54</v>
      </c>
      <c r="Q100" s="41"/>
      <c r="R100" s="41">
        <v>38.21</v>
      </c>
      <c r="S100" s="5" t="s">
        <v>612</v>
      </c>
    </row>
    <row r="101" spans="1:20" ht="16.5" customHeight="1" x14ac:dyDescent="0.35">
      <c r="A101" s="5" t="s">
        <v>115</v>
      </c>
      <c r="B101" s="5" t="s">
        <v>558</v>
      </c>
      <c r="C101" s="5" t="s">
        <v>296</v>
      </c>
      <c r="D101" s="13" t="s">
        <v>315</v>
      </c>
      <c r="E101" s="13" t="s">
        <v>435</v>
      </c>
      <c r="F101" t="s">
        <v>520</v>
      </c>
      <c r="G101" s="54">
        <v>48</v>
      </c>
      <c r="H101" s="5" t="s">
        <v>49</v>
      </c>
      <c r="I101" s="5" t="s">
        <v>116</v>
      </c>
      <c r="J101" s="5" t="s">
        <v>121</v>
      </c>
      <c r="K101" s="5" t="s">
        <v>24</v>
      </c>
      <c r="L101" s="4" t="s">
        <v>353</v>
      </c>
      <c r="M101" s="41">
        <v>1.8</v>
      </c>
      <c r="N101" s="41">
        <v>18.37</v>
      </c>
      <c r="O101" s="41"/>
      <c r="P101" s="41">
        <v>15.58</v>
      </c>
      <c r="Q101" s="41"/>
      <c r="R101" s="41">
        <v>38.229999999999997</v>
      </c>
      <c r="S101" s="5" t="s">
        <v>612</v>
      </c>
    </row>
    <row r="102" spans="1:20" ht="16.5" customHeight="1" x14ac:dyDescent="0.35">
      <c r="A102" s="5" t="s">
        <v>115</v>
      </c>
      <c r="B102" s="5" t="s">
        <v>558</v>
      </c>
      <c r="C102" s="5" t="s">
        <v>296</v>
      </c>
      <c r="D102" s="13" t="s">
        <v>297</v>
      </c>
      <c r="E102" s="13" t="s">
        <v>433</v>
      </c>
      <c r="F102" t="s">
        <v>520</v>
      </c>
      <c r="G102" s="54">
        <v>48</v>
      </c>
      <c r="H102" s="5" t="s">
        <v>49</v>
      </c>
      <c r="I102" s="5" t="s">
        <v>116</v>
      </c>
      <c r="J102" s="5" t="s">
        <v>121</v>
      </c>
      <c r="K102" s="5" t="s">
        <v>24</v>
      </c>
      <c r="L102" s="4" t="s">
        <v>354</v>
      </c>
      <c r="M102" s="41">
        <v>0.4</v>
      </c>
      <c r="N102" s="41">
        <v>18.39</v>
      </c>
      <c r="O102" s="41"/>
      <c r="P102" s="41">
        <v>15.55</v>
      </c>
      <c r="Q102" s="41"/>
      <c r="R102" s="41">
        <v>38.24</v>
      </c>
      <c r="S102" s="5" t="s">
        <v>612</v>
      </c>
    </row>
    <row r="103" spans="1:20" ht="16.5" customHeight="1" x14ac:dyDescent="0.35">
      <c r="A103" s="5" t="s">
        <v>115</v>
      </c>
      <c r="B103" s="5" t="s">
        <v>558</v>
      </c>
      <c r="C103" s="5" t="s">
        <v>296</v>
      </c>
      <c r="D103" s="13" t="s">
        <v>315</v>
      </c>
      <c r="E103" s="13" t="s">
        <v>435</v>
      </c>
      <c r="F103" t="s">
        <v>516</v>
      </c>
      <c r="G103" s="54">
        <v>47</v>
      </c>
      <c r="H103" s="5" t="s">
        <v>49</v>
      </c>
      <c r="I103" s="5" t="s">
        <v>116</v>
      </c>
      <c r="J103" s="5" t="s">
        <v>121</v>
      </c>
      <c r="K103" s="5" t="s">
        <v>24</v>
      </c>
      <c r="L103" s="4" t="s">
        <v>355</v>
      </c>
      <c r="M103" s="41">
        <v>0.7</v>
      </c>
      <c r="N103" s="41">
        <v>18.46</v>
      </c>
      <c r="O103" s="41"/>
      <c r="P103" s="41">
        <v>15.57</v>
      </c>
      <c r="Q103" s="41"/>
      <c r="R103" s="41">
        <v>38.31</v>
      </c>
      <c r="S103" s="5" t="s">
        <v>612</v>
      </c>
    </row>
    <row r="104" spans="1:20" ht="16.5" customHeight="1" x14ac:dyDescent="0.35">
      <c r="A104" s="5" t="s">
        <v>115</v>
      </c>
      <c r="B104" s="5" t="s">
        <v>558</v>
      </c>
      <c r="C104" s="5" t="s">
        <v>296</v>
      </c>
      <c r="D104" s="13" t="s">
        <v>297</v>
      </c>
      <c r="E104" s="13" t="s">
        <v>433</v>
      </c>
      <c r="F104" t="s">
        <v>516</v>
      </c>
      <c r="G104" s="54">
        <v>47</v>
      </c>
      <c r="H104" s="5" t="s">
        <v>49</v>
      </c>
      <c r="I104" s="5" t="s">
        <v>116</v>
      </c>
      <c r="J104" s="5" t="s">
        <v>121</v>
      </c>
      <c r="K104" s="5" t="s">
        <v>24</v>
      </c>
      <c r="L104" s="4" t="s">
        <v>356</v>
      </c>
      <c r="M104" s="41">
        <v>2.4</v>
      </c>
      <c r="N104" s="41">
        <v>18.5</v>
      </c>
      <c r="O104" s="41"/>
      <c r="P104" s="41">
        <v>15.58</v>
      </c>
      <c r="Q104" s="41"/>
      <c r="R104" s="41">
        <v>38.33</v>
      </c>
      <c r="S104" s="5" t="s">
        <v>612</v>
      </c>
    </row>
    <row r="105" spans="1:20" ht="16.5" customHeight="1" x14ac:dyDescent="0.35">
      <c r="A105" s="5" t="s">
        <v>115</v>
      </c>
      <c r="B105" s="5" t="s">
        <v>558</v>
      </c>
      <c r="C105" s="5" t="s">
        <v>296</v>
      </c>
      <c r="D105" s="13" t="s">
        <v>297</v>
      </c>
      <c r="E105" s="13" t="s">
        <v>433</v>
      </c>
      <c r="F105" t="s">
        <v>516</v>
      </c>
      <c r="G105" s="54">
        <v>47</v>
      </c>
      <c r="H105" s="5" t="s">
        <v>49</v>
      </c>
      <c r="I105" s="5" t="s">
        <v>116</v>
      </c>
      <c r="J105" s="5" t="s">
        <v>121</v>
      </c>
      <c r="K105" s="5" t="s">
        <v>24</v>
      </c>
      <c r="L105" s="4" t="s">
        <v>357</v>
      </c>
      <c r="M105" s="41">
        <v>0.7</v>
      </c>
      <c r="N105" s="41"/>
      <c r="O105" s="41"/>
      <c r="P105" s="41"/>
      <c r="Q105" s="41"/>
      <c r="R105" s="41"/>
      <c r="S105" s="5" t="s">
        <v>612</v>
      </c>
    </row>
    <row r="106" spans="1:20" x14ac:dyDescent="0.25">
      <c r="A106" s="5" t="s">
        <v>115</v>
      </c>
      <c r="B106" s="5" t="s">
        <v>558</v>
      </c>
      <c r="C106" s="5" t="s">
        <v>296</v>
      </c>
      <c r="D106" s="13" t="s">
        <v>297</v>
      </c>
      <c r="E106" s="13"/>
      <c r="F106" s="14"/>
      <c r="G106" s="58"/>
      <c r="H106" s="5" t="s">
        <v>49</v>
      </c>
      <c r="I106" s="5" t="s">
        <v>116</v>
      </c>
      <c r="J106" s="5" t="s">
        <v>121</v>
      </c>
      <c r="K106" s="5" t="s">
        <v>24</v>
      </c>
      <c r="L106" s="5" t="s">
        <v>358</v>
      </c>
      <c r="M106" s="41"/>
      <c r="N106" s="41">
        <v>18.464600000000001</v>
      </c>
      <c r="O106" s="41"/>
      <c r="P106" s="41">
        <v>15.6432</v>
      </c>
      <c r="Q106" s="41"/>
      <c r="R106" s="41">
        <v>38.523000000000003</v>
      </c>
      <c r="S106" s="5" t="s">
        <v>612</v>
      </c>
    </row>
    <row r="107" spans="1:20" ht="16.5" customHeight="1" x14ac:dyDescent="0.25">
      <c r="A107" s="5" t="s">
        <v>115</v>
      </c>
      <c r="B107" s="5" t="s">
        <v>561</v>
      </c>
      <c r="C107" s="5" t="s">
        <v>296</v>
      </c>
      <c r="D107" s="13" t="s">
        <v>295</v>
      </c>
      <c r="E107" s="13"/>
      <c r="F107" t="s">
        <v>526</v>
      </c>
      <c r="G107" s="57" t="s">
        <v>573</v>
      </c>
      <c r="H107" s="5" t="s">
        <v>49</v>
      </c>
      <c r="I107" s="5" t="s">
        <v>119</v>
      </c>
      <c r="J107" s="5" t="s">
        <v>123</v>
      </c>
      <c r="K107" s="22" t="s">
        <v>24</v>
      </c>
      <c r="L107" s="5" t="s">
        <v>132</v>
      </c>
      <c r="M107" s="40">
        <v>4.59</v>
      </c>
      <c r="N107" s="42">
        <v>18.413</v>
      </c>
      <c r="O107" s="42">
        <v>15.627000000000001</v>
      </c>
      <c r="P107" s="42">
        <v>38.380000000000003</v>
      </c>
      <c r="Q107" s="43">
        <f>O107/N107</f>
        <v>0.84869385760060834</v>
      </c>
      <c r="R107" s="43">
        <f>P107/N107</f>
        <v>2.0843968934991581</v>
      </c>
      <c r="S107" s="5" t="s">
        <v>614</v>
      </c>
    </row>
    <row r="108" spans="1:20" ht="18" x14ac:dyDescent="0.35">
      <c r="A108" s="5" t="s">
        <v>115</v>
      </c>
      <c r="B108" s="5" t="s">
        <v>561</v>
      </c>
      <c r="C108" s="5" t="s">
        <v>296</v>
      </c>
      <c r="D108" s="13" t="s">
        <v>295</v>
      </c>
      <c r="E108" s="13"/>
      <c r="F108" t="s">
        <v>525</v>
      </c>
      <c r="G108" s="57" t="s">
        <v>574</v>
      </c>
      <c r="H108" s="5" t="s">
        <v>49</v>
      </c>
      <c r="I108" s="5" t="s">
        <v>119</v>
      </c>
      <c r="J108" s="5" t="s">
        <v>123</v>
      </c>
      <c r="K108" s="22" t="s">
        <v>24</v>
      </c>
      <c r="L108" s="5" t="s">
        <v>133</v>
      </c>
      <c r="M108" s="40">
        <v>2.93</v>
      </c>
      <c r="N108" s="42">
        <v>18.414000000000001</v>
      </c>
      <c r="O108" s="42">
        <v>15.631</v>
      </c>
      <c r="P108" s="42">
        <v>38.393999999999998</v>
      </c>
      <c r="Q108" s="43">
        <f>O108/N108</f>
        <v>0.84886499402628435</v>
      </c>
      <c r="R108" s="43">
        <f>P108/N108</f>
        <v>2.0850439882697946</v>
      </c>
      <c r="S108" s="5" t="s">
        <v>614</v>
      </c>
    </row>
    <row r="109" spans="1:20" ht="18" x14ac:dyDescent="0.35">
      <c r="A109" s="5" t="s">
        <v>115</v>
      </c>
      <c r="B109" s="5" t="s">
        <v>561</v>
      </c>
      <c r="C109" s="5" t="s">
        <v>292</v>
      </c>
      <c r="D109" s="13" t="s">
        <v>295</v>
      </c>
      <c r="E109" s="13"/>
      <c r="F109" t="s">
        <v>534</v>
      </c>
      <c r="G109" s="57" t="s">
        <v>575</v>
      </c>
      <c r="H109" s="5" t="s">
        <v>49</v>
      </c>
      <c r="I109" s="5" t="s">
        <v>119</v>
      </c>
      <c r="J109" s="5" t="s">
        <v>123</v>
      </c>
      <c r="K109" s="22" t="s">
        <v>24</v>
      </c>
      <c r="L109" s="5" t="s">
        <v>134</v>
      </c>
      <c r="M109" s="40">
        <v>0.59</v>
      </c>
      <c r="N109" s="42">
        <v>18.414999999999999</v>
      </c>
      <c r="O109" s="42">
        <v>15.617000000000001</v>
      </c>
      <c r="P109" s="42">
        <v>38.371000000000002</v>
      </c>
      <c r="Q109" s="43">
        <f>O109/N109</f>
        <v>0.8480586478414337</v>
      </c>
      <c r="R109" s="43">
        <f>P109/N109</f>
        <v>2.0836817811566659</v>
      </c>
      <c r="S109" s="5" t="s">
        <v>614</v>
      </c>
    </row>
    <row r="110" spans="1:20" ht="18" x14ac:dyDescent="0.35">
      <c r="A110" s="5" t="s">
        <v>115</v>
      </c>
      <c r="B110" s="5" t="s">
        <v>561</v>
      </c>
      <c r="C110" s="5" t="s">
        <v>292</v>
      </c>
      <c r="D110" s="13" t="s">
        <v>295</v>
      </c>
      <c r="E110" s="13"/>
      <c r="F110" t="s">
        <v>525</v>
      </c>
      <c r="G110" s="57" t="s">
        <v>574</v>
      </c>
      <c r="H110" s="5" t="s">
        <v>49</v>
      </c>
      <c r="I110" s="5" t="s">
        <v>119</v>
      </c>
      <c r="J110" s="5" t="s">
        <v>123</v>
      </c>
      <c r="K110" s="22" t="s">
        <v>24</v>
      </c>
      <c r="L110" s="5" t="s">
        <v>135</v>
      </c>
      <c r="M110" s="40">
        <v>1.08</v>
      </c>
      <c r="N110" s="42">
        <v>18.442</v>
      </c>
      <c r="O110" s="42">
        <v>15.646000000000001</v>
      </c>
      <c r="P110" s="42">
        <v>38.442</v>
      </c>
      <c r="Q110" s="43">
        <f>O110/N110</f>
        <v>0.8483895456024293</v>
      </c>
      <c r="R110" s="43">
        <f>P110/N110</f>
        <v>2.0844810758052272</v>
      </c>
      <c r="S110" s="5" t="s">
        <v>614</v>
      </c>
    </row>
    <row r="111" spans="1:20" s="12" customFormat="1" ht="16.5" customHeight="1" x14ac:dyDescent="0.25">
      <c r="A111" s="5" t="s">
        <v>115</v>
      </c>
      <c r="B111" s="5" t="s">
        <v>560</v>
      </c>
      <c r="C111" s="5" t="s">
        <v>296</v>
      </c>
      <c r="D111" s="13" t="s">
        <v>295</v>
      </c>
      <c r="E111" s="13"/>
      <c r="F111" t="s">
        <v>536</v>
      </c>
      <c r="G111" s="57" t="s">
        <v>576</v>
      </c>
      <c r="H111" s="5" t="s">
        <v>49</v>
      </c>
      <c r="I111" s="5" t="s">
        <v>118</v>
      </c>
      <c r="J111" s="5" t="s">
        <v>122</v>
      </c>
      <c r="K111" s="22" t="s">
        <v>24</v>
      </c>
      <c r="L111" s="5" t="s">
        <v>131</v>
      </c>
      <c r="M111" s="40">
        <v>2.0699999999999998</v>
      </c>
      <c r="N111" s="42">
        <v>18.414000000000001</v>
      </c>
      <c r="O111" s="42">
        <v>15.614000000000001</v>
      </c>
      <c r="P111" s="42">
        <v>38.356999999999999</v>
      </c>
      <c r="Q111" s="43">
        <f t="shared" ref="Q111:Q114" si="0">O111/N111</f>
        <v>0.84794178342565441</v>
      </c>
      <c r="R111" s="43">
        <f t="shared" ref="R111:R114" si="1">P111/N111</f>
        <v>2.0830346475507762</v>
      </c>
      <c r="S111" s="5" t="s">
        <v>613</v>
      </c>
    </row>
    <row r="112" spans="1:20" ht="18" x14ac:dyDescent="0.35">
      <c r="A112" s="5" t="s">
        <v>115</v>
      </c>
      <c r="B112" s="10" t="s">
        <v>560</v>
      </c>
      <c r="C112" s="8" t="s">
        <v>292</v>
      </c>
      <c r="D112" s="9" t="s">
        <v>295</v>
      </c>
      <c r="E112" s="9"/>
      <c r="F112" s="29" t="s">
        <v>533</v>
      </c>
      <c r="G112" s="53" t="s">
        <v>553</v>
      </c>
      <c r="H112" s="10" t="s">
        <v>49</v>
      </c>
      <c r="I112" s="8" t="s">
        <v>118</v>
      </c>
      <c r="J112" s="8" t="s">
        <v>122</v>
      </c>
      <c r="K112" s="20" t="s">
        <v>24</v>
      </c>
      <c r="L112" s="8" t="s">
        <v>220</v>
      </c>
      <c r="M112" s="32">
        <v>1.81</v>
      </c>
      <c r="N112" s="34">
        <v>18.417000000000002</v>
      </c>
      <c r="O112" s="34">
        <v>15.61</v>
      </c>
      <c r="P112" s="34">
        <v>38.383000000000003</v>
      </c>
      <c r="Q112" s="35">
        <f t="shared" si="0"/>
        <v>0.84758646902318502</v>
      </c>
      <c r="R112" s="35">
        <f t="shared" si="1"/>
        <v>2.0841070749850683</v>
      </c>
      <c r="S112" s="5" t="s">
        <v>613</v>
      </c>
      <c r="T112" s="8"/>
    </row>
    <row r="113" spans="1:20" ht="16.5" customHeight="1" x14ac:dyDescent="0.25">
      <c r="A113" s="5" t="s">
        <v>115</v>
      </c>
      <c r="B113" s="10" t="s">
        <v>560</v>
      </c>
      <c r="C113" s="8" t="s">
        <v>296</v>
      </c>
      <c r="D113" s="9" t="s">
        <v>295</v>
      </c>
      <c r="E113" s="9"/>
      <c r="F113" s="29" t="s">
        <v>536</v>
      </c>
      <c r="G113" s="57" t="s">
        <v>576</v>
      </c>
      <c r="H113" s="10" t="s">
        <v>49</v>
      </c>
      <c r="I113" s="8" t="s">
        <v>118</v>
      </c>
      <c r="J113" s="8" t="s">
        <v>122</v>
      </c>
      <c r="K113" s="20" t="s">
        <v>24</v>
      </c>
      <c r="L113" s="8" t="s">
        <v>221</v>
      </c>
      <c r="M113" s="32">
        <v>8.56</v>
      </c>
      <c r="N113" s="34">
        <v>18.442</v>
      </c>
      <c r="O113" s="34">
        <v>15.627000000000001</v>
      </c>
      <c r="P113" s="34">
        <v>38.42</v>
      </c>
      <c r="Q113" s="35">
        <f t="shared" si="0"/>
        <v>0.84735928858041432</v>
      </c>
      <c r="R113" s="35">
        <f t="shared" si="1"/>
        <v>2.0832881466218414</v>
      </c>
      <c r="S113" s="5" t="s">
        <v>613</v>
      </c>
      <c r="T113" s="8"/>
    </row>
    <row r="114" spans="1:20" ht="16.5" customHeight="1" x14ac:dyDescent="0.25">
      <c r="A114" s="5" t="s">
        <v>115</v>
      </c>
      <c r="B114" s="10" t="s">
        <v>560</v>
      </c>
      <c r="C114" s="5" t="s">
        <v>296</v>
      </c>
      <c r="D114" s="13" t="s">
        <v>295</v>
      </c>
      <c r="E114" s="13"/>
      <c r="F114" t="s">
        <v>532</v>
      </c>
      <c r="G114" s="57" t="s">
        <v>577</v>
      </c>
      <c r="H114" s="10" t="s">
        <v>49</v>
      </c>
      <c r="I114" s="5" t="s">
        <v>118</v>
      </c>
      <c r="J114" s="5" t="s">
        <v>122</v>
      </c>
      <c r="K114" s="22" t="s">
        <v>24</v>
      </c>
      <c r="L114" s="5" t="s">
        <v>222</v>
      </c>
      <c r="M114" s="40">
        <v>41.84</v>
      </c>
      <c r="N114" s="42">
        <v>18.367999999999999</v>
      </c>
      <c r="O114" s="42">
        <v>15.568</v>
      </c>
      <c r="P114" s="42">
        <v>38.222999999999999</v>
      </c>
      <c r="Q114" s="43">
        <f t="shared" si="0"/>
        <v>0.84756097560975618</v>
      </c>
      <c r="R114" s="43">
        <f t="shared" si="1"/>
        <v>2.0809560104529616</v>
      </c>
      <c r="S114" s="5" t="s">
        <v>613</v>
      </c>
    </row>
    <row r="115" spans="1:20" ht="16.5" customHeight="1" x14ac:dyDescent="0.25">
      <c r="A115" s="5" t="s">
        <v>556</v>
      </c>
      <c r="B115" s="5" t="s">
        <v>562</v>
      </c>
      <c r="C115" s="5" t="s">
        <v>293</v>
      </c>
      <c r="D115" s="13" t="s">
        <v>302</v>
      </c>
      <c r="E115" s="13"/>
      <c r="F115" t="s">
        <v>502</v>
      </c>
      <c r="G115" s="57" t="s">
        <v>544</v>
      </c>
      <c r="H115" s="10" t="s">
        <v>49</v>
      </c>
      <c r="I115" s="5" t="s">
        <v>138</v>
      </c>
      <c r="J115" s="5" t="s">
        <v>139</v>
      </c>
      <c r="K115" s="22" t="s">
        <v>24</v>
      </c>
      <c r="L115" s="5" t="s">
        <v>140</v>
      </c>
      <c r="M115" s="40">
        <v>4.26</v>
      </c>
      <c r="N115" s="41"/>
      <c r="O115" s="41"/>
      <c r="P115" s="41"/>
      <c r="Q115" s="41"/>
      <c r="R115" s="41"/>
      <c r="S115" s="5" t="s">
        <v>615</v>
      </c>
    </row>
    <row r="116" spans="1:20" ht="16.5" customHeight="1" x14ac:dyDescent="0.25">
      <c r="A116" s="5" t="s">
        <v>556</v>
      </c>
      <c r="B116" s="5" t="s">
        <v>562</v>
      </c>
      <c r="C116" s="5" t="s">
        <v>296</v>
      </c>
      <c r="D116" s="13" t="s">
        <v>302</v>
      </c>
      <c r="E116" s="13"/>
      <c r="F116" t="s">
        <v>514</v>
      </c>
      <c r="G116" s="54">
        <v>17</v>
      </c>
      <c r="H116" s="10" t="s">
        <v>49</v>
      </c>
      <c r="I116" s="5" t="s">
        <v>138</v>
      </c>
      <c r="J116" s="5" t="s">
        <v>139</v>
      </c>
      <c r="K116" s="22" t="s">
        <v>24</v>
      </c>
      <c r="L116" s="5" t="s">
        <v>141</v>
      </c>
      <c r="M116" s="40">
        <v>1.54</v>
      </c>
      <c r="N116" s="41"/>
      <c r="O116" s="41"/>
      <c r="P116" s="41"/>
      <c r="Q116" s="41"/>
      <c r="R116" s="41"/>
      <c r="S116" s="5" t="s">
        <v>615</v>
      </c>
    </row>
    <row r="117" spans="1:20" ht="16.5" customHeight="1" x14ac:dyDescent="0.25">
      <c r="A117" s="5" t="s">
        <v>556</v>
      </c>
      <c r="B117" s="5" t="s">
        <v>562</v>
      </c>
      <c r="C117" s="5" t="s">
        <v>292</v>
      </c>
      <c r="D117" s="13" t="s">
        <v>302</v>
      </c>
      <c r="E117" s="13"/>
      <c r="F117" t="s">
        <v>507</v>
      </c>
      <c r="G117" s="54">
        <v>25</v>
      </c>
      <c r="H117" s="10" t="s">
        <v>49</v>
      </c>
      <c r="I117" s="5" t="s">
        <v>138</v>
      </c>
      <c r="J117" s="5" t="s">
        <v>139</v>
      </c>
      <c r="K117" s="22" t="s">
        <v>24</v>
      </c>
      <c r="L117" s="5" t="s">
        <v>142</v>
      </c>
      <c r="M117" s="40">
        <v>0.99</v>
      </c>
      <c r="N117" s="41"/>
      <c r="O117" s="41"/>
      <c r="P117" s="41"/>
      <c r="Q117" s="41"/>
      <c r="R117" s="41"/>
      <c r="S117" s="5" t="s">
        <v>615</v>
      </c>
    </row>
    <row r="118" spans="1:20" ht="16.5" customHeight="1" x14ac:dyDescent="0.25">
      <c r="A118" s="5" t="s">
        <v>556</v>
      </c>
      <c r="B118" s="5" t="s">
        <v>562</v>
      </c>
      <c r="C118" s="5" t="s">
        <v>293</v>
      </c>
      <c r="D118" s="13" t="s">
        <v>315</v>
      </c>
      <c r="E118" s="13"/>
      <c r="F118" t="s">
        <v>530</v>
      </c>
      <c r="G118" s="57" t="s">
        <v>578</v>
      </c>
      <c r="H118" s="10" t="s">
        <v>49</v>
      </c>
      <c r="I118" s="5" t="s">
        <v>138</v>
      </c>
      <c r="J118" s="5" t="s">
        <v>139</v>
      </c>
      <c r="K118" s="22" t="s">
        <v>24</v>
      </c>
      <c r="L118" s="5" t="s">
        <v>143</v>
      </c>
      <c r="M118" s="40">
        <v>0.63</v>
      </c>
      <c r="N118" s="41"/>
      <c r="O118" s="41"/>
      <c r="P118" s="41"/>
      <c r="Q118" s="41"/>
      <c r="R118" s="41"/>
      <c r="S118" s="5" t="s">
        <v>615</v>
      </c>
    </row>
    <row r="119" spans="1:20" ht="16.5" customHeight="1" x14ac:dyDescent="0.25">
      <c r="A119" s="5" t="s">
        <v>556</v>
      </c>
      <c r="B119" s="5" t="s">
        <v>562</v>
      </c>
      <c r="C119" s="5" t="s">
        <v>293</v>
      </c>
      <c r="D119" s="13" t="s">
        <v>315</v>
      </c>
      <c r="E119" s="13"/>
      <c r="F119" t="s">
        <v>537</v>
      </c>
      <c r="G119" s="57" t="s">
        <v>579</v>
      </c>
      <c r="H119" s="10" t="s">
        <v>49</v>
      </c>
      <c r="I119" s="5" t="s">
        <v>138</v>
      </c>
      <c r="J119" s="5" t="s">
        <v>139</v>
      </c>
      <c r="K119" s="22" t="s">
        <v>24</v>
      </c>
      <c r="L119" s="5" t="s">
        <v>144</v>
      </c>
      <c r="M119" s="40">
        <v>0.61</v>
      </c>
      <c r="N119" s="41"/>
      <c r="O119" s="41"/>
      <c r="P119" s="41"/>
      <c r="Q119" s="41"/>
      <c r="R119" s="41"/>
      <c r="S119" s="5" t="s">
        <v>615</v>
      </c>
    </row>
    <row r="120" spans="1:20" ht="18" x14ac:dyDescent="0.35">
      <c r="A120" s="5" t="s">
        <v>556</v>
      </c>
      <c r="B120" s="5" t="s">
        <v>562</v>
      </c>
      <c r="C120" s="5" t="s">
        <v>293</v>
      </c>
      <c r="D120" s="13" t="s">
        <v>315</v>
      </c>
      <c r="E120" s="13"/>
      <c r="F120" t="s">
        <v>528</v>
      </c>
      <c r="G120" s="57" t="s">
        <v>580</v>
      </c>
      <c r="H120" s="10" t="s">
        <v>49</v>
      </c>
      <c r="I120" s="5" t="s">
        <v>138</v>
      </c>
      <c r="J120" s="5" t="s">
        <v>139</v>
      </c>
      <c r="K120" s="22" t="s">
        <v>24</v>
      </c>
      <c r="L120" s="5" t="s">
        <v>145</v>
      </c>
      <c r="M120" s="40">
        <v>0.37</v>
      </c>
      <c r="N120" s="41"/>
      <c r="O120" s="41"/>
      <c r="P120" s="41"/>
      <c r="Q120" s="41"/>
      <c r="R120" s="41"/>
      <c r="S120" s="5" t="s">
        <v>615</v>
      </c>
    </row>
    <row r="121" spans="1:20" ht="18" x14ac:dyDescent="0.35">
      <c r="A121" s="5" t="s">
        <v>556</v>
      </c>
      <c r="B121" s="5" t="s">
        <v>562</v>
      </c>
      <c r="C121" s="5" t="s">
        <v>293</v>
      </c>
      <c r="D121" s="13" t="s">
        <v>314</v>
      </c>
      <c r="E121" s="13"/>
      <c r="F121" t="s">
        <v>504</v>
      </c>
      <c r="G121" s="57" t="s">
        <v>554</v>
      </c>
      <c r="H121" s="10" t="s">
        <v>49</v>
      </c>
      <c r="I121" s="5" t="s">
        <v>138</v>
      </c>
      <c r="J121" s="5" t="s">
        <v>139</v>
      </c>
      <c r="K121" s="22" t="s">
        <v>24</v>
      </c>
      <c r="L121" s="5" t="s">
        <v>146</v>
      </c>
      <c r="M121" s="40">
        <v>0.95</v>
      </c>
      <c r="N121" s="41"/>
      <c r="O121" s="41"/>
      <c r="P121" s="41"/>
      <c r="Q121" s="41"/>
      <c r="R121" s="41"/>
      <c r="S121" s="5" t="s">
        <v>615</v>
      </c>
    </row>
    <row r="122" spans="1:20" ht="14.45" customHeight="1" x14ac:dyDescent="0.25">
      <c r="A122" s="5" t="s">
        <v>556</v>
      </c>
      <c r="B122" s="5" t="s">
        <v>562</v>
      </c>
      <c r="C122" s="5" t="s">
        <v>296</v>
      </c>
      <c r="D122" s="13" t="s">
        <v>361</v>
      </c>
      <c r="E122" s="13"/>
      <c r="F122" s="13" t="s">
        <v>362</v>
      </c>
      <c r="H122" s="10" t="s">
        <v>49</v>
      </c>
      <c r="I122" s="5" t="s">
        <v>138</v>
      </c>
      <c r="J122" s="5" t="s">
        <v>139</v>
      </c>
      <c r="K122" s="22" t="s">
        <v>24</v>
      </c>
      <c r="L122" s="5" t="s">
        <v>147</v>
      </c>
      <c r="M122" s="40">
        <v>2.94</v>
      </c>
      <c r="N122" s="41"/>
      <c r="O122" s="41"/>
      <c r="P122" s="41"/>
      <c r="Q122" s="41"/>
      <c r="R122" s="41"/>
      <c r="S122" s="5" t="s">
        <v>615</v>
      </c>
    </row>
    <row r="123" spans="1:20" ht="16.5" customHeight="1" x14ac:dyDescent="0.25">
      <c r="A123" s="5" t="s">
        <v>556</v>
      </c>
      <c r="B123" s="5" t="s">
        <v>562</v>
      </c>
      <c r="C123" s="5" t="s">
        <v>296</v>
      </c>
      <c r="D123" s="13" t="s">
        <v>361</v>
      </c>
      <c r="E123" s="13"/>
      <c r="F123" t="s">
        <v>506</v>
      </c>
      <c r="G123" s="55">
        <v>15</v>
      </c>
      <c r="H123" s="10" t="s">
        <v>49</v>
      </c>
      <c r="I123" s="5" t="s">
        <v>138</v>
      </c>
      <c r="J123" s="5" t="s">
        <v>139</v>
      </c>
      <c r="K123" s="22" t="s">
        <v>24</v>
      </c>
      <c r="L123" s="5" t="s">
        <v>148</v>
      </c>
      <c r="M123" s="40">
        <v>2.6</v>
      </c>
      <c r="N123" s="41"/>
      <c r="O123" s="41"/>
      <c r="P123" s="41"/>
      <c r="Q123" s="41"/>
      <c r="R123" s="41"/>
      <c r="S123" s="5" t="s">
        <v>615</v>
      </c>
    </row>
    <row r="124" spans="1:20" ht="18" x14ac:dyDescent="0.35">
      <c r="A124" s="5" t="s">
        <v>556</v>
      </c>
      <c r="B124" s="5" t="s">
        <v>562</v>
      </c>
      <c r="C124" s="5" t="s">
        <v>293</v>
      </c>
      <c r="D124" s="13" t="s">
        <v>314</v>
      </c>
      <c r="E124" s="13"/>
      <c r="F124" t="s">
        <v>504</v>
      </c>
      <c r="G124" s="57" t="s">
        <v>554</v>
      </c>
      <c r="H124" s="10" t="s">
        <v>49</v>
      </c>
      <c r="I124" s="5" t="s">
        <v>138</v>
      </c>
      <c r="J124" s="5" t="s">
        <v>139</v>
      </c>
      <c r="K124" s="22" t="s">
        <v>24</v>
      </c>
      <c r="L124" s="5" t="s">
        <v>149</v>
      </c>
      <c r="M124" s="40">
        <v>6.49</v>
      </c>
      <c r="N124" s="41"/>
      <c r="O124" s="41"/>
      <c r="P124" s="41"/>
      <c r="Q124" s="41"/>
      <c r="R124" s="41"/>
      <c r="S124" s="5" t="s">
        <v>615</v>
      </c>
    </row>
    <row r="125" spans="1:20" ht="16.5" customHeight="1" x14ac:dyDescent="0.25">
      <c r="A125" s="5" t="s">
        <v>556</v>
      </c>
      <c r="B125" s="5" t="s">
        <v>562</v>
      </c>
      <c r="C125" s="5" t="s">
        <v>293</v>
      </c>
      <c r="D125" s="13" t="s">
        <v>361</v>
      </c>
      <c r="E125" s="13"/>
      <c r="F125" t="s">
        <v>537</v>
      </c>
      <c r="G125" s="57" t="s">
        <v>579</v>
      </c>
      <c r="H125" s="10" t="s">
        <v>49</v>
      </c>
      <c r="I125" s="5" t="s">
        <v>138</v>
      </c>
      <c r="J125" s="5" t="s">
        <v>139</v>
      </c>
      <c r="K125" s="22" t="s">
        <v>24</v>
      </c>
      <c r="L125" s="5" t="s">
        <v>150</v>
      </c>
      <c r="M125" s="40">
        <v>2.78</v>
      </c>
      <c r="N125" s="41"/>
      <c r="O125" s="41"/>
      <c r="P125" s="41"/>
      <c r="Q125" s="41"/>
      <c r="R125" s="41"/>
      <c r="S125" s="5" t="s">
        <v>615</v>
      </c>
    </row>
    <row r="126" spans="1:20" ht="18" x14ac:dyDescent="0.35">
      <c r="A126" s="5" t="s">
        <v>556</v>
      </c>
      <c r="B126" s="5" t="s">
        <v>562</v>
      </c>
      <c r="C126" s="5" t="s">
        <v>293</v>
      </c>
      <c r="D126" s="13" t="s">
        <v>305</v>
      </c>
      <c r="E126" s="13"/>
      <c r="F126" t="s">
        <v>522</v>
      </c>
      <c r="G126" s="58" t="s">
        <v>591</v>
      </c>
      <c r="H126" s="10" t="s">
        <v>49</v>
      </c>
      <c r="I126" s="5" t="s">
        <v>138</v>
      </c>
      <c r="J126" s="5" t="s">
        <v>139</v>
      </c>
      <c r="K126" s="22" t="s">
        <v>24</v>
      </c>
      <c r="L126" s="5" t="s">
        <v>151</v>
      </c>
      <c r="M126" s="40">
        <v>3.61</v>
      </c>
      <c r="N126" s="41"/>
      <c r="O126" s="41"/>
      <c r="P126" s="41"/>
      <c r="Q126" s="41"/>
      <c r="R126" s="41"/>
      <c r="S126" s="5" t="s">
        <v>615</v>
      </c>
    </row>
    <row r="127" spans="1:20" ht="18" x14ac:dyDescent="0.35">
      <c r="A127" s="5" t="s">
        <v>556</v>
      </c>
      <c r="B127" s="5" t="s">
        <v>562</v>
      </c>
      <c r="C127" s="5" t="s">
        <v>292</v>
      </c>
      <c r="D127" s="13" t="s">
        <v>361</v>
      </c>
      <c r="E127" s="13"/>
      <c r="F127" t="s">
        <v>533</v>
      </c>
      <c r="G127" s="57" t="s">
        <v>553</v>
      </c>
      <c r="H127" s="10" t="s">
        <v>49</v>
      </c>
      <c r="I127" s="5" t="s">
        <v>138</v>
      </c>
      <c r="J127" s="5" t="s">
        <v>139</v>
      </c>
      <c r="K127" s="22" t="s">
        <v>24</v>
      </c>
      <c r="L127" s="5" t="s">
        <v>152</v>
      </c>
      <c r="M127" s="40">
        <v>0.36</v>
      </c>
      <c r="N127" s="41"/>
      <c r="O127" s="41"/>
      <c r="P127" s="41"/>
      <c r="Q127" s="41"/>
      <c r="R127" s="41"/>
      <c r="S127" s="5" t="s">
        <v>615</v>
      </c>
    </row>
    <row r="128" spans="1:20" ht="16.5" customHeight="1" x14ac:dyDescent="0.25">
      <c r="A128" s="5" t="s">
        <v>556</v>
      </c>
      <c r="B128" s="5" t="s">
        <v>562</v>
      </c>
      <c r="C128" s="5" t="s">
        <v>293</v>
      </c>
      <c r="D128" s="13" t="s">
        <v>315</v>
      </c>
      <c r="E128" s="13"/>
      <c r="F128" t="s">
        <v>537</v>
      </c>
      <c r="G128" s="57" t="s">
        <v>579</v>
      </c>
      <c r="H128" s="10" t="s">
        <v>49</v>
      </c>
      <c r="I128" s="5" t="s">
        <v>138</v>
      </c>
      <c r="J128" s="5" t="s">
        <v>139</v>
      </c>
      <c r="K128" s="22" t="s">
        <v>24</v>
      </c>
      <c r="L128" s="5" t="s">
        <v>153</v>
      </c>
      <c r="M128" s="40">
        <v>0.61</v>
      </c>
      <c r="N128" s="41"/>
      <c r="O128" s="41"/>
      <c r="P128" s="41"/>
      <c r="Q128" s="41"/>
      <c r="R128" s="41"/>
      <c r="S128" s="5" t="s">
        <v>615</v>
      </c>
    </row>
    <row r="129" spans="1:19" ht="18" x14ac:dyDescent="0.35">
      <c r="A129" s="5" t="s">
        <v>556</v>
      </c>
      <c r="B129" s="5" t="s">
        <v>562</v>
      </c>
      <c r="C129" s="5" t="s">
        <v>293</v>
      </c>
      <c r="D129" s="13" t="s">
        <v>315</v>
      </c>
      <c r="E129" s="13"/>
      <c r="F129" t="s">
        <v>504</v>
      </c>
      <c r="G129" s="57" t="s">
        <v>554</v>
      </c>
      <c r="H129" s="10" t="s">
        <v>49</v>
      </c>
      <c r="I129" s="5" t="s">
        <v>138</v>
      </c>
      <c r="J129" s="5" t="s">
        <v>139</v>
      </c>
      <c r="K129" s="22" t="s">
        <v>24</v>
      </c>
      <c r="L129" s="5" t="s">
        <v>154</v>
      </c>
      <c r="M129" s="40">
        <v>7.29</v>
      </c>
      <c r="N129" s="41"/>
      <c r="O129" s="41"/>
      <c r="P129" s="41"/>
      <c r="Q129" s="41"/>
      <c r="R129" s="41"/>
      <c r="S129" s="5" t="s">
        <v>615</v>
      </c>
    </row>
    <row r="130" spans="1:19" ht="16.5" customHeight="1" x14ac:dyDescent="0.25">
      <c r="A130" s="5" t="s">
        <v>556</v>
      </c>
      <c r="B130" s="5" t="s">
        <v>562</v>
      </c>
      <c r="C130" s="5" t="s">
        <v>293</v>
      </c>
      <c r="D130" s="13" t="s">
        <v>315</v>
      </c>
      <c r="E130" s="13"/>
      <c r="F130" t="s">
        <v>536</v>
      </c>
      <c r="G130" s="57" t="s">
        <v>576</v>
      </c>
      <c r="H130" s="10" t="s">
        <v>49</v>
      </c>
      <c r="I130" s="5" t="s">
        <v>138</v>
      </c>
      <c r="J130" s="5" t="s">
        <v>139</v>
      </c>
      <c r="K130" s="22" t="s">
        <v>24</v>
      </c>
      <c r="L130" s="5" t="s">
        <v>155</v>
      </c>
      <c r="M130" s="40">
        <v>1.17</v>
      </c>
      <c r="N130" s="41"/>
      <c r="O130" s="41"/>
      <c r="P130" s="41"/>
      <c r="Q130" s="41"/>
      <c r="R130" s="41"/>
      <c r="S130" s="5" t="s">
        <v>615</v>
      </c>
    </row>
    <row r="131" spans="1:19" ht="16.5" customHeight="1" x14ac:dyDescent="0.25">
      <c r="A131" s="5" t="s">
        <v>556</v>
      </c>
      <c r="B131" s="5" t="s">
        <v>562</v>
      </c>
      <c r="C131" s="5" t="s">
        <v>293</v>
      </c>
      <c r="D131" s="13" t="s">
        <v>302</v>
      </c>
      <c r="E131" s="13"/>
      <c r="F131" t="s">
        <v>514</v>
      </c>
      <c r="G131" s="54">
        <v>17</v>
      </c>
      <c r="H131" s="10" t="s">
        <v>49</v>
      </c>
      <c r="I131" s="5" t="s">
        <v>138</v>
      </c>
      <c r="J131" s="5" t="s">
        <v>139</v>
      </c>
      <c r="K131" s="22" t="s">
        <v>24</v>
      </c>
      <c r="L131" s="5" t="s">
        <v>156</v>
      </c>
      <c r="M131" s="40">
        <v>0.33</v>
      </c>
      <c r="N131" s="41"/>
      <c r="O131" s="41"/>
      <c r="P131" s="41"/>
      <c r="Q131" s="41"/>
      <c r="R131" s="41"/>
      <c r="S131" s="5" t="s">
        <v>615</v>
      </c>
    </row>
    <row r="132" spans="1:19" ht="18" x14ac:dyDescent="0.35">
      <c r="A132" s="5" t="s">
        <v>137</v>
      </c>
      <c r="B132" s="5" t="s">
        <v>563</v>
      </c>
      <c r="C132" s="5" t="s">
        <v>296</v>
      </c>
      <c r="D132" s="5" t="s">
        <v>312</v>
      </c>
      <c r="F132" t="s">
        <v>517</v>
      </c>
      <c r="G132" s="54">
        <v>37</v>
      </c>
      <c r="H132" s="10" t="s">
        <v>49</v>
      </c>
      <c r="I132" s="5" t="s">
        <v>16</v>
      </c>
      <c r="J132" s="5" t="s">
        <v>22</v>
      </c>
      <c r="K132" s="22" t="s">
        <v>24</v>
      </c>
      <c r="L132" s="5" t="s">
        <v>187</v>
      </c>
      <c r="M132" s="40">
        <v>0.19</v>
      </c>
      <c r="N132" s="42">
        <v>18.53</v>
      </c>
      <c r="O132" s="42">
        <v>15.61</v>
      </c>
      <c r="P132" s="42">
        <v>38.43</v>
      </c>
      <c r="Q132" s="43">
        <v>0.84299999999999997</v>
      </c>
      <c r="R132" s="43">
        <v>2.0750000000000002</v>
      </c>
      <c r="S132" s="8" t="s">
        <v>603</v>
      </c>
    </row>
    <row r="133" spans="1:19" ht="16.5" customHeight="1" x14ac:dyDescent="0.25">
      <c r="A133" s="5" t="s">
        <v>137</v>
      </c>
      <c r="B133" s="5" t="s">
        <v>563</v>
      </c>
      <c r="C133" s="5" t="s">
        <v>296</v>
      </c>
      <c r="D133" s="5" t="s">
        <v>302</v>
      </c>
      <c r="F133" t="s">
        <v>502</v>
      </c>
      <c r="G133" s="58">
        <v>14</v>
      </c>
      <c r="H133" s="10" t="s">
        <v>49</v>
      </c>
      <c r="I133" s="5" t="s">
        <v>16</v>
      </c>
      <c r="J133" s="5" t="s">
        <v>22</v>
      </c>
      <c r="K133" s="22" t="s">
        <v>24</v>
      </c>
      <c r="L133" s="5" t="s">
        <v>188</v>
      </c>
      <c r="M133" s="40">
        <v>0.37</v>
      </c>
      <c r="N133" s="42">
        <v>18.440000000000001</v>
      </c>
      <c r="O133" s="42">
        <v>15.59</v>
      </c>
      <c r="P133" s="42">
        <v>38.32</v>
      </c>
      <c r="Q133" s="43">
        <v>0.84599999999999997</v>
      </c>
      <c r="R133" s="43">
        <v>2.0779999999999998</v>
      </c>
      <c r="S133" s="8" t="s">
        <v>603</v>
      </c>
    </row>
    <row r="134" spans="1:19" ht="16.5" customHeight="1" x14ac:dyDescent="0.25">
      <c r="A134" s="5" t="s">
        <v>137</v>
      </c>
      <c r="B134" s="5" t="s">
        <v>563</v>
      </c>
      <c r="C134" s="5" t="s">
        <v>296</v>
      </c>
      <c r="D134" s="5" t="s">
        <v>295</v>
      </c>
      <c r="F134" t="s">
        <v>514</v>
      </c>
      <c r="G134" s="54">
        <v>17</v>
      </c>
      <c r="H134" s="10" t="s">
        <v>49</v>
      </c>
      <c r="I134" s="5" t="s">
        <v>16</v>
      </c>
      <c r="J134" s="5" t="s">
        <v>22</v>
      </c>
      <c r="K134" s="22" t="s">
        <v>24</v>
      </c>
      <c r="L134" s="5" t="s">
        <v>189</v>
      </c>
      <c r="M134" s="40">
        <v>8.16</v>
      </c>
      <c r="N134" s="42">
        <v>18.45</v>
      </c>
      <c r="O134" s="42">
        <v>15.6</v>
      </c>
      <c r="P134" s="42">
        <v>38.32</v>
      </c>
      <c r="Q134" s="43">
        <v>0.84599999999999997</v>
      </c>
      <c r="R134" s="43">
        <v>2.077</v>
      </c>
      <c r="S134" s="8" t="s">
        <v>603</v>
      </c>
    </row>
    <row r="135" spans="1:19" ht="16.5" customHeight="1" x14ac:dyDescent="0.25">
      <c r="A135" s="5" t="s">
        <v>137</v>
      </c>
      <c r="B135" s="5" t="s">
        <v>563</v>
      </c>
      <c r="C135" s="5" t="s">
        <v>292</v>
      </c>
      <c r="D135" s="5" t="s">
        <v>302</v>
      </c>
      <c r="F135" t="s">
        <v>506</v>
      </c>
      <c r="G135" s="55">
        <v>15</v>
      </c>
      <c r="H135" s="10" t="s">
        <v>49</v>
      </c>
      <c r="I135" s="5" t="s">
        <v>16</v>
      </c>
      <c r="J135" s="5" t="s">
        <v>22</v>
      </c>
      <c r="K135" s="22" t="s">
        <v>24</v>
      </c>
      <c r="L135" s="5" t="s">
        <v>190</v>
      </c>
      <c r="M135" s="40">
        <v>1.66</v>
      </c>
      <c r="N135" s="42">
        <v>18.46</v>
      </c>
      <c r="O135" s="42">
        <v>15.62</v>
      </c>
      <c r="P135" s="42">
        <v>38.369999999999997</v>
      </c>
      <c r="Q135" s="43">
        <v>0.84599999999999997</v>
      </c>
      <c r="R135" s="43">
        <v>2.0779999999999998</v>
      </c>
      <c r="S135" s="8" t="s">
        <v>603</v>
      </c>
    </row>
    <row r="136" spans="1:19" ht="18" x14ac:dyDescent="0.35">
      <c r="A136" s="5" t="s">
        <v>137</v>
      </c>
      <c r="B136" s="5" t="s">
        <v>563</v>
      </c>
      <c r="C136" s="5" t="s">
        <v>292</v>
      </c>
      <c r="D136" s="5" t="s">
        <v>302</v>
      </c>
      <c r="F136" t="s">
        <v>521</v>
      </c>
      <c r="G136" s="54">
        <v>38</v>
      </c>
      <c r="H136" s="10" t="s">
        <v>49</v>
      </c>
      <c r="I136" s="5" t="s">
        <v>16</v>
      </c>
      <c r="J136" s="5" t="s">
        <v>22</v>
      </c>
      <c r="K136" s="22" t="s">
        <v>24</v>
      </c>
      <c r="L136" s="5" t="s">
        <v>191</v>
      </c>
      <c r="M136" s="40">
        <v>0.2</v>
      </c>
      <c r="N136" s="42">
        <v>18.47</v>
      </c>
      <c r="O136" s="42">
        <v>15.63</v>
      </c>
      <c r="P136" s="42">
        <v>38.39</v>
      </c>
      <c r="Q136" s="43">
        <v>0.84699999999999998</v>
      </c>
      <c r="R136" s="43">
        <v>2.0790000000000002</v>
      </c>
      <c r="S136" s="8" t="s">
        <v>603</v>
      </c>
    </row>
    <row r="137" spans="1:19" ht="16.5" customHeight="1" x14ac:dyDescent="0.25">
      <c r="A137" s="5" t="s">
        <v>137</v>
      </c>
      <c r="B137" s="5" t="s">
        <v>563</v>
      </c>
      <c r="C137" s="5" t="s">
        <v>310</v>
      </c>
      <c r="D137" s="5" t="s">
        <v>302</v>
      </c>
      <c r="F137" t="s">
        <v>503</v>
      </c>
      <c r="G137" s="58">
        <v>24</v>
      </c>
      <c r="H137" s="10" t="s">
        <v>49</v>
      </c>
      <c r="I137" s="5" t="s">
        <v>16</v>
      </c>
      <c r="J137" s="5" t="s">
        <v>22</v>
      </c>
      <c r="K137" s="22" t="s">
        <v>24</v>
      </c>
      <c r="L137" s="5" t="s">
        <v>192</v>
      </c>
      <c r="M137" s="40">
        <v>0.21</v>
      </c>
      <c r="N137" s="42">
        <v>18.38</v>
      </c>
      <c r="O137" s="42">
        <v>15.59</v>
      </c>
      <c r="P137" s="42">
        <v>38.25</v>
      </c>
      <c r="Q137" s="43">
        <v>0.84799999999999998</v>
      </c>
      <c r="R137" s="43">
        <v>2.081</v>
      </c>
      <c r="S137" s="8" t="s">
        <v>603</v>
      </c>
    </row>
    <row r="138" spans="1:19" ht="16.5" customHeight="1" x14ac:dyDescent="0.25">
      <c r="A138" s="5" t="s">
        <v>137</v>
      </c>
      <c r="B138" s="5" t="s">
        <v>563</v>
      </c>
      <c r="C138" s="5" t="s">
        <v>292</v>
      </c>
      <c r="D138" s="5" t="s">
        <v>304</v>
      </c>
      <c r="F138" t="s">
        <v>514</v>
      </c>
      <c r="G138" s="54">
        <v>17</v>
      </c>
      <c r="H138" s="10" t="s">
        <v>49</v>
      </c>
      <c r="I138" s="5" t="s">
        <v>16</v>
      </c>
      <c r="J138" s="5" t="s">
        <v>22</v>
      </c>
      <c r="K138" s="22" t="s">
        <v>24</v>
      </c>
      <c r="L138" s="5" t="s">
        <v>193</v>
      </c>
      <c r="M138" s="40">
        <v>0.19</v>
      </c>
      <c r="N138" s="42">
        <v>18.41</v>
      </c>
      <c r="O138" s="42">
        <v>15.58</v>
      </c>
      <c r="P138" s="42">
        <v>38.299999999999997</v>
      </c>
      <c r="Q138" s="43">
        <v>0.84599999999999997</v>
      </c>
      <c r="R138" s="43">
        <v>2.08</v>
      </c>
      <c r="S138" s="8" t="s">
        <v>603</v>
      </c>
    </row>
    <row r="139" spans="1:19" ht="16.5" customHeight="1" x14ac:dyDescent="0.25">
      <c r="A139" s="5" t="s">
        <v>137</v>
      </c>
      <c r="B139" s="5" t="s">
        <v>563</v>
      </c>
      <c r="C139" s="5" t="s">
        <v>292</v>
      </c>
      <c r="D139" s="5" t="s">
        <v>304</v>
      </c>
      <c r="F139" t="s">
        <v>523</v>
      </c>
      <c r="G139" s="58">
        <v>65</v>
      </c>
      <c r="H139" s="10" t="s">
        <v>49</v>
      </c>
      <c r="I139" s="5" t="s">
        <v>16</v>
      </c>
      <c r="J139" s="5" t="s">
        <v>22</v>
      </c>
      <c r="K139" s="22" t="s">
        <v>24</v>
      </c>
      <c r="L139" s="5" t="s">
        <v>194</v>
      </c>
      <c r="M139" s="40">
        <v>0.13</v>
      </c>
      <c r="N139" s="42">
        <v>18.38</v>
      </c>
      <c r="O139" s="42">
        <v>15.61</v>
      </c>
      <c r="P139" s="42">
        <v>38.299999999999997</v>
      </c>
      <c r="Q139" s="43">
        <v>0.85</v>
      </c>
      <c r="R139" s="43">
        <v>2.0840000000000001</v>
      </c>
      <c r="S139" s="8" t="s">
        <v>603</v>
      </c>
    </row>
    <row r="140" spans="1:19" ht="18" x14ac:dyDescent="0.35">
      <c r="A140" s="5" t="s">
        <v>137</v>
      </c>
      <c r="B140" s="5" t="s">
        <v>563</v>
      </c>
      <c r="C140" s="5" t="s">
        <v>296</v>
      </c>
      <c r="D140" s="5" t="s">
        <v>304</v>
      </c>
      <c r="F140" t="s">
        <v>517</v>
      </c>
      <c r="G140" s="54">
        <v>37</v>
      </c>
      <c r="H140" s="10" t="s">
        <v>49</v>
      </c>
      <c r="I140" s="5" t="s">
        <v>16</v>
      </c>
      <c r="J140" s="5" t="s">
        <v>22</v>
      </c>
      <c r="K140" s="22" t="s">
        <v>24</v>
      </c>
      <c r="L140" s="5" t="s">
        <v>195</v>
      </c>
      <c r="M140" s="40">
        <v>0.19</v>
      </c>
      <c r="N140" s="42">
        <v>18.239999999999998</v>
      </c>
      <c r="O140" s="42">
        <v>15.6</v>
      </c>
      <c r="P140" s="42">
        <v>38.119999999999997</v>
      </c>
      <c r="Q140" s="43">
        <v>0.85499999999999998</v>
      </c>
      <c r="R140" s="43">
        <v>2.09</v>
      </c>
      <c r="S140" s="8" t="s">
        <v>603</v>
      </c>
    </row>
    <row r="141" spans="1:19" ht="16.5" customHeight="1" x14ac:dyDescent="0.25">
      <c r="A141" s="5" t="s">
        <v>137</v>
      </c>
      <c r="B141" s="5" t="s">
        <v>563</v>
      </c>
      <c r="C141" s="5" t="s">
        <v>292</v>
      </c>
      <c r="D141" s="5" t="s">
        <v>313</v>
      </c>
      <c r="F141" t="s">
        <v>510</v>
      </c>
      <c r="G141" s="54">
        <v>16</v>
      </c>
      <c r="H141" s="10" t="s">
        <v>49</v>
      </c>
      <c r="I141" s="5" t="s">
        <v>16</v>
      </c>
      <c r="J141" s="5" t="s">
        <v>22</v>
      </c>
      <c r="K141" s="22" t="s">
        <v>24</v>
      </c>
      <c r="L141" s="5" t="s">
        <v>196</v>
      </c>
      <c r="M141" s="40">
        <v>0.41</v>
      </c>
      <c r="N141" s="42">
        <v>18.440000000000001</v>
      </c>
      <c r="O141" s="42">
        <v>15.6</v>
      </c>
      <c r="P141" s="42">
        <v>38.340000000000003</v>
      </c>
      <c r="Q141" s="43">
        <v>0.84599999999999997</v>
      </c>
      <c r="R141" s="43">
        <v>2.0790000000000002</v>
      </c>
      <c r="S141" s="8" t="s">
        <v>603</v>
      </c>
    </row>
    <row r="142" spans="1:19" ht="18" x14ac:dyDescent="0.35">
      <c r="A142" s="5" t="s">
        <v>137</v>
      </c>
      <c r="B142" s="5" t="s">
        <v>563</v>
      </c>
      <c r="C142" s="5" t="s">
        <v>293</v>
      </c>
      <c r="D142" s="5" t="s">
        <v>304</v>
      </c>
      <c r="F142" t="s">
        <v>509</v>
      </c>
      <c r="G142" s="54" t="s">
        <v>542</v>
      </c>
      <c r="H142" s="10" t="s">
        <v>49</v>
      </c>
      <c r="I142" s="5" t="s">
        <v>16</v>
      </c>
      <c r="J142" s="5" t="s">
        <v>22</v>
      </c>
      <c r="K142" s="22" t="s">
        <v>24</v>
      </c>
      <c r="L142" s="5" t="s">
        <v>197</v>
      </c>
      <c r="M142" s="40">
        <v>0.21</v>
      </c>
      <c r="N142" s="42">
        <v>18.47</v>
      </c>
      <c r="O142" s="42">
        <v>15.63</v>
      </c>
      <c r="P142" s="42">
        <v>38.4</v>
      </c>
      <c r="Q142" s="43">
        <v>0.84599999999999997</v>
      </c>
      <c r="R142" s="43">
        <v>2.0790000000000002</v>
      </c>
      <c r="S142" s="8" t="s">
        <v>603</v>
      </c>
    </row>
    <row r="143" spans="1:19" ht="16.5" customHeight="1" x14ac:dyDescent="0.25">
      <c r="A143" s="5" t="s">
        <v>137</v>
      </c>
      <c r="B143" s="5" t="s">
        <v>563</v>
      </c>
      <c r="C143" s="5" t="s">
        <v>292</v>
      </c>
      <c r="D143" s="5" t="s">
        <v>302</v>
      </c>
      <c r="F143" t="s">
        <v>518</v>
      </c>
      <c r="G143" s="54">
        <v>18</v>
      </c>
      <c r="H143" s="10" t="s">
        <v>49</v>
      </c>
      <c r="I143" s="5" t="s">
        <v>16</v>
      </c>
      <c r="J143" s="5" t="s">
        <v>22</v>
      </c>
      <c r="K143" s="22" t="s">
        <v>24</v>
      </c>
      <c r="L143" s="5" t="s">
        <v>198</v>
      </c>
      <c r="M143" s="40">
        <v>0.48</v>
      </c>
      <c r="N143" s="42">
        <v>18.48</v>
      </c>
      <c r="O143" s="42">
        <v>15.64</v>
      </c>
      <c r="P143" s="42">
        <v>38.44</v>
      </c>
      <c r="Q143" s="43">
        <v>0.84599999999999997</v>
      </c>
      <c r="R143" s="43">
        <v>2.08</v>
      </c>
      <c r="S143" s="8" t="s">
        <v>603</v>
      </c>
    </row>
    <row r="144" spans="1:19" ht="16.5" customHeight="1" x14ac:dyDescent="0.25">
      <c r="A144" s="5" t="s">
        <v>137</v>
      </c>
      <c r="B144" s="5" t="s">
        <v>563</v>
      </c>
      <c r="C144" s="5" t="s">
        <v>296</v>
      </c>
      <c r="D144" s="5" t="s">
        <v>302</v>
      </c>
      <c r="F144" t="s">
        <v>511</v>
      </c>
      <c r="G144" s="54">
        <v>26</v>
      </c>
      <c r="H144" s="10" t="s">
        <v>49</v>
      </c>
      <c r="I144" s="5" t="s">
        <v>16</v>
      </c>
      <c r="J144" s="5" t="s">
        <v>22</v>
      </c>
      <c r="K144" s="22" t="s">
        <v>24</v>
      </c>
      <c r="L144" s="5" t="s">
        <v>199</v>
      </c>
      <c r="M144" s="40">
        <v>0.26</v>
      </c>
      <c r="N144" s="42">
        <v>18.489999999999998</v>
      </c>
      <c r="O144" s="42">
        <v>15.61</v>
      </c>
      <c r="P144" s="42">
        <v>38.4</v>
      </c>
      <c r="Q144" s="43">
        <v>0.84399999999999997</v>
      </c>
      <c r="R144" s="43">
        <v>2.0779999999999998</v>
      </c>
      <c r="S144" s="8" t="s">
        <v>603</v>
      </c>
    </row>
    <row r="145" spans="1:19" ht="16.5" customHeight="1" x14ac:dyDescent="0.25">
      <c r="A145" s="5" t="s">
        <v>137</v>
      </c>
      <c r="B145" s="5" t="s">
        <v>563</v>
      </c>
      <c r="C145" s="5" t="s">
        <v>292</v>
      </c>
      <c r="D145" s="5" t="s">
        <v>302</v>
      </c>
      <c r="F145" t="s">
        <v>514</v>
      </c>
      <c r="G145" s="54">
        <v>17</v>
      </c>
      <c r="H145" s="10" t="s">
        <v>49</v>
      </c>
      <c r="I145" s="5" t="s">
        <v>16</v>
      </c>
      <c r="J145" s="5" t="s">
        <v>22</v>
      </c>
      <c r="K145" s="22" t="s">
        <v>24</v>
      </c>
      <c r="L145" s="5" t="s">
        <v>200</v>
      </c>
      <c r="M145" s="40">
        <v>0.23</v>
      </c>
      <c r="N145" s="42">
        <v>18.43</v>
      </c>
      <c r="O145" s="42">
        <v>15.59</v>
      </c>
      <c r="P145" s="42">
        <v>38.29</v>
      </c>
      <c r="Q145" s="43">
        <v>0.84599999999999997</v>
      </c>
      <c r="R145" s="43">
        <v>2.0779999999999998</v>
      </c>
      <c r="S145" s="8" t="s">
        <v>603</v>
      </c>
    </row>
    <row r="146" spans="1:19" ht="16.5" customHeight="1" x14ac:dyDescent="0.25">
      <c r="A146" s="5" t="s">
        <v>137</v>
      </c>
      <c r="B146" s="5" t="s">
        <v>563</v>
      </c>
      <c r="C146" s="5" t="s">
        <v>292</v>
      </c>
      <c r="D146" s="5" t="s">
        <v>302</v>
      </c>
      <c r="F146" t="s">
        <v>530</v>
      </c>
      <c r="G146" s="55" t="s">
        <v>578</v>
      </c>
      <c r="H146" s="10" t="s">
        <v>49</v>
      </c>
      <c r="I146" s="5" t="s">
        <v>16</v>
      </c>
      <c r="J146" s="5" t="s">
        <v>22</v>
      </c>
      <c r="K146" s="22" t="s">
        <v>24</v>
      </c>
      <c r="L146" s="5" t="s">
        <v>201</v>
      </c>
      <c r="M146" s="40">
        <v>0.26</v>
      </c>
      <c r="N146" s="42">
        <v>18.510000000000002</v>
      </c>
      <c r="O146" s="42">
        <v>15.62</v>
      </c>
      <c r="P146" s="42">
        <v>38.409999999999997</v>
      </c>
      <c r="Q146" s="43">
        <v>0.84399999999999997</v>
      </c>
      <c r="R146" s="43">
        <v>2.0760000000000001</v>
      </c>
      <c r="S146" s="8" t="s">
        <v>603</v>
      </c>
    </row>
    <row r="147" spans="1:19" ht="18" x14ac:dyDescent="0.35">
      <c r="A147" s="5" t="s">
        <v>137</v>
      </c>
      <c r="B147" s="5" t="s">
        <v>563</v>
      </c>
      <c r="C147" s="5" t="s">
        <v>311</v>
      </c>
      <c r="D147" s="5" t="s">
        <v>302</v>
      </c>
      <c r="F147" t="s">
        <v>521</v>
      </c>
      <c r="G147" s="54">
        <v>38</v>
      </c>
      <c r="H147" s="10" t="s">
        <v>49</v>
      </c>
      <c r="I147" s="5" t="s">
        <v>16</v>
      </c>
      <c r="J147" s="5" t="s">
        <v>22</v>
      </c>
      <c r="K147" s="22" t="s">
        <v>24</v>
      </c>
      <c r="L147" s="5" t="s">
        <v>202</v>
      </c>
      <c r="M147" s="40">
        <v>0.99</v>
      </c>
      <c r="N147" s="42">
        <v>18.43</v>
      </c>
      <c r="O147" s="42">
        <v>15.6</v>
      </c>
      <c r="P147" s="42">
        <v>38.33</v>
      </c>
      <c r="Q147" s="43">
        <v>0.84599999999999997</v>
      </c>
      <c r="R147" s="43">
        <v>2.0790000000000002</v>
      </c>
      <c r="S147" s="8" t="s">
        <v>603</v>
      </c>
    </row>
    <row r="148" spans="1:19" ht="17.25" x14ac:dyDescent="0.25">
      <c r="A148" s="5" t="s">
        <v>137</v>
      </c>
      <c r="B148" s="5" t="s">
        <v>563</v>
      </c>
      <c r="C148" s="5" t="s">
        <v>292</v>
      </c>
      <c r="D148" s="5" t="s">
        <v>314</v>
      </c>
      <c r="F148" t="s">
        <v>515</v>
      </c>
      <c r="G148" s="54">
        <v>27</v>
      </c>
      <c r="H148" s="10" t="s">
        <v>49</v>
      </c>
      <c r="I148" s="5" t="s">
        <v>16</v>
      </c>
      <c r="J148" s="5" t="s">
        <v>22</v>
      </c>
      <c r="K148" s="22" t="s">
        <v>24</v>
      </c>
      <c r="L148" s="5" t="s">
        <v>203</v>
      </c>
      <c r="M148" s="40">
        <v>0.37</v>
      </c>
      <c r="N148" s="42">
        <v>18.48</v>
      </c>
      <c r="O148" s="42">
        <v>15.61</v>
      </c>
      <c r="P148" s="42">
        <v>38.4</v>
      </c>
      <c r="Q148" s="43">
        <v>0.84499999999999997</v>
      </c>
      <c r="R148" s="43">
        <v>2.0779999999999998</v>
      </c>
      <c r="S148" s="8" t="s">
        <v>603</v>
      </c>
    </row>
    <row r="149" spans="1:19" ht="17.25" x14ac:dyDescent="0.25">
      <c r="A149" s="5" t="s">
        <v>137</v>
      </c>
      <c r="B149" s="5" t="s">
        <v>563</v>
      </c>
      <c r="C149" s="5" t="s">
        <v>292</v>
      </c>
      <c r="D149" s="5" t="s">
        <v>314</v>
      </c>
      <c r="F149" t="s">
        <v>515</v>
      </c>
      <c r="G149" s="54">
        <v>27</v>
      </c>
      <c r="H149" s="10" t="s">
        <v>49</v>
      </c>
      <c r="I149" s="5" t="s">
        <v>16</v>
      </c>
      <c r="J149" s="5" t="s">
        <v>22</v>
      </c>
      <c r="K149" s="22" t="s">
        <v>24</v>
      </c>
      <c r="L149" s="5" t="s">
        <v>204</v>
      </c>
      <c r="M149" s="40">
        <v>0.87</v>
      </c>
      <c r="N149" s="42">
        <v>18.420000000000002</v>
      </c>
      <c r="O149" s="42">
        <v>15.59</v>
      </c>
      <c r="P149" s="42">
        <v>38.28</v>
      </c>
      <c r="Q149" s="43">
        <v>0.84599999999999997</v>
      </c>
      <c r="R149" s="43">
        <v>2.0779999999999998</v>
      </c>
      <c r="S149" s="8" t="s">
        <v>603</v>
      </c>
    </row>
    <row r="150" spans="1:19" ht="16.5" customHeight="1" x14ac:dyDescent="0.35">
      <c r="A150" s="5" t="s">
        <v>137</v>
      </c>
      <c r="B150" s="5" t="s">
        <v>563</v>
      </c>
      <c r="C150" s="5" t="s">
        <v>292</v>
      </c>
      <c r="D150" s="5" t="s">
        <v>314</v>
      </c>
      <c r="F150" t="s">
        <v>520</v>
      </c>
      <c r="G150" s="54">
        <v>48</v>
      </c>
      <c r="H150" s="10" t="s">
        <v>49</v>
      </c>
      <c r="I150" s="5" t="s">
        <v>16</v>
      </c>
      <c r="J150" s="5" t="s">
        <v>22</v>
      </c>
      <c r="K150" s="22" t="s">
        <v>24</v>
      </c>
      <c r="L150" s="5" t="s">
        <v>205</v>
      </c>
      <c r="M150" s="40">
        <v>0.26</v>
      </c>
      <c r="N150" s="42">
        <v>18.440000000000001</v>
      </c>
      <c r="O150" s="42">
        <v>15.59</v>
      </c>
      <c r="P150" s="42">
        <v>38.299999999999997</v>
      </c>
      <c r="Q150" s="43">
        <v>0.84499999999999997</v>
      </c>
      <c r="R150" s="43">
        <v>2.077</v>
      </c>
      <c r="S150" s="8" t="s">
        <v>603</v>
      </c>
    </row>
    <row r="151" spans="1:19" ht="17.25" x14ac:dyDescent="0.25">
      <c r="A151" s="5" t="s">
        <v>137</v>
      </c>
      <c r="B151" s="5" t="s">
        <v>563</v>
      </c>
      <c r="C151" s="5" t="s">
        <v>292</v>
      </c>
      <c r="D151" s="5" t="s">
        <v>315</v>
      </c>
      <c r="F151" t="s">
        <v>503</v>
      </c>
      <c r="G151" s="58">
        <v>24</v>
      </c>
      <c r="H151" s="10" t="s">
        <v>49</v>
      </c>
      <c r="I151" s="5" t="s">
        <v>16</v>
      </c>
      <c r="J151" s="5" t="s">
        <v>22</v>
      </c>
      <c r="K151" s="22" t="s">
        <v>24</v>
      </c>
      <c r="L151" s="5" t="s">
        <v>206</v>
      </c>
      <c r="M151" s="40">
        <v>2.96</v>
      </c>
      <c r="N151" s="42">
        <v>18.43</v>
      </c>
      <c r="O151" s="42">
        <v>15.59</v>
      </c>
      <c r="P151" s="42">
        <v>38.28</v>
      </c>
      <c r="Q151" s="43">
        <v>0.84599999999999997</v>
      </c>
      <c r="R151" s="43">
        <v>2.077</v>
      </c>
      <c r="S151" s="8" t="s">
        <v>603</v>
      </c>
    </row>
    <row r="152" spans="1:19" ht="17.25" x14ac:dyDescent="0.25">
      <c r="A152" s="5" t="s">
        <v>137</v>
      </c>
      <c r="B152" s="5" t="s">
        <v>563</v>
      </c>
      <c r="C152" s="5" t="s">
        <v>292</v>
      </c>
      <c r="D152" s="5" t="s">
        <v>302</v>
      </c>
      <c r="F152" t="s">
        <v>514</v>
      </c>
      <c r="G152" s="54">
        <v>17</v>
      </c>
      <c r="H152" s="10" t="s">
        <v>49</v>
      </c>
      <c r="I152" s="5" t="s">
        <v>16</v>
      </c>
      <c r="J152" s="5" t="s">
        <v>22</v>
      </c>
      <c r="K152" s="22" t="s">
        <v>24</v>
      </c>
      <c r="L152" s="5" t="s">
        <v>207</v>
      </c>
      <c r="M152" s="40">
        <v>0.15</v>
      </c>
      <c r="N152" s="42">
        <v>18.5</v>
      </c>
      <c r="O152" s="42">
        <v>15.63</v>
      </c>
      <c r="P152" s="42">
        <v>38.4</v>
      </c>
      <c r="Q152" s="43">
        <v>0.84499999999999997</v>
      </c>
      <c r="R152" s="43">
        <v>2.0760000000000001</v>
      </c>
      <c r="S152" s="8" t="s">
        <v>603</v>
      </c>
    </row>
    <row r="153" spans="1:19" ht="17.25" x14ac:dyDescent="0.25">
      <c r="A153" s="5" t="s">
        <v>137</v>
      </c>
      <c r="B153" s="5" t="s">
        <v>563</v>
      </c>
      <c r="C153" s="5" t="s">
        <v>292</v>
      </c>
      <c r="D153" s="5" t="s">
        <v>297</v>
      </c>
      <c r="F153" t="s">
        <v>503</v>
      </c>
      <c r="G153" s="58">
        <v>24</v>
      </c>
      <c r="H153" s="10" t="s">
        <v>49</v>
      </c>
      <c r="I153" s="5" t="s">
        <v>16</v>
      </c>
      <c r="J153" s="5" t="s">
        <v>22</v>
      </c>
      <c r="K153" s="22" t="s">
        <v>24</v>
      </c>
      <c r="L153" s="5" t="s">
        <v>208</v>
      </c>
      <c r="M153" s="40">
        <v>0.28000000000000003</v>
      </c>
      <c r="N153" s="42">
        <v>18.5</v>
      </c>
      <c r="O153" s="42">
        <v>15.61</v>
      </c>
      <c r="P153" s="42">
        <v>38.409999999999997</v>
      </c>
      <c r="Q153" s="43">
        <v>0.84399999999999997</v>
      </c>
      <c r="R153" s="43">
        <v>2.0760000000000001</v>
      </c>
      <c r="S153" s="8" t="s">
        <v>603</v>
      </c>
    </row>
    <row r="154" spans="1:19" ht="17.25" x14ac:dyDescent="0.25">
      <c r="A154" s="5" t="s">
        <v>137</v>
      </c>
      <c r="B154" s="5" t="s">
        <v>563</v>
      </c>
      <c r="C154" s="5" t="s">
        <v>296</v>
      </c>
      <c r="D154" s="5" t="s">
        <v>295</v>
      </c>
      <c r="F154" t="s">
        <v>511</v>
      </c>
      <c r="G154" s="54">
        <v>26</v>
      </c>
      <c r="H154" s="10" t="s">
        <v>49</v>
      </c>
      <c r="I154" s="5" t="s">
        <v>16</v>
      </c>
      <c r="J154" s="5" t="s">
        <v>22</v>
      </c>
      <c r="K154" s="22" t="s">
        <v>24</v>
      </c>
      <c r="L154" s="5" t="s">
        <v>209</v>
      </c>
      <c r="M154" s="40">
        <v>0.14000000000000001</v>
      </c>
      <c r="N154" s="42">
        <v>18.47</v>
      </c>
      <c r="O154" s="42">
        <v>15.59</v>
      </c>
      <c r="P154" s="42">
        <v>38.33</v>
      </c>
      <c r="Q154" s="43">
        <v>0.84399999999999997</v>
      </c>
      <c r="R154" s="43">
        <v>2.0760000000000001</v>
      </c>
      <c r="S154" s="8" t="s">
        <v>603</v>
      </c>
    </row>
    <row r="155" spans="1:19" ht="16.5" customHeight="1" x14ac:dyDescent="0.35">
      <c r="A155" s="5" t="s">
        <v>137</v>
      </c>
      <c r="B155" s="5" t="s">
        <v>563</v>
      </c>
      <c r="C155" s="5" t="s">
        <v>296</v>
      </c>
      <c r="D155" s="5" t="s">
        <v>297</v>
      </c>
      <c r="F155" t="s">
        <v>505</v>
      </c>
      <c r="G155" s="55">
        <v>34</v>
      </c>
      <c r="H155" s="10" t="s">
        <v>49</v>
      </c>
      <c r="I155" s="5" t="s">
        <v>16</v>
      </c>
      <c r="J155" s="5" t="s">
        <v>22</v>
      </c>
      <c r="K155" s="22" t="s">
        <v>24</v>
      </c>
      <c r="L155" s="5" t="s">
        <v>210</v>
      </c>
      <c r="M155" s="40">
        <v>0.55000000000000004</v>
      </c>
      <c r="N155" s="42">
        <v>18.47</v>
      </c>
      <c r="O155" s="42">
        <v>15.6</v>
      </c>
      <c r="P155" s="42">
        <v>38.340000000000003</v>
      </c>
      <c r="Q155" s="43">
        <v>0.84499999999999997</v>
      </c>
      <c r="R155" s="43">
        <v>2.0760000000000001</v>
      </c>
      <c r="S155" s="8" t="s">
        <v>603</v>
      </c>
    </row>
    <row r="156" spans="1:19" ht="16.5" customHeight="1" x14ac:dyDescent="0.35">
      <c r="A156" s="5" t="s">
        <v>137</v>
      </c>
      <c r="B156" s="5" t="s">
        <v>563</v>
      </c>
      <c r="C156" s="5" t="s">
        <v>296</v>
      </c>
      <c r="D156" s="5" t="s">
        <v>302</v>
      </c>
      <c r="F156" t="s">
        <v>521</v>
      </c>
      <c r="G156" s="54">
        <v>38</v>
      </c>
      <c r="H156" s="10" t="s">
        <v>49</v>
      </c>
      <c r="I156" s="5" t="s">
        <v>16</v>
      </c>
      <c r="J156" s="5" t="s">
        <v>22</v>
      </c>
      <c r="K156" s="22" t="s">
        <v>24</v>
      </c>
      <c r="L156" s="5" t="s">
        <v>211</v>
      </c>
      <c r="M156" s="40">
        <v>0.28000000000000003</v>
      </c>
      <c r="N156" s="42">
        <v>18.579999999999998</v>
      </c>
      <c r="O156" s="42">
        <v>15.61</v>
      </c>
      <c r="P156" s="42">
        <v>38.49</v>
      </c>
      <c r="Q156" s="43">
        <v>0.84</v>
      </c>
      <c r="R156" s="43">
        <v>2.0710000000000002</v>
      </c>
      <c r="S156" s="8" t="s">
        <v>603</v>
      </c>
    </row>
    <row r="157" spans="1:19" ht="17.25" x14ac:dyDescent="0.25">
      <c r="A157" s="5" t="s">
        <v>137</v>
      </c>
      <c r="B157" s="5" t="s">
        <v>563</v>
      </c>
      <c r="C157" s="5" t="s">
        <v>292</v>
      </c>
      <c r="D157" s="5" t="s">
        <v>304</v>
      </c>
      <c r="F157" t="s">
        <v>511</v>
      </c>
      <c r="G157" s="54">
        <v>26</v>
      </c>
      <c r="H157" s="10" t="s">
        <v>49</v>
      </c>
      <c r="I157" s="5" t="s">
        <v>16</v>
      </c>
      <c r="J157" s="5" t="s">
        <v>22</v>
      </c>
      <c r="K157" s="22" t="s">
        <v>24</v>
      </c>
      <c r="L157" s="5" t="s">
        <v>212</v>
      </c>
      <c r="M157" s="40">
        <v>0.26</v>
      </c>
      <c r="N157" s="42">
        <v>18.45</v>
      </c>
      <c r="O157" s="42">
        <v>15.61</v>
      </c>
      <c r="P157" s="42">
        <v>38.36</v>
      </c>
      <c r="Q157" s="43">
        <v>0.84599999999999997</v>
      </c>
      <c r="R157" s="43">
        <v>2.08</v>
      </c>
      <c r="S157" s="8" t="s">
        <v>603</v>
      </c>
    </row>
    <row r="158" spans="1:19" ht="17.25" x14ac:dyDescent="0.25">
      <c r="A158" s="5" t="s">
        <v>137</v>
      </c>
      <c r="B158" s="5" t="s">
        <v>563</v>
      </c>
      <c r="C158" s="5" t="s">
        <v>296</v>
      </c>
      <c r="D158" s="5" t="s">
        <v>315</v>
      </c>
      <c r="F158" t="s">
        <v>499</v>
      </c>
      <c r="G158" s="55">
        <v>13</v>
      </c>
      <c r="H158" s="10" t="s">
        <v>49</v>
      </c>
      <c r="I158" s="5" t="s">
        <v>16</v>
      </c>
      <c r="J158" s="5" t="s">
        <v>22</v>
      </c>
      <c r="K158" s="22" t="s">
        <v>24</v>
      </c>
      <c r="L158" s="5" t="s">
        <v>213</v>
      </c>
      <c r="M158" s="40">
        <v>0.49</v>
      </c>
      <c r="N158" s="42">
        <v>18.43</v>
      </c>
      <c r="O158" s="42">
        <v>15.62</v>
      </c>
      <c r="P158" s="42">
        <v>38.4</v>
      </c>
      <c r="Q158" s="43">
        <v>0.84799999999999998</v>
      </c>
      <c r="R158" s="43">
        <v>2.0840000000000001</v>
      </c>
      <c r="S158" s="8" t="s">
        <v>603</v>
      </c>
    </row>
    <row r="159" spans="1:19" ht="16.5" customHeight="1" x14ac:dyDescent="0.35">
      <c r="A159" s="5" t="s">
        <v>137</v>
      </c>
      <c r="B159" s="5" t="s">
        <v>563</v>
      </c>
      <c r="C159" s="5" t="s">
        <v>292</v>
      </c>
      <c r="D159" s="5" t="s">
        <v>302</v>
      </c>
      <c r="F159" t="s">
        <v>517</v>
      </c>
      <c r="G159" s="54">
        <v>37</v>
      </c>
      <c r="H159" s="10" t="s">
        <v>49</v>
      </c>
      <c r="I159" s="5" t="s">
        <v>16</v>
      </c>
      <c r="J159" s="5" t="s">
        <v>22</v>
      </c>
      <c r="K159" s="22" t="s">
        <v>24</v>
      </c>
      <c r="L159" s="5" t="s">
        <v>214</v>
      </c>
      <c r="M159" s="40">
        <v>0.15</v>
      </c>
      <c r="N159" s="42">
        <v>18.510000000000002</v>
      </c>
      <c r="O159" s="42">
        <v>15.62</v>
      </c>
      <c r="P159" s="42">
        <v>38.409999999999997</v>
      </c>
      <c r="Q159" s="43">
        <v>0.84399999999999997</v>
      </c>
      <c r="R159" s="43">
        <v>2.0760000000000001</v>
      </c>
      <c r="S159" s="8" t="s">
        <v>603</v>
      </c>
    </row>
    <row r="160" spans="1:19" ht="16.5" customHeight="1" x14ac:dyDescent="0.35">
      <c r="A160" s="5" t="s">
        <v>137</v>
      </c>
      <c r="B160" s="5" t="s">
        <v>563</v>
      </c>
      <c r="C160" s="5" t="s">
        <v>293</v>
      </c>
      <c r="D160" s="5" t="s">
        <v>304</v>
      </c>
      <c r="F160" t="s">
        <v>513</v>
      </c>
      <c r="G160" s="54">
        <v>36</v>
      </c>
      <c r="H160" s="10" t="s">
        <v>49</v>
      </c>
      <c r="I160" s="5" t="s">
        <v>16</v>
      </c>
      <c r="J160" s="5" t="s">
        <v>22</v>
      </c>
      <c r="K160" s="22" t="s">
        <v>24</v>
      </c>
      <c r="L160" s="5" t="s">
        <v>215</v>
      </c>
      <c r="M160" s="40">
        <v>0.94</v>
      </c>
      <c r="N160" s="42">
        <v>18.440000000000001</v>
      </c>
      <c r="O160" s="42">
        <v>15.61</v>
      </c>
      <c r="P160" s="42">
        <v>38.36</v>
      </c>
      <c r="Q160" s="43">
        <v>0.84599999999999997</v>
      </c>
      <c r="R160" s="43">
        <v>2.08</v>
      </c>
      <c r="S160" s="8" t="s">
        <v>603</v>
      </c>
    </row>
    <row r="161" spans="1:19" ht="16.5" customHeight="1" x14ac:dyDescent="0.35">
      <c r="A161" s="5" t="s">
        <v>137</v>
      </c>
      <c r="B161" s="5" t="s">
        <v>563</v>
      </c>
      <c r="C161" s="5" t="s">
        <v>292</v>
      </c>
      <c r="D161" s="5" t="s">
        <v>295</v>
      </c>
      <c r="F161" t="s">
        <v>505</v>
      </c>
      <c r="G161" s="55">
        <v>34</v>
      </c>
      <c r="H161" s="10" t="s">
        <v>49</v>
      </c>
      <c r="I161" s="5" t="s">
        <v>16</v>
      </c>
      <c r="J161" s="5" t="s">
        <v>22</v>
      </c>
      <c r="K161" s="22" t="s">
        <v>24</v>
      </c>
      <c r="L161" s="5" t="s">
        <v>216</v>
      </c>
      <c r="M161" s="40">
        <v>0.41</v>
      </c>
      <c r="N161" s="42">
        <v>18.52</v>
      </c>
      <c r="O161" s="42">
        <v>15.64</v>
      </c>
      <c r="P161" s="42">
        <v>38.51</v>
      </c>
      <c r="Q161" s="43">
        <v>0.84399999999999997</v>
      </c>
      <c r="R161" s="43">
        <v>2.0790000000000002</v>
      </c>
      <c r="S161" s="8" t="s">
        <v>603</v>
      </c>
    </row>
    <row r="162" spans="1:19" ht="17.25" x14ac:dyDescent="0.25">
      <c r="A162" s="5" t="s">
        <v>137</v>
      </c>
      <c r="B162" s="5" t="s">
        <v>563</v>
      </c>
      <c r="C162" s="5" t="s">
        <v>292</v>
      </c>
      <c r="D162" s="5" t="s">
        <v>295</v>
      </c>
      <c r="F162" t="s">
        <v>514</v>
      </c>
      <c r="G162" s="54">
        <v>17</v>
      </c>
      <c r="H162" s="10" t="s">
        <v>49</v>
      </c>
      <c r="I162" s="5" t="s">
        <v>16</v>
      </c>
      <c r="J162" s="5" t="s">
        <v>22</v>
      </c>
      <c r="K162" s="22" t="s">
        <v>24</v>
      </c>
      <c r="L162" s="5" t="s">
        <v>217</v>
      </c>
      <c r="M162" s="40">
        <v>0.35</v>
      </c>
      <c r="N162" s="42">
        <v>18.420000000000002</v>
      </c>
      <c r="O162" s="42">
        <v>15.59</v>
      </c>
      <c r="P162" s="42">
        <v>38.32</v>
      </c>
      <c r="Q162" s="43">
        <v>0.84699999999999998</v>
      </c>
      <c r="R162" s="43">
        <v>2.081</v>
      </c>
      <c r="S162" s="8" t="s">
        <v>603</v>
      </c>
    </row>
    <row r="163" spans="1:19" ht="16.5" customHeight="1" x14ac:dyDescent="0.35">
      <c r="A163" s="5" t="s">
        <v>137</v>
      </c>
      <c r="B163" s="5" t="s">
        <v>563</v>
      </c>
      <c r="C163" s="5" t="s">
        <v>293</v>
      </c>
      <c r="D163" s="5" t="s">
        <v>316</v>
      </c>
      <c r="F163" t="s">
        <v>513</v>
      </c>
      <c r="G163" s="54">
        <v>36</v>
      </c>
      <c r="H163" s="10" t="s">
        <v>49</v>
      </c>
      <c r="I163" s="5" t="s">
        <v>16</v>
      </c>
      <c r="J163" s="5" t="s">
        <v>22</v>
      </c>
      <c r="K163" s="22" t="s">
        <v>24</v>
      </c>
      <c r="L163" s="5" t="s">
        <v>218</v>
      </c>
      <c r="M163" s="40">
        <v>0.19</v>
      </c>
      <c r="N163" s="42">
        <v>18.489999999999998</v>
      </c>
      <c r="O163" s="42">
        <v>15.64</v>
      </c>
      <c r="P163" s="42">
        <v>38.46</v>
      </c>
      <c r="Q163" s="43">
        <v>0.84599999999999997</v>
      </c>
      <c r="R163" s="43">
        <v>2.08</v>
      </c>
      <c r="S163" s="8" t="s">
        <v>603</v>
      </c>
    </row>
    <row r="164" spans="1:19" ht="17.25" x14ac:dyDescent="0.25">
      <c r="A164" s="5" t="s">
        <v>137</v>
      </c>
      <c r="B164" s="5" t="s">
        <v>563</v>
      </c>
      <c r="C164" s="5" t="s">
        <v>292</v>
      </c>
      <c r="D164" s="5" t="s">
        <v>295</v>
      </c>
      <c r="F164" t="s">
        <v>518</v>
      </c>
      <c r="G164" s="54">
        <v>18</v>
      </c>
      <c r="H164" s="10" t="s">
        <v>49</v>
      </c>
      <c r="I164" s="5" t="s">
        <v>16</v>
      </c>
      <c r="J164" s="5" t="s">
        <v>22</v>
      </c>
      <c r="K164" s="22" t="s">
        <v>24</v>
      </c>
      <c r="L164" s="5" t="s">
        <v>219</v>
      </c>
      <c r="M164" s="40">
        <v>0.21</v>
      </c>
      <c r="N164" s="42">
        <v>18.420000000000002</v>
      </c>
      <c r="O164" s="42">
        <v>15.61</v>
      </c>
      <c r="P164" s="42">
        <v>38.32</v>
      </c>
      <c r="Q164" s="43">
        <v>0.84699999999999998</v>
      </c>
      <c r="R164" s="43">
        <v>2.08</v>
      </c>
      <c r="S164" s="8" t="s">
        <v>603</v>
      </c>
    </row>
    <row r="165" spans="1:19" ht="16.5" customHeight="1" x14ac:dyDescent="0.35">
      <c r="A165" s="8" t="s">
        <v>137</v>
      </c>
      <c r="B165" s="5" t="s">
        <v>307</v>
      </c>
      <c r="C165" s="5" t="s">
        <v>296</v>
      </c>
      <c r="D165" s="5" t="s">
        <v>295</v>
      </c>
      <c r="F165" t="s">
        <v>533</v>
      </c>
      <c r="G165" s="55" t="s">
        <v>553</v>
      </c>
      <c r="H165" s="10" t="s">
        <v>49</v>
      </c>
      <c r="I165" s="5" t="s">
        <v>244</v>
      </c>
      <c r="J165" s="5" t="s">
        <v>223</v>
      </c>
      <c r="K165" s="22" t="s">
        <v>24</v>
      </c>
      <c r="L165" s="5" t="s">
        <v>224</v>
      </c>
      <c r="M165" s="40">
        <v>2.2400000000000002</v>
      </c>
      <c r="N165" s="42">
        <v>18.62</v>
      </c>
      <c r="O165" s="42">
        <v>15.821</v>
      </c>
      <c r="P165" s="42">
        <v>39.057000000000002</v>
      </c>
      <c r="Q165" s="43">
        <f t="shared" ref="Q165:Q170" si="2">O165/N165</f>
        <v>0.84967776584317933</v>
      </c>
      <c r="R165" s="43">
        <f t="shared" ref="R165:R170" si="3">P165/N165</f>
        <v>2.0975832438238453</v>
      </c>
      <c r="S165" s="5" t="s">
        <v>616</v>
      </c>
    </row>
    <row r="166" spans="1:19" ht="16.5" customHeight="1" x14ac:dyDescent="0.35">
      <c r="A166" s="8" t="s">
        <v>137</v>
      </c>
      <c r="B166" s="5" t="s">
        <v>564</v>
      </c>
      <c r="C166" s="5" t="s">
        <v>296</v>
      </c>
      <c r="D166" s="13" t="s">
        <v>295</v>
      </c>
      <c r="E166" s="13"/>
      <c r="F166" t="s">
        <v>533</v>
      </c>
      <c r="G166" s="55" t="s">
        <v>553</v>
      </c>
      <c r="H166" s="10" t="s">
        <v>49</v>
      </c>
      <c r="I166" s="5" t="s">
        <v>539</v>
      </c>
      <c r="J166" s="5" t="s">
        <v>225</v>
      </c>
      <c r="K166" s="22" t="s">
        <v>24</v>
      </c>
      <c r="L166" s="5" t="s">
        <v>226</v>
      </c>
      <c r="M166" s="40">
        <v>0.49</v>
      </c>
      <c r="N166" s="42">
        <v>18.451000000000001</v>
      </c>
      <c r="O166" s="42">
        <v>15.616</v>
      </c>
      <c r="P166" s="42">
        <v>38.371000000000002</v>
      </c>
      <c r="Q166" s="43">
        <f t="shared" si="2"/>
        <v>0.84634979133922272</v>
      </c>
      <c r="R166" s="43">
        <f t="shared" si="3"/>
        <v>2.0796162809603818</v>
      </c>
      <c r="S166" s="5" t="s">
        <v>616</v>
      </c>
    </row>
    <row r="167" spans="1:19" ht="16.5" customHeight="1" x14ac:dyDescent="0.35">
      <c r="A167" s="8" t="s">
        <v>137</v>
      </c>
      <c r="B167" s="5" t="s">
        <v>564</v>
      </c>
      <c r="C167" s="5" t="s">
        <v>296</v>
      </c>
      <c r="D167" s="13" t="s">
        <v>295</v>
      </c>
      <c r="E167" s="13"/>
      <c r="F167" t="s">
        <v>533</v>
      </c>
      <c r="G167" s="55" t="s">
        <v>553</v>
      </c>
      <c r="H167" s="10" t="s">
        <v>49</v>
      </c>
      <c r="I167" s="5" t="s">
        <v>539</v>
      </c>
      <c r="J167" s="5" t="s">
        <v>225</v>
      </c>
      <c r="K167" s="22" t="s">
        <v>24</v>
      </c>
      <c r="L167" s="5" t="s">
        <v>227</v>
      </c>
      <c r="M167" s="40">
        <v>0.23</v>
      </c>
      <c r="N167" s="42">
        <v>18.439</v>
      </c>
      <c r="O167" s="42">
        <v>15.568</v>
      </c>
      <c r="P167" s="42">
        <v>38.274000000000001</v>
      </c>
      <c r="Q167" s="43">
        <f t="shared" si="2"/>
        <v>0.84429741309181627</v>
      </c>
      <c r="R167" s="43">
        <f t="shared" si="3"/>
        <v>2.0757090948533001</v>
      </c>
      <c r="S167" s="5" t="s">
        <v>616</v>
      </c>
    </row>
    <row r="168" spans="1:19" ht="16.5" customHeight="1" x14ac:dyDescent="0.35">
      <c r="A168" s="8" t="s">
        <v>137</v>
      </c>
      <c r="B168" s="5" t="s">
        <v>307</v>
      </c>
      <c r="C168" s="5" t="s">
        <v>293</v>
      </c>
      <c r="D168" s="13" t="s">
        <v>305</v>
      </c>
      <c r="E168" s="13"/>
      <c r="F168" t="s">
        <v>525</v>
      </c>
      <c r="G168" s="55" t="s">
        <v>574</v>
      </c>
      <c r="H168" s="10" t="s">
        <v>49</v>
      </c>
      <c r="I168" s="5" t="s">
        <v>228</v>
      </c>
      <c r="J168" s="5" t="s">
        <v>229</v>
      </c>
      <c r="K168" s="22" t="s">
        <v>24</v>
      </c>
      <c r="L168" s="5" t="s">
        <v>321</v>
      </c>
      <c r="M168" s="40">
        <v>29.05</v>
      </c>
      <c r="N168" s="42">
        <v>18.471</v>
      </c>
      <c r="O168" s="42">
        <v>15.616</v>
      </c>
      <c r="P168" s="42">
        <v>38.368000000000002</v>
      </c>
      <c r="Q168" s="43">
        <f t="shared" si="2"/>
        <v>0.84543338205836172</v>
      </c>
      <c r="R168" s="43">
        <f t="shared" si="3"/>
        <v>2.0772021005901142</v>
      </c>
      <c r="S168" s="5" t="s">
        <v>617</v>
      </c>
    </row>
    <row r="169" spans="1:19" ht="16.5" customHeight="1" x14ac:dyDescent="0.35">
      <c r="A169" s="8" t="s">
        <v>137</v>
      </c>
      <c r="B169" s="8" t="s">
        <v>308</v>
      </c>
      <c r="C169" s="8" t="s">
        <v>296</v>
      </c>
      <c r="D169" s="9" t="s">
        <v>295</v>
      </c>
      <c r="E169" s="9"/>
      <c r="F169" t="s">
        <v>534</v>
      </c>
      <c r="G169" s="55" t="s">
        <v>575</v>
      </c>
      <c r="H169" s="10" t="s">
        <v>49</v>
      </c>
      <c r="I169" s="8" t="s">
        <v>228</v>
      </c>
      <c r="J169" s="8" t="s">
        <v>229</v>
      </c>
      <c r="K169" s="20" t="s">
        <v>24</v>
      </c>
      <c r="L169" s="8" t="s">
        <v>322</v>
      </c>
      <c r="M169" s="32">
        <v>0.51</v>
      </c>
      <c r="N169" s="34">
        <v>18.489000000000001</v>
      </c>
      <c r="O169" s="34">
        <v>15.603999999999999</v>
      </c>
      <c r="P169" s="34">
        <v>38.369</v>
      </c>
      <c r="Q169" s="35">
        <f t="shared" si="2"/>
        <v>0.84396127427118817</v>
      </c>
      <c r="R169" s="35">
        <f t="shared" si="3"/>
        <v>2.0752339228730596</v>
      </c>
      <c r="S169" s="5" t="s">
        <v>617</v>
      </c>
    </row>
    <row r="170" spans="1:19" ht="16.5" customHeight="1" x14ac:dyDescent="0.35">
      <c r="A170" s="8" t="s">
        <v>137</v>
      </c>
      <c r="B170" s="5" t="s">
        <v>308</v>
      </c>
      <c r="C170" s="5" t="s">
        <v>296</v>
      </c>
      <c r="D170" s="13" t="s">
        <v>302</v>
      </c>
      <c r="E170" s="13"/>
      <c r="F170" t="s">
        <v>533</v>
      </c>
      <c r="G170" s="55" t="s">
        <v>553</v>
      </c>
      <c r="H170" s="10" t="s">
        <v>49</v>
      </c>
      <c r="I170" s="5" t="s">
        <v>228</v>
      </c>
      <c r="J170" s="5" t="s">
        <v>229</v>
      </c>
      <c r="K170" s="22" t="s">
        <v>24</v>
      </c>
      <c r="L170" s="5" t="s">
        <v>323</v>
      </c>
      <c r="M170" s="40">
        <v>0.4</v>
      </c>
      <c r="N170" s="42">
        <v>18.521999999999998</v>
      </c>
      <c r="O170" s="42">
        <v>15.651</v>
      </c>
      <c r="P170" s="42">
        <v>38.512999999999998</v>
      </c>
      <c r="Q170" s="43">
        <f t="shared" si="2"/>
        <v>0.84499514091350836</v>
      </c>
      <c r="R170" s="43">
        <f t="shared" si="3"/>
        <v>2.0793110895151714</v>
      </c>
      <c r="S170" s="5" t="s">
        <v>617</v>
      </c>
    </row>
    <row r="171" spans="1:19" ht="17.25" x14ac:dyDescent="0.25">
      <c r="A171" s="8" t="s">
        <v>137</v>
      </c>
      <c r="B171" s="5" t="s">
        <v>308</v>
      </c>
      <c r="C171" s="5" t="s">
        <v>296</v>
      </c>
      <c r="D171" s="13" t="s">
        <v>302</v>
      </c>
      <c r="E171" s="13" t="s">
        <v>440</v>
      </c>
      <c r="F171" t="s">
        <v>531</v>
      </c>
      <c r="G171" s="55" t="s">
        <v>584</v>
      </c>
      <c r="H171" s="10" t="s">
        <v>49</v>
      </c>
      <c r="I171" s="5" t="s">
        <v>228</v>
      </c>
      <c r="J171" s="5" t="s">
        <v>229</v>
      </c>
      <c r="K171" s="22" t="s">
        <v>24</v>
      </c>
      <c r="L171" s="5" t="s">
        <v>324</v>
      </c>
      <c r="M171" s="40">
        <v>0.4</v>
      </c>
      <c r="N171" s="42"/>
      <c r="O171" s="42"/>
      <c r="P171" s="42"/>
      <c r="Q171" s="43"/>
      <c r="R171" s="43"/>
      <c r="S171" s="5" t="s">
        <v>617</v>
      </c>
    </row>
    <row r="172" spans="1:19" ht="17.25" x14ac:dyDescent="0.25">
      <c r="A172" s="8" t="s">
        <v>137</v>
      </c>
      <c r="B172" s="5" t="s">
        <v>565</v>
      </c>
      <c r="C172" s="5" t="s">
        <v>296</v>
      </c>
      <c r="D172" s="13" t="s">
        <v>295</v>
      </c>
      <c r="E172" s="13"/>
      <c r="F172" t="s">
        <v>536</v>
      </c>
      <c r="G172" s="55" t="s">
        <v>576</v>
      </c>
      <c r="H172" s="10" t="s">
        <v>49</v>
      </c>
      <c r="I172" s="5" t="s">
        <v>228</v>
      </c>
      <c r="J172" s="5" t="s">
        <v>229</v>
      </c>
      <c r="K172" s="22" t="s">
        <v>24</v>
      </c>
      <c r="L172" s="5" t="s">
        <v>325</v>
      </c>
      <c r="M172" s="40">
        <v>4.7</v>
      </c>
      <c r="N172" s="42">
        <v>18.481999999999999</v>
      </c>
      <c r="O172" s="42">
        <v>15.631</v>
      </c>
      <c r="P172" s="42">
        <v>38.348999999999997</v>
      </c>
      <c r="Q172" s="43">
        <f t="shared" ref="Q172:Q181" si="4">O172/N172</f>
        <v>0.84574180283519107</v>
      </c>
      <c r="R172" s="43">
        <f t="shared" ref="R172:R181" si="5">P172/N172</f>
        <v>2.0749377772968294</v>
      </c>
      <c r="S172" s="5" t="s">
        <v>617</v>
      </c>
    </row>
    <row r="173" spans="1:19" ht="17.25" x14ac:dyDescent="0.25">
      <c r="A173" s="8" t="s">
        <v>137</v>
      </c>
      <c r="B173" s="5" t="s">
        <v>565</v>
      </c>
      <c r="C173" s="5" t="s">
        <v>296</v>
      </c>
      <c r="D173" s="13" t="s">
        <v>295</v>
      </c>
      <c r="E173" s="13"/>
      <c r="F173" t="s">
        <v>536</v>
      </c>
      <c r="G173" s="55" t="s">
        <v>576</v>
      </c>
      <c r="H173" s="10" t="s">
        <v>49</v>
      </c>
      <c r="I173" s="5" t="s">
        <v>228</v>
      </c>
      <c r="J173" s="5" t="s">
        <v>229</v>
      </c>
      <c r="K173" s="22" t="s">
        <v>24</v>
      </c>
      <c r="L173" s="5" t="s">
        <v>326</v>
      </c>
      <c r="M173" s="40">
        <v>13.76</v>
      </c>
      <c r="N173" s="42">
        <v>18.472000000000001</v>
      </c>
      <c r="O173" s="42">
        <v>15.62</v>
      </c>
      <c r="P173" s="42">
        <v>38.380000000000003</v>
      </c>
      <c r="Q173" s="43">
        <f t="shared" si="4"/>
        <v>0.84560415764400165</v>
      </c>
      <c r="R173" s="43">
        <f t="shared" si="5"/>
        <v>2.077739281074058</v>
      </c>
      <c r="S173" s="5" t="s">
        <v>617</v>
      </c>
    </row>
    <row r="174" spans="1:19" ht="17.25" x14ac:dyDescent="0.25">
      <c r="A174" s="8" t="s">
        <v>137</v>
      </c>
      <c r="B174" s="5" t="s">
        <v>565</v>
      </c>
      <c r="C174" s="5" t="s">
        <v>292</v>
      </c>
      <c r="D174" s="13" t="s">
        <v>295</v>
      </c>
      <c r="E174" s="13"/>
      <c r="F174" t="s">
        <v>536</v>
      </c>
      <c r="G174" s="55" t="s">
        <v>576</v>
      </c>
      <c r="H174" s="10" t="s">
        <v>49</v>
      </c>
      <c r="I174" s="5" t="s">
        <v>228</v>
      </c>
      <c r="J174" s="5" t="s">
        <v>229</v>
      </c>
      <c r="K174" s="22" t="s">
        <v>24</v>
      </c>
      <c r="L174" s="5" t="s">
        <v>327</v>
      </c>
      <c r="M174" s="40">
        <v>20.190000000000001</v>
      </c>
      <c r="N174" s="42">
        <v>18.483000000000001</v>
      </c>
      <c r="O174" s="42">
        <v>15.629</v>
      </c>
      <c r="P174" s="42">
        <v>38.409999999999997</v>
      </c>
      <c r="Q174" s="43">
        <f t="shared" si="4"/>
        <v>0.84558783747227173</v>
      </c>
      <c r="R174" s="43">
        <f t="shared" si="5"/>
        <v>2.0781258453714222</v>
      </c>
      <c r="S174" s="5" t="s">
        <v>617</v>
      </c>
    </row>
    <row r="175" spans="1:19" ht="17.25" x14ac:dyDescent="0.25">
      <c r="A175" s="8" t="s">
        <v>137</v>
      </c>
      <c r="B175" s="5" t="s">
        <v>565</v>
      </c>
      <c r="C175" s="5" t="s">
        <v>292</v>
      </c>
      <c r="D175" s="13" t="s">
        <v>295</v>
      </c>
      <c r="E175" s="13"/>
      <c r="F175" t="s">
        <v>537</v>
      </c>
      <c r="G175" s="55" t="s">
        <v>579</v>
      </c>
      <c r="H175" s="10" t="s">
        <v>49</v>
      </c>
      <c r="I175" s="5" t="s">
        <v>228</v>
      </c>
      <c r="J175" s="5" t="s">
        <v>229</v>
      </c>
      <c r="K175" s="22" t="s">
        <v>24</v>
      </c>
      <c r="L175" s="5" t="s">
        <v>328</v>
      </c>
      <c r="M175" s="40">
        <v>31.64</v>
      </c>
      <c r="N175" s="42">
        <v>18.465</v>
      </c>
      <c r="O175" s="42">
        <v>15.617000000000001</v>
      </c>
      <c r="P175" s="42">
        <v>38.375999999999998</v>
      </c>
      <c r="Q175" s="43">
        <f t="shared" si="4"/>
        <v>0.84576225291091256</v>
      </c>
      <c r="R175" s="43">
        <f t="shared" si="5"/>
        <v>2.078310316815597</v>
      </c>
      <c r="S175" s="5" t="s">
        <v>617</v>
      </c>
    </row>
    <row r="176" spans="1:19" ht="16.5" customHeight="1" x14ac:dyDescent="0.35">
      <c r="A176" s="8" t="s">
        <v>137</v>
      </c>
      <c r="B176" s="5" t="s">
        <v>566</v>
      </c>
      <c r="C176" s="5" t="s">
        <v>293</v>
      </c>
      <c r="D176" s="13" t="s">
        <v>295</v>
      </c>
      <c r="E176" s="13"/>
      <c r="F176" t="s">
        <v>533</v>
      </c>
      <c r="G176" s="55" t="s">
        <v>553</v>
      </c>
      <c r="H176" s="10" t="s">
        <v>49</v>
      </c>
      <c r="I176" s="5" t="s">
        <v>230</v>
      </c>
      <c r="J176" s="5" t="s">
        <v>231</v>
      </c>
      <c r="K176" s="22" t="s">
        <v>24</v>
      </c>
      <c r="L176" s="5" t="s">
        <v>232</v>
      </c>
      <c r="M176" s="40">
        <v>14.59</v>
      </c>
      <c r="N176" s="42">
        <v>18.475000000000001</v>
      </c>
      <c r="O176" s="42">
        <v>15.632</v>
      </c>
      <c r="P176" s="42">
        <v>38.429000000000002</v>
      </c>
      <c r="Q176" s="43">
        <f t="shared" si="4"/>
        <v>0.84611637347767243</v>
      </c>
      <c r="R176" s="43">
        <f t="shared" si="5"/>
        <v>2.0800541271989172</v>
      </c>
      <c r="S176" s="5" t="s">
        <v>616</v>
      </c>
    </row>
    <row r="177" spans="1:19" ht="16.5" customHeight="1" x14ac:dyDescent="0.35">
      <c r="A177" s="8" t="s">
        <v>137</v>
      </c>
      <c r="B177" s="5" t="s">
        <v>566</v>
      </c>
      <c r="C177" s="5" t="s">
        <v>293</v>
      </c>
      <c r="D177" s="13" t="s">
        <v>295</v>
      </c>
      <c r="E177" s="13"/>
      <c r="F177" t="s">
        <v>533</v>
      </c>
      <c r="G177" s="55" t="s">
        <v>553</v>
      </c>
      <c r="H177" s="10" t="s">
        <v>49</v>
      </c>
      <c r="I177" s="5" t="s">
        <v>230</v>
      </c>
      <c r="J177" s="5" t="s">
        <v>231</v>
      </c>
      <c r="K177" s="22" t="s">
        <v>24</v>
      </c>
      <c r="L177" s="5" t="s">
        <v>233</v>
      </c>
      <c r="M177" s="40">
        <v>8.86</v>
      </c>
      <c r="N177" s="42">
        <v>18.456</v>
      </c>
      <c r="O177" s="42">
        <v>15.617000000000001</v>
      </c>
      <c r="P177" s="42">
        <v>38.365000000000002</v>
      </c>
      <c r="Q177" s="43">
        <f t="shared" si="4"/>
        <v>0.84617468573905508</v>
      </c>
      <c r="R177" s="43">
        <f t="shared" si="5"/>
        <v>2.0787277850021675</v>
      </c>
      <c r="S177" s="5" t="s">
        <v>616</v>
      </c>
    </row>
    <row r="178" spans="1:19" ht="16.5" customHeight="1" x14ac:dyDescent="0.35">
      <c r="A178" s="8" t="s">
        <v>137</v>
      </c>
      <c r="B178" s="5" t="s">
        <v>566</v>
      </c>
      <c r="C178" s="5" t="s">
        <v>293</v>
      </c>
      <c r="D178" s="13" t="s">
        <v>305</v>
      </c>
      <c r="E178" s="13"/>
      <c r="F178" t="s">
        <v>533</v>
      </c>
      <c r="G178" s="55" t="s">
        <v>553</v>
      </c>
      <c r="H178" s="10" t="s">
        <v>49</v>
      </c>
      <c r="I178" s="5" t="s">
        <v>230</v>
      </c>
      <c r="J178" s="5" t="s">
        <v>231</v>
      </c>
      <c r="K178" s="22" t="s">
        <v>24</v>
      </c>
      <c r="L178" s="5" t="s">
        <v>234</v>
      </c>
      <c r="M178" s="40">
        <v>3.95</v>
      </c>
      <c r="N178" s="42">
        <v>18.460999999999999</v>
      </c>
      <c r="O178" s="42">
        <v>15.598000000000001</v>
      </c>
      <c r="P178" s="42">
        <v>38.322000000000003</v>
      </c>
      <c r="Q178" s="43">
        <f t="shared" si="4"/>
        <v>0.84491631005904355</v>
      </c>
      <c r="R178" s="43">
        <f t="shared" si="5"/>
        <v>2.0758355452034021</v>
      </c>
      <c r="S178" s="5" t="s">
        <v>616</v>
      </c>
    </row>
    <row r="179" spans="1:19" ht="16.5" customHeight="1" x14ac:dyDescent="0.35">
      <c r="A179" s="8" t="s">
        <v>137</v>
      </c>
      <c r="B179" s="5" t="s">
        <v>566</v>
      </c>
      <c r="C179" s="5" t="s">
        <v>293</v>
      </c>
      <c r="D179" s="13" t="s">
        <v>295</v>
      </c>
      <c r="E179" s="13"/>
      <c r="F179" t="s">
        <v>533</v>
      </c>
      <c r="G179" s="55" t="s">
        <v>553</v>
      </c>
      <c r="H179" s="10" t="s">
        <v>49</v>
      </c>
      <c r="I179" s="5" t="s">
        <v>230</v>
      </c>
      <c r="J179" s="5" t="s">
        <v>231</v>
      </c>
      <c r="K179" s="22" t="s">
        <v>24</v>
      </c>
      <c r="L179" s="5" t="s">
        <v>235</v>
      </c>
      <c r="M179" s="40">
        <v>2.67</v>
      </c>
      <c r="N179" s="42">
        <v>18.478999999999999</v>
      </c>
      <c r="O179" s="42">
        <v>15.62</v>
      </c>
      <c r="P179" s="42">
        <v>38.39</v>
      </c>
      <c r="Q179" s="43">
        <f t="shared" si="4"/>
        <v>0.84528383570539534</v>
      </c>
      <c r="R179" s="43">
        <f t="shared" si="5"/>
        <v>2.0774933708534014</v>
      </c>
      <c r="S179" s="5" t="s">
        <v>616</v>
      </c>
    </row>
    <row r="180" spans="1:19" ht="16.5" customHeight="1" x14ac:dyDescent="0.35">
      <c r="A180" s="8" t="s">
        <v>137</v>
      </c>
      <c r="B180" s="5" t="s">
        <v>566</v>
      </c>
      <c r="C180" s="5" t="s">
        <v>293</v>
      </c>
      <c r="D180" s="13" t="s">
        <v>305</v>
      </c>
      <c r="E180" s="13"/>
      <c r="F180" t="s">
        <v>533</v>
      </c>
      <c r="G180" s="55" t="s">
        <v>553</v>
      </c>
      <c r="H180" s="10" t="s">
        <v>49</v>
      </c>
      <c r="I180" s="5" t="s">
        <v>230</v>
      </c>
      <c r="J180" s="5" t="s">
        <v>231</v>
      </c>
      <c r="K180" s="22" t="s">
        <v>24</v>
      </c>
      <c r="L180" s="5" t="s">
        <v>236</v>
      </c>
      <c r="M180" s="40">
        <v>9.51</v>
      </c>
      <c r="N180" s="42">
        <v>18.466999999999999</v>
      </c>
      <c r="O180" s="42">
        <v>15.614000000000001</v>
      </c>
      <c r="P180" s="42">
        <v>38.335000000000001</v>
      </c>
      <c r="Q180" s="43">
        <f t="shared" si="4"/>
        <v>0.84550820382303582</v>
      </c>
      <c r="R180" s="43">
        <f t="shared" si="5"/>
        <v>2.0758650565874266</v>
      </c>
      <c r="S180" s="5" t="s">
        <v>616</v>
      </c>
    </row>
    <row r="181" spans="1:19" ht="16.5" customHeight="1" x14ac:dyDescent="0.35">
      <c r="A181" s="8" t="s">
        <v>137</v>
      </c>
      <c r="B181" s="5" t="s">
        <v>566</v>
      </c>
      <c r="C181" s="5" t="s">
        <v>293</v>
      </c>
      <c r="D181" s="13" t="s">
        <v>295</v>
      </c>
      <c r="E181" s="13"/>
      <c r="F181" t="s">
        <v>533</v>
      </c>
      <c r="G181" s="55" t="s">
        <v>553</v>
      </c>
      <c r="H181" s="10" t="s">
        <v>49</v>
      </c>
      <c r="I181" s="5" t="s">
        <v>230</v>
      </c>
      <c r="J181" s="5" t="s">
        <v>231</v>
      </c>
      <c r="K181" s="22" t="s">
        <v>24</v>
      </c>
      <c r="L181" s="5" t="s">
        <v>237</v>
      </c>
      <c r="M181" s="40">
        <v>10.23</v>
      </c>
      <c r="N181" s="42">
        <v>18.484000000000002</v>
      </c>
      <c r="O181" s="42">
        <v>15.629</v>
      </c>
      <c r="P181" s="42">
        <v>38.417000000000002</v>
      </c>
      <c r="Q181" s="43">
        <f t="shared" si="4"/>
        <v>0.845542090456611</v>
      </c>
      <c r="R181" s="43">
        <f t="shared" si="5"/>
        <v>2.0783921229171174</v>
      </c>
      <c r="S181" s="5" t="s">
        <v>616</v>
      </c>
    </row>
    <row r="182" spans="1:19" ht="16.5" customHeight="1" x14ac:dyDescent="0.35">
      <c r="A182" s="12" t="s">
        <v>137</v>
      </c>
      <c r="B182" s="12" t="s">
        <v>567</v>
      </c>
      <c r="C182" s="12" t="s">
        <v>292</v>
      </c>
      <c r="D182" s="14" t="s">
        <v>297</v>
      </c>
      <c r="E182" s="14" t="s">
        <v>449</v>
      </c>
      <c r="F182" s="27" t="s">
        <v>508</v>
      </c>
      <c r="G182" s="55">
        <v>45</v>
      </c>
      <c r="H182" s="10" t="s">
        <v>48</v>
      </c>
      <c r="I182" s="12" t="s">
        <v>89</v>
      </c>
      <c r="J182" s="12" t="s">
        <v>179</v>
      </c>
      <c r="K182" s="23" t="s">
        <v>24</v>
      </c>
      <c r="L182" s="12" t="s">
        <v>180</v>
      </c>
      <c r="M182" s="44">
        <v>0.13</v>
      </c>
      <c r="N182" s="45">
        <v>18.46</v>
      </c>
      <c r="O182" s="45">
        <v>15.6</v>
      </c>
      <c r="P182" s="45">
        <v>38.39</v>
      </c>
      <c r="Q182" s="46">
        <v>0.84560000000000002</v>
      </c>
      <c r="R182" s="46">
        <v>2.0800999999999998</v>
      </c>
      <c r="S182" s="12" t="s">
        <v>599</v>
      </c>
    </row>
    <row r="183" spans="1:19" ht="16.5" customHeight="1" x14ac:dyDescent="0.35">
      <c r="A183" s="10" t="s">
        <v>137</v>
      </c>
      <c r="B183" s="12" t="s">
        <v>567</v>
      </c>
      <c r="C183" s="12" t="s">
        <v>296</v>
      </c>
      <c r="D183" s="14" t="s">
        <v>297</v>
      </c>
      <c r="E183" s="14" t="s">
        <v>449</v>
      </c>
      <c r="F183" s="27" t="s">
        <v>505</v>
      </c>
      <c r="G183" s="55">
        <v>34</v>
      </c>
      <c r="H183" s="10" t="s">
        <v>48</v>
      </c>
      <c r="I183" s="12" t="s">
        <v>89</v>
      </c>
      <c r="J183" s="12" t="s">
        <v>179</v>
      </c>
      <c r="K183" s="23" t="s">
        <v>24</v>
      </c>
      <c r="L183" s="12" t="s">
        <v>181</v>
      </c>
      <c r="M183" s="44">
        <v>0.03</v>
      </c>
      <c r="N183" s="45">
        <v>18.41</v>
      </c>
      <c r="O183" s="45">
        <v>15.44</v>
      </c>
      <c r="P183" s="45">
        <v>38.29</v>
      </c>
      <c r="Q183" s="46">
        <v>0.83840000000000003</v>
      </c>
      <c r="R183" s="46">
        <v>2.0794000000000001</v>
      </c>
      <c r="S183" s="12" t="s">
        <v>599</v>
      </c>
    </row>
    <row r="184" spans="1:19" ht="16.5" customHeight="1" x14ac:dyDescent="0.35">
      <c r="A184" s="12" t="s">
        <v>137</v>
      </c>
      <c r="B184" s="12" t="s">
        <v>567</v>
      </c>
      <c r="C184" s="12" t="s">
        <v>293</v>
      </c>
      <c r="D184" s="14" t="s">
        <v>304</v>
      </c>
      <c r="E184" s="14" t="s">
        <v>450</v>
      </c>
      <c r="F184" s="27" t="s">
        <v>527</v>
      </c>
      <c r="G184" s="55" t="s">
        <v>540</v>
      </c>
      <c r="H184" s="10" t="s">
        <v>48</v>
      </c>
      <c r="I184" s="12" t="s">
        <v>89</v>
      </c>
      <c r="J184" s="12" t="s">
        <v>179</v>
      </c>
      <c r="K184" s="23" t="s">
        <v>24</v>
      </c>
      <c r="L184" s="12" t="s">
        <v>182</v>
      </c>
      <c r="M184" s="44">
        <v>0.09</v>
      </c>
      <c r="N184" s="45">
        <v>18.61</v>
      </c>
      <c r="O184" s="45">
        <v>15.52</v>
      </c>
      <c r="P184" s="45">
        <v>38.64</v>
      </c>
      <c r="Q184" s="46">
        <v>0.83440000000000003</v>
      </c>
      <c r="R184" s="46">
        <v>2.0764999999999998</v>
      </c>
      <c r="S184" s="12" t="s">
        <v>599</v>
      </c>
    </row>
    <row r="185" spans="1:19" ht="17.25" x14ac:dyDescent="0.25">
      <c r="A185" s="10" t="s">
        <v>137</v>
      </c>
      <c r="B185" s="12" t="s">
        <v>567</v>
      </c>
      <c r="C185" s="12" t="s">
        <v>292</v>
      </c>
      <c r="D185" s="14" t="s">
        <v>302</v>
      </c>
      <c r="E185" s="14" t="s">
        <v>451</v>
      </c>
      <c r="F185" s="27" t="s">
        <v>519</v>
      </c>
      <c r="G185" s="54">
        <v>28</v>
      </c>
      <c r="H185" s="10" t="s">
        <v>48</v>
      </c>
      <c r="I185" s="12" t="s">
        <v>89</v>
      </c>
      <c r="J185" s="12" t="s">
        <v>179</v>
      </c>
      <c r="K185" s="23" t="s">
        <v>24</v>
      </c>
      <c r="L185" s="12" t="s">
        <v>183</v>
      </c>
      <c r="M185" s="44">
        <v>0.18</v>
      </c>
      <c r="N185" s="45">
        <v>18.3</v>
      </c>
      <c r="O185" s="45">
        <v>15.55</v>
      </c>
      <c r="P185" s="45">
        <v>38.15</v>
      </c>
      <c r="Q185" s="46">
        <v>0.84889999999999999</v>
      </c>
      <c r="R185" s="46">
        <v>2.0844999999999998</v>
      </c>
      <c r="S185" s="12" t="s">
        <v>599</v>
      </c>
    </row>
    <row r="186" spans="1:19" ht="16.5" customHeight="1" x14ac:dyDescent="0.35">
      <c r="A186" s="12" t="s">
        <v>137</v>
      </c>
      <c r="B186" s="12" t="s">
        <v>567</v>
      </c>
      <c r="C186" s="12" t="s">
        <v>292</v>
      </c>
      <c r="D186" s="14" t="s">
        <v>361</v>
      </c>
      <c r="E186" s="14" t="s">
        <v>452</v>
      </c>
      <c r="F186" s="27" t="s">
        <v>517</v>
      </c>
      <c r="G186" s="54">
        <v>37</v>
      </c>
      <c r="H186" s="10" t="s">
        <v>48</v>
      </c>
      <c r="I186" s="12" t="s">
        <v>89</v>
      </c>
      <c r="J186" s="12" t="s">
        <v>179</v>
      </c>
      <c r="K186" s="23" t="s">
        <v>24</v>
      </c>
      <c r="L186" s="12" t="s">
        <v>184</v>
      </c>
      <c r="M186" s="44">
        <v>0.1</v>
      </c>
      <c r="N186" s="45">
        <v>18.559999999999999</v>
      </c>
      <c r="O186" s="45">
        <v>15.55</v>
      </c>
      <c r="P186" s="45">
        <v>38.51</v>
      </c>
      <c r="Q186" s="46">
        <v>0.83819999999999995</v>
      </c>
      <c r="R186" s="46">
        <v>2.0750000000000002</v>
      </c>
      <c r="S186" s="12" t="s">
        <v>599</v>
      </c>
    </row>
    <row r="187" spans="1:19" x14ac:dyDescent="0.25">
      <c r="A187" s="10" t="s">
        <v>137</v>
      </c>
      <c r="B187" s="12" t="s">
        <v>567</v>
      </c>
      <c r="C187" s="5" t="s">
        <v>296</v>
      </c>
      <c r="D187" s="13" t="s">
        <v>302</v>
      </c>
      <c r="E187" s="14" t="s">
        <v>453</v>
      </c>
      <c r="F187" s="13" t="s">
        <v>319</v>
      </c>
      <c r="G187" s="55" t="s">
        <v>581</v>
      </c>
      <c r="H187" s="10" t="s">
        <v>113</v>
      </c>
      <c r="I187" s="5" t="s">
        <v>84</v>
      </c>
      <c r="J187" s="5" t="s">
        <v>598</v>
      </c>
      <c r="K187" s="22" t="s">
        <v>24</v>
      </c>
      <c r="L187" s="5" t="s">
        <v>595</v>
      </c>
      <c r="M187" s="40">
        <v>0.28999999999999998</v>
      </c>
      <c r="N187" s="42">
        <v>18.46</v>
      </c>
      <c r="O187" s="42">
        <v>15.63</v>
      </c>
      <c r="P187" s="42">
        <v>38.33</v>
      </c>
      <c r="Q187" s="43">
        <v>0.8468</v>
      </c>
      <c r="R187" s="43">
        <v>2.0767000000000002</v>
      </c>
      <c r="S187" s="12" t="s">
        <v>599</v>
      </c>
    </row>
    <row r="188" spans="1:19" x14ac:dyDescent="0.25">
      <c r="A188" s="12" t="s">
        <v>137</v>
      </c>
      <c r="B188" s="12" t="s">
        <v>567</v>
      </c>
      <c r="C188" s="5" t="s">
        <v>296</v>
      </c>
      <c r="D188" s="13" t="s">
        <v>314</v>
      </c>
      <c r="E188" s="14" t="s">
        <v>454</v>
      </c>
      <c r="F188" s="13" t="s">
        <v>498</v>
      </c>
      <c r="G188" s="55" t="s">
        <v>585</v>
      </c>
      <c r="H188" s="10" t="s">
        <v>113</v>
      </c>
      <c r="I188" s="5" t="s">
        <v>84</v>
      </c>
      <c r="J188" s="5" t="s">
        <v>598</v>
      </c>
      <c r="K188" s="22" t="s">
        <v>24</v>
      </c>
      <c r="L188" s="5" t="s">
        <v>596</v>
      </c>
      <c r="M188" s="40">
        <v>0.25</v>
      </c>
      <c r="N188" s="42">
        <v>18.510000000000002</v>
      </c>
      <c r="O188" s="42">
        <v>15.58</v>
      </c>
      <c r="P188" s="42">
        <v>38.35</v>
      </c>
      <c r="Q188" s="43">
        <v>0.84179999999999999</v>
      </c>
      <c r="R188" s="43">
        <v>2.0716999999999999</v>
      </c>
      <c r="S188" s="12" t="s">
        <v>599</v>
      </c>
    </row>
    <row r="189" spans="1:19" x14ac:dyDescent="0.25">
      <c r="A189" s="10" t="s">
        <v>137</v>
      </c>
      <c r="B189" s="12" t="s">
        <v>567</v>
      </c>
      <c r="C189" s="5" t="s">
        <v>296</v>
      </c>
      <c r="D189" s="13" t="s">
        <v>339</v>
      </c>
      <c r="E189" s="14" t="s">
        <v>438</v>
      </c>
      <c r="F189" s="13" t="s">
        <v>320</v>
      </c>
      <c r="G189" s="55" t="s">
        <v>581</v>
      </c>
      <c r="H189" s="10" t="s">
        <v>113</v>
      </c>
      <c r="I189" s="5" t="s">
        <v>84</v>
      </c>
      <c r="J189" s="5" t="s">
        <v>598</v>
      </c>
      <c r="K189" s="22" t="s">
        <v>24</v>
      </c>
      <c r="L189" s="5" t="s">
        <v>597</v>
      </c>
      <c r="M189" s="40">
        <v>0.27</v>
      </c>
      <c r="N189" s="42">
        <v>18.57</v>
      </c>
      <c r="O189" s="42">
        <v>15.59</v>
      </c>
      <c r="P189" s="42">
        <v>38.32</v>
      </c>
      <c r="Q189" s="43">
        <v>0.83919999999999995</v>
      </c>
      <c r="R189" s="43">
        <v>2.0632999999999999</v>
      </c>
      <c r="S189" s="12" t="s">
        <v>599</v>
      </c>
    </row>
    <row r="190" spans="1:19" x14ac:dyDescent="0.25">
      <c r="A190" s="12" t="s">
        <v>137</v>
      </c>
      <c r="B190" s="12" t="s">
        <v>567</v>
      </c>
      <c r="C190" s="5" t="s">
        <v>292</v>
      </c>
      <c r="D190" s="13" t="s">
        <v>297</v>
      </c>
      <c r="E190" s="14"/>
      <c r="F190" s="14"/>
      <c r="G190" s="58"/>
      <c r="H190" s="10" t="s">
        <v>48</v>
      </c>
      <c r="I190" s="5" t="s">
        <v>67</v>
      </c>
      <c r="J190" s="5" t="s">
        <v>68</v>
      </c>
      <c r="K190" s="22" t="s">
        <v>24</v>
      </c>
      <c r="L190" s="5" t="s">
        <v>329</v>
      </c>
      <c r="M190" s="40">
        <v>1.18</v>
      </c>
      <c r="N190" s="42">
        <v>18.39</v>
      </c>
      <c r="O190" s="42">
        <v>15.58</v>
      </c>
      <c r="P190" s="42">
        <v>38.31</v>
      </c>
      <c r="Q190" s="43">
        <v>0.84730000000000005</v>
      </c>
      <c r="R190" s="43">
        <v>2.0830000000000002</v>
      </c>
      <c r="S190" s="8" t="s">
        <v>607</v>
      </c>
    </row>
    <row r="191" spans="1:19" x14ac:dyDescent="0.25">
      <c r="A191" s="10" t="s">
        <v>137</v>
      </c>
      <c r="B191" s="12" t="s">
        <v>567</v>
      </c>
      <c r="C191" s="5" t="s">
        <v>293</v>
      </c>
      <c r="D191" s="13" t="s">
        <v>304</v>
      </c>
      <c r="E191" s="14" t="s">
        <v>455</v>
      </c>
      <c r="F191" s="14"/>
      <c r="G191" s="58"/>
      <c r="H191" s="10" t="s">
        <v>48</v>
      </c>
      <c r="I191" s="5" t="s">
        <v>67</v>
      </c>
      <c r="J191" s="5" t="s">
        <v>68</v>
      </c>
      <c r="K191" s="22" t="s">
        <v>24</v>
      </c>
      <c r="L191" s="5" t="s">
        <v>330</v>
      </c>
      <c r="M191" s="40"/>
      <c r="N191" s="42">
        <v>18.52</v>
      </c>
      <c r="O191" s="42">
        <v>15.6</v>
      </c>
      <c r="P191" s="42">
        <v>38.450000000000003</v>
      </c>
      <c r="Q191" s="43">
        <v>0.84240000000000004</v>
      </c>
      <c r="R191" s="43">
        <v>2.0754999999999999</v>
      </c>
      <c r="S191" s="8" t="s">
        <v>607</v>
      </c>
    </row>
    <row r="192" spans="1:19" x14ac:dyDescent="0.25">
      <c r="A192" s="12" t="s">
        <v>137</v>
      </c>
      <c r="B192" s="12" t="s">
        <v>567</v>
      </c>
      <c r="C192" s="5" t="s">
        <v>296</v>
      </c>
      <c r="D192" s="13" t="s">
        <v>297</v>
      </c>
      <c r="E192" s="14"/>
      <c r="F192" s="14"/>
      <c r="G192" s="58"/>
      <c r="H192" s="10" t="s">
        <v>48</v>
      </c>
      <c r="I192" s="5" t="s">
        <v>67</v>
      </c>
      <c r="J192" s="5" t="s">
        <v>68</v>
      </c>
      <c r="K192" s="22" t="s">
        <v>24</v>
      </c>
      <c r="L192" s="5" t="s">
        <v>331</v>
      </c>
      <c r="M192" s="40"/>
      <c r="N192" s="42">
        <v>18.45</v>
      </c>
      <c r="O192" s="42">
        <v>15.61</v>
      </c>
      <c r="P192" s="42">
        <v>38.4</v>
      </c>
      <c r="Q192" s="43">
        <v>0.8458</v>
      </c>
      <c r="R192" s="43">
        <v>2.0813000000000001</v>
      </c>
      <c r="S192" s="8" t="s">
        <v>607</v>
      </c>
    </row>
    <row r="193" spans="1:19" x14ac:dyDescent="0.25">
      <c r="A193" s="10" t="s">
        <v>137</v>
      </c>
      <c r="B193" s="12" t="s">
        <v>567</v>
      </c>
      <c r="C193" s="5" t="s">
        <v>296</v>
      </c>
      <c r="D193" s="13" t="s">
        <v>297</v>
      </c>
      <c r="E193" s="14"/>
      <c r="F193" s="14"/>
      <c r="G193" s="58"/>
      <c r="H193" s="10" t="s">
        <v>48</v>
      </c>
      <c r="I193" s="5" t="s">
        <v>67</v>
      </c>
      <c r="J193" s="5" t="s">
        <v>68</v>
      </c>
      <c r="K193" s="22" t="s">
        <v>24</v>
      </c>
      <c r="L193" s="5" t="s">
        <v>332</v>
      </c>
      <c r="M193" s="40">
        <v>0.48</v>
      </c>
      <c r="N193" s="42">
        <v>18.43</v>
      </c>
      <c r="O193" s="42">
        <v>15.59</v>
      </c>
      <c r="P193" s="42">
        <v>38.33</v>
      </c>
      <c r="Q193" s="43">
        <v>0.84550000000000003</v>
      </c>
      <c r="R193" s="43">
        <v>2.0790000000000002</v>
      </c>
      <c r="S193" s="8" t="s">
        <v>607</v>
      </c>
    </row>
    <row r="194" spans="1:19" x14ac:dyDescent="0.25">
      <c r="A194" s="12" t="s">
        <v>137</v>
      </c>
      <c r="B194" s="12" t="s">
        <v>567</v>
      </c>
      <c r="C194" s="5" t="s">
        <v>296</v>
      </c>
      <c r="D194" s="13" t="s">
        <v>297</v>
      </c>
      <c r="E194" s="14"/>
      <c r="F194" s="14"/>
      <c r="G194" s="58"/>
      <c r="H194" s="10" t="s">
        <v>48</v>
      </c>
      <c r="I194" s="5" t="s">
        <v>67</v>
      </c>
      <c r="J194" s="5" t="s">
        <v>68</v>
      </c>
      <c r="K194" s="22" t="s">
        <v>24</v>
      </c>
      <c r="L194" s="5" t="s">
        <v>332</v>
      </c>
      <c r="M194" s="40">
        <v>0.5</v>
      </c>
      <c r="N194" s="42">
        <v>18.399999999999999</v>
      </c>
      <c r="O194" s="42">
        <v>15.59</v>
      </c>
      <c r="P194" s="42">
        <v>38.26</v>
      </c>
      <c r="Q194" s="43">
        <v>0.84709999999999996</v>
      </c>
      <c r="R194" s="43">
        <v>2.0798999999999999</v>
      </c>
      <c r="S194" s="8" t="s">
        <v>607</v>
      </c>
    </row>
    <row r="195" spans="1:19" x14ac:dyDescent="0.25">
      <c r="A195" s="10" t="s">
        <v>137</v>
      </c>
      <c r="B195" s="12" t="s">
        <v>567</v>
      </c>
      <c r="C195" s="12" t="s">
        <v>292</v>
      </c>
      <c r="D195" s="14" t="s">
        <v>297</v>
      </c>
      <c r="E195" s="14"/>
      <c r="F195" s="14"/>
      <c r="G195" s="58"/>
      <c r="H195" s="10" t="s">
        <v>48</v>
      </c>
      <c r="I195" s="12" t="s">
        <v>67</v>
      </c>
      <c r="J195" s="12" t="s">
        <v>68</v>
      </c>
      <c r="K195" s="23" t="s">
        <v>24</v>
      </c>
      <c r="L195" s="12" t="s">
        <v>333</v>
      </c>
      <c r="M195" s="44"/>
      <c r="N195" s="45">
        <v>18.600000000000001</v>
      </c>
      <c r="O195" s="45">
        <v>15.65</v>
      </c>
      <c r="P195" s="45">
        <v>38.409999999999997</v>
      </c>
      <c r="Q195" s="46">
        <v>0.84140000000000004</v>
      </c>
      <c r="R195" s="46">
        <v>2.0651999999999999</v>
      </c>
      <c r="S195" s="8" t="s">
        <v>607</v>
      </c>
    </row>
    <row r="196" spans="1:19" x14ac:dyDescent="0.25">
      <c r="A196" s="12" t="s">
        <v>137</v>
      </c>
      <c r="B196" s="12" t="s">
        <v>567</v>
      </c>
      <c r="C196" s="12" t="s">
        <v>293</v>
      </c>
      <c r="D196" s="14" t="s">
        <v>316</v>
      </c>
      <c r="E196" s="14" t="s">
        <v>336</v>
      </c>
      <c r="F196" s="14"/>
      <c r="G196" s="58"/>
      <c r="H196" s="10" t="s">
        <v>48</v>
      </c>
      <c r="I196" s="12" t="s">
        <v>67</v>
      </c>
      <c r="J196" s="12" t="s">
        <v>68</v>
      </c>
      <c r="K196" s="23" t="s">
        <v>24</v>
      </c>
      <c r="L196" s="12" t="s">
        <v>334</v>
      </c>
      <c r="M196" s="44">
        <v>0.66</v>
      </c>
      <c r="N196" s="45">
        <v>18.36</v>
      </c>
      <c r="O196" s="45">
        <v>15.56</v>
      </c>
      <c r="P196" s="45">
        <v>38.35</v>
      </c>
      <c r="Q196" s="46">
        <v>0.84740000000000004</v>
      </c>
      <c r="R196" s="46">
        <v>2.0886</v>
      </c>
      <c r="S196" s="8" t="s">
        <v>607</v>
      </c>
    </row>
    <row r="197" spans="1:19" x14ac:dyDescent="0.25">
      <c r="A197" s="10" t="s">
        <v>137</v>
      </c>
      <c r="B197" s="12" t="s">
        <v>567</v>
      </c>
      <c r="C197" s="12" t="s">
        <v>293</v>
      </c>
      <c r="D197" s="14" t="s">
        <v>337</v>
      </c>
      <c r="E197" s="14"/>
      <c r="F197" s="14"/>
      <c r="G197" s="58"/>
      <c r="H197" s="10" t="s">
        <v>48</v>
      </c>
      <c r="I197" s="12" t="s">
        <v>67</v>
      </c>
      <c r="J197" s="12" t="s">
        <v>68</v>
      </c>
      <c r="K197" s="23" t="s">
        <v>24</v>
      </c>
      <c r="L197" s="12" t="s">
        <v>335</v>
      </c>
      <c r="M197" s="44"/>
      <c r="N197" s="45">
        <v>18.48</v>
      </c>
      <c r="O197" s="45">
        <v>15.6</v>
      </c>
      <c r="P197" s="45">
        <v>38.42</v>
      </c>
      <c r="Q197" s="46">
        <v>0.84450000000000003</v>
      </c>
      <c r="R197" s="46">
        <v>2.0792000000000002</v>
      </c>
      <c r="S197" s="8" t="s">
        <v>607</v>
      </c>
    </row>
    <row r="198" spans="1:19" ht="16.5" customHeight="1" x14ac:dyDescent="0.35">
      <c r="A198" s="10" t="s">
        <v>318</v>
      </c>
      <c r="B198" s="12" t="s">
        <v>309</v>
      </c>
      <c r="C198" s="12" t="s">
        <v>296</v>
      </c>
      <c r="D198" s="14" t="s">
        <v>295</v>
      </c>
      <c r="E198" s="14"/>
      <c r="F198" t="s">
        <v>533</v>
      </c>
      <c r="G198" s="55" t="s">
        <v>553</v>
      </c>
      <c r="H198" s="10" t="s">
        <v>246</v>
      </c>
      <c r="I198" s="12" t="s">
        <v>245</v>
      </c>
      <c r="J198" s="12" t="s">
        <v>238</v>
      </c>
      <c r="K198" s="23" t="s">
        <v>24</v>
      </c>
      <c r="L198" s="12" t="s">
        <v>239</v>
      </c>
      <c r="M198" s="44">
        <v>3.37</v>
      </c>
      <c r="N198" s="45">
        <v>18.414000000000001</v>
      </c>
      <c r="O198" s="45">
        <v>15.606</v>
      </c>
      <c r="P198" s="45">
        <v>38.317999999999998</v>
      </c>
      <c r="Q198" s="46">
        <f t="shared" ref="Q198:Q203" si="6">O198/N198</f>
        <v>0.84750733137829903</v>
      </c>
      <c r="R198" s="46">
        <f t="shared" ref="R198:R203" si="7">P198/N198</f>
        <v>2.0809166938199195</v>
      </c>
      <c r="S198" s="12" t="s">
        <v>602</v>
      </c>
    </row>
    <row r="199" spans="1:19" ht="16.5" customHeight="1" x14ac:dyDescent="0.35">
      <c r="A199" s="10" t="s">
        <v>318</v>
      </c>
      <c r="B199" s="5" t="s">
        <v>568</v>
      </c>
      <c r="C199" s="5" t="s">
        <v>292</v>
      </c>
      <c r="D199" s="13" t="s">
        <v>295</v>
      </c>
      <c r="E199" s="14"/>
      <c r="F199" t="s">
        <v>527</v>
      </c>
      <c r="G199" s="55" t="s">
        <v>540</v>
      </c>
      <c r="H199" s="5" t="s">
        <v>49</v>
      </c>
      <c r="I199" s="5" t="s">
        <v>240</v>
      </c>
      <c r="J199" s="5" t="s">
        <v>241</v>
      </c>
      <c r="K199" s="22" t="s">
        <v>24</v>
      </c>
      <c r="L199" s="5" t="s">
        <v>242</v>
      </c>
      <c r="M199" s="40">
        <v>4.13</v>
      </c>
      <c r="N199" s="42">
        <v>18.442</v>
      </c>
      <c r="O199" s="42">
        <v>15.622</v>
      </c>
      <c r="P199" s="42">
        <v>38.381999999999998</v>
      </c>
      <c r="Q199" s="43">
        <f t="shared" si="6"/>
        <v>0.84708816831146294</v>
      </c>
      <c r="R199" s="43">
        <f t="shared" si="7"/>
        <v>2.0812276325778112</v>
      </c>
      <c r="S199" s="12" t="s">
        <v>602</v>
      </c>
    </row>
    <row r="200" spans="1:19" ht="16.5" customHeight="1" x14ac:dyDescent="0.35">
      <c r="A200" s="10" t="s">
        <v>318</v>
      </c>
      <c r="B200" s="5" t="s">
        <v>568</v>
      </c>
      <c r="C200" s="8" t="s">
        <v>292</v>
      </c>
      <c r="D200" s="9" t="s">
        <v>295</v>
      </c>
      <c r="E200" s="14"/>
      <c r="F200" t="s">
        <v>529</v>
      </c>
      <c r="G200" s="55" t="s">
        <v>586</v>
      </c>
      <c r="H200" s="8" t="s">
        <v>49</v>
      </c>
      <c r="I200" s="8" t="s">
        <v>240</v>
      </c>
      <c r="J200" s="8" t="s">
        <v>241</v>
      </c>
      <c r="K200" s="20" t="s">
        <v>24</v>
      </c>
      <c r="L200" s="8" t="s">
        <v>243</v>
      </c>
      <c r="M200" s="32">
        <v>8.94</v>
      </c>
      <c r="N200" s="34">
        <v>18.45</v>
      </c>
      <c r="O200" s="34">
        <v>15.621</v>
      </c>
      <c r="P200" s="34">
        <v>38.386000000000003</v>
      </c>
      <c r="Q200" s="35">
        <f t="shared" si="6"/>
        <v>0.84666666666666668</v>
      </c>
      <c r="R200" s="35">
        <f t="shared" si="7"/>
        <v>2.0805420054200545</v>
      </c>
      <c r="S200" s="12" t="s">
        <v>602</v>
      </c>
    </row>
    <row r="201" spans="1:19" ht="16.5" customHeight="1" x14ac:dyDescent="0.35">
      <c r="A201" s="10" t="s">
        <v>414</v>
      </c>
      <c r="B201" s="5" t="s">
        <v>569</v>
      </c>
      <c r="C201" s="5" t="s">
        <v>292</v>
      </c>
      <c r="D201" s="13" t="s">
        <v>302</v>
      </c>
      <c r="E201" s="14"/>
      <c r="F201" t="s">
        <v>533</v>
      </c>
      <c r="G201" s="55" t="s">
        <v>553</v>
      </c>
      <c r="H201" s="10" t="s">
        <v>49</v>
      </c>
      <c r="I201" s="5" t="s">
        <v>247</v>
      </c>
      <c r="J201" s="5" t="s">
        <v>248</v>
      </c>
      <c r="K201" s="22" t="s">
        <v>24</v>
      </c>
      <c r="L201" s="5" t="s">
        <v>249</v>
      </c>
      <c r="M201" s="40">
        <v>6.86</v>
      </c>
      <c r="N201" s="42">
        <v>18.434999999999999</v>
      </c>
      <c r="O201" s="42">
        <v>15.617000000000001</v>
      </c>
      <c r="P201" s="42">
        <v>38.380000000000003</v>
      </c>
      <c r="Q201" s="43">
        <f t="shared" si="6"/>
        <v>0.84713859506373757</v>
      </c>
      <c r="R201" s="43">
        <f t="shared" si="7"/>
        <v>2.0819094114456198</v>
      </c>
      <c r="S201" s="5" t="s">
        <v>618</v>
      </c>
    </row>
    <row r="202" spans="1:19" s="12" customFormat="1" ht="16.5" customHeight="1" x14ac:dyDescent="0.35">
      <c r="A202" s="10" t="s">
        <v>414</v>
      </c>
      <c r="B202" s="5" t="s">
        <v>569</v>
      </c>
      <c r="C202" s="5" t="s">
        <v>293</v>
      </c>
      <c r="D202" s="13" t="s">
        <v>305</v>
      </c>
      <c r="E202" s="14"/>
      <c r="F202" t="s">
        <v>533</v>
      </c>
      <c r="G202" s="55" t="s">
        <v>553</v>
      </c>
      <c r="H202" s="10" t="s">
        <v>49</v>
      </c>
      <c r="I202" s="5" t="s">
        <v>247</v>
      </c>
      <c r="J202" s="5" t="s">
        <v>248</v>
      </c>
      <c r="K202" s="22" t="s">
        <v>24</v>
      </c>
      <c r="L202" s="5" t="s">
        <v>250</v>
      </c>
      <c r="M202" s="40">
        <v>0.09</v>
      </c>
      <c r="N202" s="42">
        <v>18.265999999999998</v>
      </c>
      <c r="O202" s="42">
        <v>15.503</v>
      </c>
      <c r="P202" s="42">
        <v>37.917999999999999</v>
      </c>
      <c r="Q202" s="43">
        <f t="shared" si="6"/>
        <v>0.84873535530493827</v>
      </c>
      <c r="R202" s="43">
        <f t="shared" si="7"/>
        <v>2.075878681703712</v>
      </c>
      <c r="S202" s="5" t="s">
        <v>618</v>
      </c>
    </row>
    <row r="203" spans="1:19" s="12" customFormat="1" ht="16.5" customHeight="1" x14ac:dyDescent="0.35">
      <c r="A203" s="10" t="s">
        <v>414</v>
      </c>
      <c r="B203" s="5" t="s">
        <v>569</v>
      </c>
      <c r="C203" s="5" t="s">
        <v>296</v>
      </c>
      <c r="D203" s="13" t="s">
        <v>305</v>
      </c>
      <c r="E203" s="14"/>
      <c r="F203" t="s">
        <v>533</v>
      </c>
      <c r="G203" s="55" t="s">
        <v>553</v>
      </c>
      <c r="H203" s="10" t="s">
        <v>49</v>
      </c>
      <c r="I203" s="5" t="s">
        <v>247</v>
      </c>
      <c r="J203" s="5" t="s">
        <v>248</v>
      </c>
      <c r="K203" s="22" t="s">
        <v>24</v>
      </c>
      <c r="L203" s="5" t="s">
        <v>251</v>
      </c>
      <c r="M203" s="40">
        <v>10.039999999999999</v>
      </c>
      <c r="N203" s="42">
        <v>18.449000000000002</v>
      </c>
      <c r="O203" s="42">
        <v>15.615</v>
      </c>
      <c r="P203" s="42">
        <v>38.384</v>
      </c>
      <c r="Q203" s="43">
        <f t="shared" si="6"/>
        <v>0.84638733806710387</v>
      </c>
      <c r="R203" s="43">
        <f t="shared" si="7"/>
        <v>2.0805463710770229</v>
      </c>
      <c r="S203" s="5" t="s">
        <v>618</v>
      </c>
    </row>
    <row r="204" spans="1:19" s="12" customFormat="1" ht="16.5" customHeight="1" x14ac:dyDescent="0.35">
      <c r="A204" s="10" t="s">
        <v>414</v>
      </c>
      <c r="B204" s="5" t="s">
        <v>569</v>
      </c>
      <c r="C204" s="8" t="s">
        <v>296</v>
      </c>
      <c r="D204" s="9" t="s">
        <v>305</v>
      </c>
      <c r="E204" s="14"/>
      <c r="F204" t="s">
        <v>533</v>
      </c>
      <c r="G204" s="55" t="s">
        <v>553</v>
      </c>
      <c r="H204" s="10" t="s">
        <v>49</v>
      </c>
      <c r="I204" s="8" t="s">
        <v>247</v>
      </c>
      <c r="J204" s="8" t="s">
        <v>248</v>
      </c>
      <c r="K204" s="20" t="s">
        <v>24</v>
      </c>
      <c r="L204" s="8" t="s">
        <v>252</v>
      </c>
      <c r="M204" s="32">
        <v>8.75</v>
      </c>
      <c r="N204" s="34"/>
      <c r="O204" s="34">
        <v>15.605</v>
      </c>
      <c r="P204" s="34">
        <v>38.356000000000002</v>
      </c>
      <c r="Q204" s="35"/>
      <c r="R204" s="35"/>
      <c r="S204" s="5" t="s">
        <v>618</v>
      </c>
    </row>
    <row r="205" spans="1:19" s="12" customFormat="1" x14ac:dyDescent="0.25">
      <c r="A205" s="10" t="s">
        <v>318</v>
      </c>
      <c r="B205" s="5"/>
      <c r="C205" s="5"/>
      <c r="D205" s="13"/>
      <c r="E205" s="13"/>
      <c r="F205" s="13" t="s">
        <v>319</v>
      </c>
      <c r="G205" s="55" t="s">
        <v>581</v>
      </c>
      <c r="H205" s="10" t="s">
        <v>49</v>
      </c>
      <c r="I205" s="5" t="s">
        <v>157</v>
      </c>
      <c r="J205" s="5" t="s">
        <v>158</v>
      </c>
      <c r="K205" s="22" t="s">
        <v>24</v>
      </c>
      <c r="L205" s="5" t="s">
        <v>159</v>
      </c>
      <c r="M205" s="40">
        <v>14.5</v>
      </c>
      <c r="N205" s="41"/>
      <c r="O205" s="41"/>
      <c r="P205" s="41"/>
      <c r="Q205" s="41"/>
      <c r="R205" s="41"/>
      <c r="S205" s="5" t="s">
        <v>604</v>
      </c>
    </row>
    <row r="206" spans="1:19" x14ac:dyDescent="0.25">
      <c r="A206" s="10" t="s">
        <v>318</v>
      </c>
      <c r="D206" s="13"/>
      <c r="E206" s="13"/>
      <c r="F206" s="13" t="s">
        <v>319</v>
      </c>
      <c r="G206" s="55" t="s">
        <v>581</v>
      </c>
      <c r="H206" s="10" t="s">
        <v>49</v>
      </c>
      <c r="I206" s="5" t="s">
        <v>157</v>
      </c>
      <c r="J206" s="5" t="s">
        <v>158</v>
      </c>
      <c r="K206" s="22" t="s">
        <v>24</v>
      </c>
      <c r="L206" s="5" t="s">
        <v>160</v>
      </c>
      <c r="M206" s="40">
        <v>10.3</v>
      </c>
      <c r="N206" s="41"/>
      <c r="O206" s="41"/>
      <c r="P206" s="41"/>
      <c r="Q206" s="41"/>
      <c r="R206" s="41"/>
      <c r="S206" s="5" t="s">
        <v>604</v>
      </c>
    </row>
    <row r="207" spans="1:19" x14ac:dyDescent="0.25">
      <c r="A207" s="10" t="s">
        <v>318</v>
      </c>
      <c r="B207" s="12"/>
      <c r="C207" s="12"/>
      <c r="D207" s="14"/>
      <c r="E207" s="14"/>
      <c r="F207" s="13" t="s">
        <v>319</v>
      </c>
      <c r="G207" s="55" t="s">
        <v>581</v>
      </c>
      <c r="H207" s="10" t="s">
        <v>49</v>
      </c>
      <c r="I207" s="12" t="s">
        <v>157</v>
      </c>
      <c r="J207" s="12" t="s">
        <v>158</v>
      </c>
      <c r="K207" s="23" t="s">
        <v>24</v>
      </c>
      <c r="L207" s="12" t="s">
        <v>161</v>
      </c>
      <c r="M207" s="44">
        <v>1.94</v>
      </c>
      <c r="N207" s="17"/>
      <c r="O207" s="17"/>
      <c r="P207" s="17"/>
      <c r="Q207" s="17"/>
      <c r="R207" s="17"/>
      <c r="S207" s="5" t="s">
        <v>604</v>
      </c>
    </row>
    <row r="208" spans="1:19" x14ac:dyDescent="0.25">
      <c r="A208" s="10" t="s">
        <v>318</v>
      </c>
      <c r="B208" s="12"/>
      <c r="C208" s="12"/>
      <c r="D208" s="14"/>
      <c r="E208" s="14"/>
      <c r="F208" s="13" t="s">
        <v>319</v>
      </c>
      <c r="G208" s="55" t="s">
        <v>581</v>
      </c>
      <c r="H208" s="10" t="s">
        <v>49</v>
      </c>
      <c r="I208" s="12" t="s">
        <v>157</v>
      </c>
      <c r="J208" s="12" t="s">
        <v>158</v>
      </c>
      <c r="K208" s="23" t="s">
        <v>24</v>
      </c>
      <c r="L208" s="12" t="s">
        <v>162</v>
      </c>
      <c r="M208" s="44">
        <v>7.15</v>
      </c>
      <c r="N208" s="17"/>
      <c r="O208" s="17"/>
      <c r="P208" s="17"/>
      <c r="Q208" s="17"/>
      <c r="R208" s="17"/>
      <c r="S208" s="5" t="s">
        <v>604</v>
      </c>
    </row>
    <row r="209" spans="1:19" x14ac:dyDescent="0.25">
      <c r="A209" s="10" t="s">
        <v>318</v>
      </c>
      <c r="B209" s="12"/>
      <c r="C209" s="12"/>
      <c r="D209" s="14"/>
      <c r="E209" s="14"/>
      <c r="F209" s="13" t="s">
        <v>319</v>
      </c>
      <c r="G209" s="55" t="s">
        <v>581</v>
      </c>
      <c r="H209" s="10" t="s">
        <v>49</v>
      </c>
      <c r="I209" s="12" t="s">
        <v>157</v>
      </c>
      <c r="J209" s="12" t="s">
        <v>158</v>
      </c>
      <c r="K209" s="23" t="s">
        <v>24</v>
      </c>
      <c r="L209" s="12" t="s">
        <v>163</v>
      </c>
      <c r="M209" s="44">
        <v>2.5099999999999998</v>
      </c>
      <c r="N209" s="17"/>
      <c r="O209" s="17"/>
      <c r="P209" s="17"/>
      <c r="Q209" s="17"/>
      <c r="R209" s="17"/>
      <c r="S209" s="5" t="s">
        <v>604</v>
      </c>
    </row>
    <row r="210" spans="1:19" x14ac:dyDescent="0.25">
      <c r="A210" s="10" t="s">
        <v>318</v>
      </c>
      <c r="B210" s="12"/>
      <c r="C210" s="12"/>
      <c r="D210" s="14"/>
      <c r="E210" s="14"/>
      <c r="F210" s="13" t="s">
        <v>319</v>
      </c>
      <c r="G210" s="55" t="s">
        <v>581</v>
      </c>
      <c r="H210" s="10" t="s">
        <v>49</v>
      </c>
      <c r="I210" s="12" t="s">
        <v>157</v>
      </c>
      <c r="J210" s="12" t="s">
        <v>158</v>
      </c>
      <c r="K210" s="23" t="s">
        <v>24</v>
      </c>
      <c r="L210" s="12" t="s">
        <v>164</v>
      </c>
      <c r="M210" s="44">
        <v>4.71</v>
      </c>
      <c r="N210" s="17"/>
      <c r="O210" s="17"/>
      <c r="P210" s="17"/>
      <c r="Q210" s="17"/>
      <c r="R210" s="17"/>
      <c r="S210" s="5" t="s">
        <v>604</v>
      </c>
    </row>
    <row r="211" spans="1:19" x14ac:dyDescent="0.25">
      <c r="A211" s="10" t="s">
        <v>318</v>
      </c>
      <c r="B211" s="12"/>
      <c r="C211" s="12"/>
      <c r="D211" s="14"/>
      <c r="E211" s="14"/>
      <c r="F211" s="13" t="s">
        <v>319</v>
      </c>
      <c r="G211" s="55" t="s">
        <v>581</v>
      </c>
      <c r="H211" s="10" t="s">
        <v>49</v>
      </c>
      <c r="I211" s="12" t="s">
        <v>157</v>
      </c>
      <c r="J211" s="12" t="s">
        <v>158</v>
      </c>
      <c r="K211" s="23" t="s">
        <v>24</v>
      </c>
      <c r="L211" s="12" t="s">
        <v>165</v>
      </c>
      <c r="M211" s="44">
        <v>2.68</v>
      </c>
      <c r="N211" s="17"/>
      <c r="O211" s="17"/>
      <c r="P211" s="17"/>
      <c r="Q211" s="17"/>
      <c r="R211" s="17"/>
      <c r="S211" s="5" t="s">
        <v>604</v>
      </c>
    </row>
    <row r="212" spans="1:19" x14ac:dyDescent="0.25">
      <c r="A212" s="10" t="s">
        <v>318</v>
      </c>
      <c r="B212" s="12"/>
      <c r="C212" s="12"/>
      <c r="D212" s="14"/>
      <c r="E212" s="14"/>
      <c r="F212" s="13" t="s">
        <v>319</v>
      </c>
      <c r="G212" s="55" t="s">
        <v>581</v>
      </c>
      <c r="H212" s="10" t="s">
        <v>49</v>
      </c>
      <c r="I212" s="12" t="s">
        <v>157</v>
      </c>
      <c r="J212" s="12" t="s">
        <v>158</v>
      </c>
      <c r="K212" s="23" t="s">
        <v>24</v>
      </c>
      <c r="L212" s="12" t="s">
        <v>166</v>
      </c>
      <c r="M212" s="44">
        <v>4.8</v>
      </c>
      <c r="N212" s="17"/>
      <c r="O212" s="17"/>
      <c r="P212" s="17"/>
      <c r="Q212" s="17"/>
      <c r="R212" s="17"/>
      <c r="S212" s="5" t="s">
        <v>604</v>
      </c>
    </row>
    <row r="213" spans="1:19" x14ac:dyDescent="0.25">
      <c r="A213" s="10" t="s">
        <v>318</v>
      </c>
      <c r="D213" s="13"/>
      <c r="E213" s="13"/>
      <c r="F213" s="13" t="s">
        <v>319</v>
      </c>
      <c r="G213" s="55" t="s">
        <v>581</v>
      </c>
      <c r="H213" s="10" t="s">
        <v>49</v>
      </c>
      <c r="I213" s="5" t="s">
        <v>157</v>
      </c>
      <c r="J213" s="5" t="s">
        <v>158</v>
      </c>
      <c r="K213" s="22" t="s">
        <v>24</v>
      </c>
      <c r="L213" s="5" t="s">
        <v>167</v>
      </c>
      <c r="M213" s="40">
        <v>7.86</v>
      </c>
      <c r="N213" s="41"/>
      <c r="O213" s="41"/>
      <c r="P213" s="41"/>
      <c r="Q213" s="41"/>
      <c r="R213" s="41"/>
      <c r="S213" s="5" t="s">
        <v>604</v>
      </c>
    </row>
    <row r="214" spans="1:19" s="12" customFormat="1" x14ac:dyDescent="0.25">
      <c r="A214" s="10" t="s">
        <v>318</v>
      </c>
      <c r="B214" s="5"/>
      <c r="C214" s="5"/>
      <c r="D214" s="13"/>
      <c r="E214" s="13"/>
      <c r="F214" s="13" t="s">
        <v>319</v>
      </c>
      <c r="G214" s="55" t="s">
        <v>581</v>
      </c>
      <c r="H214" s="10" t="s">
        <v>49</v>
      </c>
      <c r="I214" s="5" t="s">
        <v>157</v>
      </c>
      <c r="J214" s="5" t="s">
        <v>158</v>
      </c>
      <c r="K214" s="22" t="s">
        <v>24</v>
      </c>
      <c r="L214" s="5" t="s">
        <v>168</v>
      </c>
      <c r="M214" s="40">
        <v>0.56000000000000005</v>
      </c>
      <c r="N214" s="41"/>
      <c r="O214" s="41"/>
      <c r="P214" s="41"/>
      <c r="Q214" s="41"/>
      <c r="R214" s="41"/>
      <c r="S214" s="5" t="s">
        <v>604</v>
      </c>
    </row>
    <row r="215" spans="1:19" s="12" customFormat="1" x14ac:dyDescent="0.25">
      <c r="A215" s="10" t="s">
        <v>318</v>
      </c>
      <c r="B215" s="5"/>
      <c r="C215" s="5"/>
      <c r="D215" s="13"/>
      <c r="E215" s="13"/>
      <c r="F215" s="13" t="s">
        <v>319</v>
      </c>
      <c r="G215" s="55" t="s">
        <v>581</v>
      </c>
      <c r="H215" s="10" t="s">
        <v>49</v>
      </c>
      <c r="I215" s="5" t="s">
        <v>157</v>
      </c>
      <c r="J215" s="5" t="s">
        <v>158</v>
      </c>
      <c r="K215" s="22" t="s">
        <v>24</v>
      </c>
      <c r="L215" s="5" t="s">
        <v>169</v>
      </c>
      <c r="M215" s="40">
        <v>6.11</v>
      </c>
      <c r="N215" s="41"/>
      <c r="O215" s="41"/>
      <c r="P215" s="41"/>
      <c r="Q215" s="41"/>
      <c r="R215" s="41"/>
      <c r="S215" s="5" t="s">
        <v>604</v>
      </c>
    </row>
    <row r="216" spans="1:19" s="12" customFormat="1" x14ac:dyDescent="0.25">
      <c r="A216" s="10" t="s">
        <v>318</v>
      </c>
      <c r="B216" s="5"/>
      <c r="C216" s="5"/>
      <c r="D216" s="13"/>
      <c r="E216" s="13"/>
      <c r="F216" s="13" t="s">
        <v>319</v>
      </c>
      <c r="G216" s="55" t="s">
        <v>581</v>
      </c>
      <c r="H216" s="10" t="s">
        <v>49</v>
      </c>
      <c r="I216" s="5" t="s">
        <v>157</v>
      </c>
      <c r="J216" s="5" t="s">
        <v>158</v>
      </c>
      <c r="K216" s="22" t="s">
        <v>24</v>
      </c>
      <c r="L216" s="5" t="s">
        <v>170</v>
      </c>
      <c r="M216" s="40">
        <v>2.72</v>
      </c>
      <c r="N216" s="41"/>
      <c r="O216" s="41"/>
      <c r="P216" s="41"/>
      <c r="Q216" s="41"/>
      <c r="R216" s="41"/>
      <c r="S216" s="5" t="s">
        <v>604</v>
      </c>
    </row>
    <row r="217" spans="1:19" s="12" customFormat="1" x14ac:dyDescent="0.25">
      <c r="A217" s="10" t="s">
        <v>318</v>
      </c>
      <c r="B217" s="5"/>
      <c r="C217" s="5"/>
      <c r="D217" s="13"/>
      <c r="E217" s="13"/>
      <c r="F217" s="13" t="s">
        <v>319</v>
      </c>
      <c r="G217" s="55" t="s">
        <v>581</v>
      </c>
      <c r="H217" s="10" t="s">
        <v>49</v>
      </c>
      <c r="I217" s="5" t="s">
        <v>157</v>
      </c>
      <c r="J217" s="5" t="s">
        <v>158</v>
      </c>
      <c r="K217" s="22" t="s">
        <v>24</v>
      </c>
      <c r="L217" s="5" t="s">
        <v>171</v>
      </c>
      <c r="M217" s="40">
        <v>3.1</v>
      </c>
      <c r="N217" s="41"/>
      <c r="O217" s="41"/>
      <c r="P217" s="41"/>
      <c r="Q217" s="41"/>
      <c r="R217" s="41"/>
      <c r="S217" s="5" t="s">
        <v>604</v>
      </c>
    </row>
    <row r="218" spans="1:19" s="12" customFormat="1" x14ac:dyDescent="0.25">
      <c r="A218" s="10" t="s">
        <v>318</v>
      </c>
      <c r="B218" s="5"/>
      <c r="C218" s="5"/>
      <c r="D218" s="13"/>
      <c r="E218" s="13"/>
      <c r="F218" s="13" t="s">
        <v>319</v>
      </c>
      <c r="G218" s="55" t="s">
        <v>581</v>
      </c>
      <c r="H218" s="10" t="s">
        <v>49</v>
      </c>
      <c r="I218" s="5" t="s">
        <v>157</v>
      </c>
      <c r="J218" s="5" t="s">
        <v>158</v>
      </c>
      <c r="K218" s="22" t="s">
        <v>24</v>
      </c>
      <c r="L218" s="5" t="s">
        <v>172</v>
      </c>
      <c r="M218" s="40">
        <v>0.98</v>
      </c>
      <c r="N218" s="41"/>
      <c r="O218" s="41"/>
      <c r="P218" s="41"/>
      <c r="Q218" s="41"/>
      <c r="R218" s="41"/>
      <c r="S218" s="5" t="s">
        <v>604</v>
      </c>
    </row>
    <row r="219" spans="1:19" s="12" customFormat="1" x14ac:dyDescent="0.25">
      <c r="A219" s="10" t="s">
        <v>318</v>
      </c>
      <c r="B219" s="5"/>
      <c r="C219" s="5"/>
      <c r="D219" s="13"/>
      <c r="E219" s="13"/>
      <c r="F219" s="13" t="s">
        <v>319</v>
      </c>
      <c r="G219" s="55" t="s">
        <v>581</v>
      </c>
      <c r="H219" s="10" t="s">
        <v>49</v>
      </c>
      <c r="I219" s="5" t="s">
        <v>157</v>
      </c>
      <c r="J219" s="5" t="s">
        <v>158</v>
      </c>
      <c r="K219" s="22" t="s">
        <v>24</v>
      </c>
      <c r="L219" s="5" t="s">
        <v>173</v>
      </c>
      <c r="M219" s="40">
        <v>2.4900000000000002</v>
      </c>
      <c r="N219" s="41"/>
      <c r="O219" s="41"/>
      <c r="P219" s="41"/>
      <c r="Q219" s="41"/>
      <c r="R219" s="41"/>
      <c r="S219" s="5" t="s">
        <v>604</v>
      </c>
    </row>
    <row r="220" spans="1:19" x14ac:dyDescent="0.25">
      <c r="A220" s="10" t="s">
        <v>318</v>
      </c>
      <c r="D220" s="13"/>
      <c r="E220" s="13"/>
      <c r="F220" s="13" t="s">
        <v>319</v>
      </c>
      <c r="G220" s="55" t="s">
        <v>581</v>
      </c>
      <c r="H220" s="10" t="s">
        <v>49</v>
      </c>
      <c r="I220" s="5" t="s">
        <v>157</v>
      </c>
      <c r="J220" s="5" t="s">
        <v>158</v>
      </c>
      <c r="K220" s="22" t="s">
        <v>24</v>
      </c>
      <c r="L220" s="5" t="s">
        <v>174</v>
      </c>
      <c r="M220" s="40">
        <v>1.42</v>
      </c>
      <c r="N220" s="41"/>
      <c r="O220" s="41"/>
      <c r="P220" s="41"/>
      <c r="Q220" s="41"/>
      <c r="R220" s="41"/>
      <c r="S220" s="5" t="s">
        <v>604</v>
      </c>
    </row>
    <row r="221" spans="1:19" ht="14.45" customHeight="1" x14ac:dyDescent="0.25">
      <c r="A221" s="10" t="s">
        <v>318</v>
      </c>
      <c r="C221" s="8"/>
      <c r="D221" s="9"/>
      <c r="E221" s="9"/>
      <c r="F221" s="13" t="s">
        <v>319</v>
      </c>
      <c r="G221" s="55" t="s">
        <v>581</v>
      </c>
      <c r="H221" s="10" t="s">
        <v>49</v>
      </c>
      <c r="I221" s="8" t="s">
        <v>157</v>
      </c>
      <c r="J221" s="8" t="s">
        <v>158</v>
      </c>
      <c r="K221" s="20" t="s">
        <v>24</v>
      </c>
      <c r="L221" s="8" t="s">
        <v>175</v>
      </c>
      <c r="M221" s="32">
        <v>4.68</v>
      </c>
      <c r="N221" s="33"/>
      <c r="O221" s="33"/>
      <c r="P221" s="33"/>
      <c r="Q221" s="33"/>
      <c r="R221" s="33"/>
      <c r="S221" s="5" t="s">
        <v>604</v>
      </c>
    </row>
    <row r="222" spans="1:19" x14ac:dyDescent="0.25">
      <c r="A222" s="10" t="s">
        <v>318</v>
      </c>
      <c r="D222" s="13"/>
      <c r="E222" s="13"/>
      <c r="F222" s="13"/>
      <c r="H222" s="10" t="s">
        <v>49</v>
      </c>
      <c r="I222" s="5" t="s">
        <v>157</v>
      </c>
      <c r="J222" s="5" t="s">
        <v>158</v>
      </c>
      <c r="K222" s="22" t="s">
        <v>24</v>
      </c>
      <c r="L222" s="5" t="s">
        <v>176</v>
      </c>
      <c r="M222" s="40">
        <v>5.93</v>
      </c>
      <c r="N222" s="41"/>
      <c r="O222" s="41"/>
      <c r="P222" s="41"/>
      <c r="Q222" s="41"/>
      <c r="R222" s="41"/>
      <c r="S222" s="5" t="s">
        <v>604</v>
      </c>
    </row>
    <row r="223" spans="1:19" x14ac:dyDescent="0.25">
      <c r="A223" s="10" t="s">
        <v>318</v>
      </c>
      <c r="D223" s="13"/>
      <c r="E223" s="13"/>
      <c r="F223" s="13"/>
      <c r="H223" s="10" t="s">
        <v>49</v>
      </c>
      <c r="I223" s="5" t="s">
        <v>157</v>
      </c>
      <c r="J223" s="5" t="s">
        <v>158</v>
      </c>
      <c r="K223" s="22" t="s">
        <v>24</v>
      </c>
      <c r="L223" s="5" t="s">
        <v>177</v>
      </c>
      <c r="M223" s="40">
        <v>4.6500000000000004</v>
      </c>
      <c r="N223" s="41"/>
      <c r="O223" s="41"/>
      <c r="P223" s="41"/>
      <c r="Q223" s="41"/>
      <c r="R223" s="41"/>
      <c r="S223" s="5" t="s">
        <v>604</v>
      </c>
    </row>
    <row r="224" spans="1:19" x14ac:dyDescent="0.25">
      <c r="A224" s="10" t="s">
        <v>318</v>
      </c>
      <c r="D224" s="13"/>
      <c r="E224" s="13"/>
      <c r="F224" s="13"/>
      <c r="H224" s="10" t="s">
        <v>49</v>
      </c>
      <c r="I224" s="5" t="s">
        <v>157</v>
      </c>
      <c r="J224" s="5" t="s">
        <v>158</v>
      </c>
      <c r="K224" s="22" t="s">
        <v>24</v>
      </c>
      <c r="L224" s="5" t="s">
        <v>178</v>
      </c>
      <c r="M224" s="40">
        <v>11.5</v>
      </c>
      <c r="N224" s="41"/>
      <c r="O224" s="41"/>
      <c r="P224" s="41"/>
      <c r="Q224" s="41"/>
      <c r="R224" s="41"/>
      <c r="S224" s="5" t="s">
        <v>604</v>
      </c>
    </row>
    <row r="225" spans="1:19" ht="18" x14ac:dyDescent="0.35">
      <c r="A225" s="10" t="s">
        <v>318</v>
      </c>
      <c r="B225" s="8"/>
      <c r="C225" s="8" t="s">
        <v>293</v>
      </c>
      <c r="D225" s="9" t="s">
        <v>295</v>
      </c>
      <c r="E225" s="14"/>
      <c r="F225" t="s">
        <v>528</v>
      </c>
      <c r="G225" s="55" t="s">
        <v>552</v>
      </c>
      <c r="H225" s="10" t="s">
        <v>48</v>
      </c>
      <c r="I225" s="8" t="s">
        <v>89</v>
      </c>
      <c r="J225" s="8" t="s">
        <v>185</v>
      </c>
      <c r="K225" s="20" t="s">
        <v>24</v>
      </c>
      <c r="L225" s="8" t="s">
        <v>186</v>
      </c>
      <c r="M225" s="32">
        <v>0.02</v>
      </c>
      <c r="N225" s="34">
        <v>17.62</v>
      </c>
      <c r="O225" s="34">
        <v>15.46</v>
      </c>
      <c r="P225" s="34">
        <v>37.58</v>
      </c>
      <c r="Q225" s="35">
        <v>0.87770000000000004</v>
      </c>
      <c r="R225" s="35">
        <v>2.133</v>
      </c>
      <c r="S225" s="8" t="s">
        <v>599</v>
      </c>
    </row>
    <row r="226" spans="1:19" ht="16.5" customHeight="1" x14ac:dyDescent="0.25">
      <c r="A226" s="12" t="s">
        <v>415</v>
      </c>
      <c r="B226" s="12" t="s">
        <v>570</v>
      </c>
      <c r="C226" s="12" t="s">
        <v>292</v>
      </c>
      <c r="D226" s="28" t="s">
        <v>297</v>
      </c>
      <c r="E226" s="28" t="s">
        <v>417</v>
      </c>
      <c r="F226" s="27" t="s">
        <v>502</v>
      </c>
      <c r="G226" s="58" t="s">
        <v>544</v>
      </c>
      <c r="H226" s="12" t="s">
        <v>49</v>
      </c>
      <c r="I226" s="12" t="s">
        <v>253</v>
      </c>
      <c r="J226" s="12" t="s">
        <v>594</v>
      </c>
      <c r="K226" s="12" t="s">
        <v>24</v>
      </c>
      <c r="L226" s="12" t="s">
        <v>254</v>
      </c>
      <c r="M226" s="17">
        <v>29.92</v>
      </c>
      <c r="N226" s="17">
        <v>18.4495</v>
      </c>
      <c r="O226" s="17">
        <v>15.6286</v>
      </c>
      <c r="P226" s="17">
        <v>38.414299999999997</v>
      </c>
      <c r="Q226" s="17">
        <v>0.84709999999999996</v>
      </c>
      <c r="R226" s="17">
        <v>2.0821499999999999</v>
      </c>
      <c r="S226" s="12" t="s">
        <v>619</v>
      </c>
    </row>
    <row r="227" spans="1:19" ht="16.5" customHeight="1" x14ac:dyDescent="0.25">
      <c r="A227" s="12" t="s">
        <v>415</v>
      </c>
      <c r="B227" s="12" t="s">
        <v>570</v>
      </c>
      <c r="C227" s="12" t="s">
        <v>292</v>
      </c>
      <c r="D227" s="14" t="s">
        <v>302</v>
      </c>
      <c r="E227" s="14" t="s">
        <v>421</v>
      </c>
      <c r="F227" s="27" t="s">
        <v>507</v>
      </c>
      <c r="G227" s="54">
        <v>25</v>
      </c>
      <c r="H227" s="12" t="s">
        <v>49</v>
      </c>
      <c r="I227" s="12" t="s">
        <v>253</v>
      </c>
      <c r="J227" s="12" t="s">
        <v>594</v>
      </c>
      <c r="K227" s="12" t="s">
        <v>24</v>
      </c>
      <c r="L227" s="12" t="s">
        <v>416</v>
      </c>
      <c r="M227" s="17">
        <v>9.51</v>
      </c>
      <c r="N227" s="17"/>
      <c r="O227" s="17"/>
      <c r="P227" s="17"/>
      <c r="Q227" s="17"/>
      <c r="R227" s="17"/>
      <c r="S227" s="12" t="s">
        <v>619</v>
      </c>
    </row>
    <row r="228" spans="1:19" s="12" customFormat="1" ht="18" x14ac:dyDescent="0.35">
      <c r="A228" s="12" t="s">
        <v>415</v>
      </c>
      <c r="B228" s="12" t="s">
        <v>570</v>
      </c>
      <c r="C228" s="12" t="s">
        <v>292</v>
      </c>
      <c r="D228" s="14" t="s">
        <v>361</v>
      </c>
      <c r="E228" s="14" t="s">
        <v>422</v>
      </c>
      <c r="F228" s="27" t="s">
        <v>504</v>
      </c>
      <c r="G228" s="58" t="s">
        <v>554</v>
      </c>
      <c r="H228" s="12" t="s">
        <v>49</v>
      </c>
      <c r="I228" s="12" t="s">
        <v>253</v>
      </c>
      <c r="J228" s="12" t="s">
        <v>594</v>
      </c>
      <c r="K228" s="12" t="s">
        <v>24</v>
      </c>
      <c r="L228" s="12" t="s">
        <v>255</v>
      </c>
      <c r="M228" s="17">
        <v>7.71</v>
      </c>
      <c r="N228" s="17">
        <v>18.401399999999999</v>
      </c>
      <c r="O228" s="17">
        <v>15.6083</v>
      </c>
      <c r="P228" s="17">
        <v>38.330100000000002</v>
      </c>
      <c r="Q228" s="17">
        <v>0.84819999999999995</v>
      </c>
      <c r="R228" s="17">
        <v>2.0830000000000002</v>
      </c>
      <c r="S228" s="12" t="s">
        <v>619</v>
      </c>
    </row>
    <row r="229" spans="1:19" s="12" customFormat="1" ht="18" x14ac:dyDescent="0.35">
      <c r="A229" s="12" t="s">
        <v>415</v>
      </c>
      <c r="B229" s="12" t="s">
        <v>570</v>
      </c>
      <c r="C229" s="12" t="s">
        <v>292</v>
      </c>
      <c r="D229" s="14" t="s">
        <v>302</v>
      </c>
      <c r="E229" s="14" t="s">
        <v>425</v>
      </c>
      <c r="F229" s="27" t="s">
        <v>509</v>
      </c>
      <c r="G229" s="54" t="s">
        <v>542</v>
      </c>
      <c r="H229" s="12" t="s">
        <v>49</v>
      </c>
      <c r="I229" s="12" t="s">
        <v>253</v>
      </c>
      <c r="J229" s="12" t="s">
        <v>594</v>
      </c>
      <c r="K229" s="12" t="s">
        <v>24</v>
      </c>
      <c r="L229" s="12" t="s">
        <v>256</v>
      </c>
      <c r="M229" s="17">
        <v>18.399999999999999</v>
      </c>
      <c r="N229" s="17">
        <v>18.4373</v>
      </c>
      <c r="O229" s="17">
        <v>15.623900000000001</v>
      </c>
      <c r="P229" s="17">
        <v>38.401499999999999</v>
      </c>
      <c r="Q229" s="17">
        <v>0.84738999999999998</v>
      </c>
      <c r="R229" s="17">
        <v>2.0827900000000001</v>
      </c>
      <c r="S229" s="12" t="s">
        <v>619</v>
      </c>
    </row>
    <row r="230" spans="1:19" s="12" customFormat="1" ht="18" x14ac:dyDescent="0.35">
      <c r="A230" s="12" t="s">
        <v>415</v>
      </c>
      <c r="B230" s="12" t="s">
        <v>570</v>
      </c>
      <c r="C230" s="12" t="s">
        <v>292</v>
      </c>
      <c r="D230" s="14" t="s">
        <v>302</v>
      </c>
      <c r="E230" s="14" t="s">
        <v>421</v>
      </c>
      <c r="F230" s="27" t="s">
        <v>516</v>
      </c>
      <c r="G230" s="54">
        <v>47</v>
      </c>
      <c r="H230" s="12" t="s">
        <v>49</v>
      </c>
      <c r="I230" s="12" t="s">
        <v>253</v>
      </c>
      <c r="J230" s="12" t="s">
        <v>594</v>
      </c>
      <c r="K230" s="12" t="s">
        <v>24</v>
      </c>
      <c r="L230" s="12" t="s">
        <v>257</v>
      </c>
      <c r="M230" s="17">
        <v>32.04</v>
      </c>
      <c r="N230" s="17"/>
      <c r="O230" s="17"/>
      <c r="P230" s="17"/>
      <c r="Q230" s="17"/>
      <c r="R230" s="17"/>
      <c r="S230" s="12" t="s">
        <v>619</v>
      </c>
    </row>
    <row r="231" spans="1:19" s="12" customFormat="1" ht="18" x14ac:dyDescent="0.35">
      <c r="A231" s="12" t="s">
        <v>415</v>
      </c>
      <c r="B231" s="12" t="s">
        <v>570</v>
      </c>
      <c r="C231" s="12" t="s">
        <v>296</v>
      </c>
      <c r="D231" s="14" t="s">
        <v>297</v>
      </c>
      <c r="E231" s="14" t="s">
        <v>426</v>
      </c>
      <c r="F231" s="27" t="s">
        <v>504</v>
      </c>
      <c r="G231" s="58" t="s">
        <v>554</v>
      </c>
      <c r="H231" s="12" t="s">
        <v>49</v>
      </c>
      <c r="I231" s="12" t="s">
        <v>253</v>
      </c>
      <c r="J231" s="12" t="s">
        <v>594</v>
      </c>
      <c r="K231" s="12" t="s">
        <v>24</v>
      </c>
      <c r="L231" s="12" t="s">
        <v>258</v>
      </c>
      <c r="M231" s="44">
        <v>26.86</v>
      </c>
      <c r="N231" s="17">
        <v>18.436</v>
      </c>
      <c r="O231" s="17">
        <v>15.625299999999999</v>
      </c>
      <c r="P231" s="17">
        <v>38.394399999999997</v>
      </c>
      <c r="Q231" s="17">
        <v>0.84755999999999998</v>
      </c>
      <c r="R231" s="17">
        <v>2.08264</v>
      </c>
      <c r="S231" s="12" t="s">
        <v>619</v>
      </c>
    </row>
    <row r="232" spans="1:19" s="12" customFormat="1" ht="18" x14ac:dyDescent="0.35">
      <c r="A232" s="12" t="s">
        <v>415</v>
      </c>
      <c r="B232" s="12" t="s">
        <v>570</v>
      </c>
      <c r="C232" s="12" t="s">
        <v>292</v>
      </c>
      <c r="D232" s="14" t="s">
        <v>302</v>
      </c>
      <c r="E232" s="14" t="s">
        <v>427</v>
      </c>
      <c r="F232" s="27" t="s">
        <v>516</v>
      </c>
      <c r="G232" s="54">
        <v>47</v>
      </c>
      <c r="H232" s="12" t="s">
        <v>49</v>
      </c>
      <c r="I232" s="12" t="s">
        <v>253</v>
      </c>
      <c r="J232" s="12" t="s">
        <v>594</v>
      </c>
      <c r="K232" s="12" t="s">
        <v>24</v>
      </c>
      <c r="L232" s="12" t="s">
        <v>259</v>
      </c>
      <c r="M232" s="17">
        <v>21.38</v>
      </c>
      <c r="N232" s="17">
        <v>18.441500000000001</v>
      </c>
      <c r="O232" s="17">
        <v>15.629799999999999</v>
      </c>
      <c r="P232" s="17">
        <v>38.423299999999998</v>
      </c>
      <c r="Q232" s="17">
        <v>0.84752000000000005</v>
      </c>
      <c r="R232" s="17">
        <v>2.08352</v>
      </c>
      <c r="S232" s="12" t="s">
        <v>619</v>
      </c>
    </row>
    <row r="233" spans="1:19" s="12" customFormat="1" ht="18" x14ac:dyDescent="0.35">
      <c r="A233" s="12" t="s">
        <v>415</v>
      </c>
      <c r="B233" s="12" t="s">
        <v>570</v>
      </c>
      <c r="C233" s="12" t="s">
        <v>296</v>
      </c>
      <c r="D233" s="14" t="s">
        <v>361</v>
      </c>
      <c r="E233" s="14" t="s">
        <v>423</v>
      </c>
      <c r="F233" s="27" t="s">
        <v>504</v>
      </c>
      <c r="G233" s="58" t="s">
        <v>554</v>
      </c>
      <c r="H233" s="12" t="s">
        <v>49</v>
      </c>
      <c r="I233" s="12" t="s">
        <v>253</v>
      </c>
      <c r="J233" s="12" t="s">
        <v>594</v>
      </c>
      <c r="K233" s="12" t="s">
        <v>24</v>
      </c>
      <c r="L233" s="12" t="s">
        <v>260</v>
      </c>
      <c r="M233" s="44">
        <v>16.96</v>
      </c>
      <c r="N233" s="17">
        <v>18.4438</v>
      </c>
      <c r="O233" s="17">
        <v>15.622199999999999</v>
      </c>
      <c r="P233" s="17">
        <v>38.396700000000003</v>
      </c>
      <c r="Q233" s="17">
        <v>0.84702</v>
      </c>
      <c r="R233" s="17">
        <v>2.08182</v>
      </c>
      <c r="S233" s="12" t="s">
        <v>619</v>
      </c>
    </row>
    <row r="234" spans="1:19" s="12" customFormat="1" ht="18" x14ac:dyDescent="0.35">
      <c r="A234" s="12" t="s">
        <v>415</v>
      </c>
      <c r="B234" s="12" t="s">
        <v>570</v>
      </c>
      <c r="C234" s="12" t="s">
        <v>296</v>
      </c>
      <c r="D234" s="14" t="s">
        <v>314</v>
      </c>
      <c r="E234" s="14" t="s">
        <v>419</v>
      </c>
      <c r="F234" s="27" t="s">
        <v>517</v>
      </c>
      <c r="G234" s="54">
        <v>37</v>
      </c>
      <c r="H234" s="12" t="s">
        <v>49</v>
      </c>
      <c r="I234" s="12" t="s">
        <v>253</v>
      </c>
      <c r="J234" s="12" t="s">
        <v>594</v>
      </c>
      <c r="K234" s="12" t="s">
        <v>24</v>
      </c>
      <c r="L234" s="12" t="s">
        <v>261</v>
      </c>
      <c r="M234" s="44">
        <v>9.18</v>
      </c>
      <c r="N234" s="17">
        <v>18.418299999999999</v>
      </c>
      <c r="O234" s="17">
        <v>15.613099999999999</v>
      </c>
      <c r="P234" s="17">
        <v>38.371899999999997</v>
      </c>
      <c r="Q234" s="17">
        <v>0.84770999999999996</v>
      </c>
      <c r="R234" s="17">
        <v>2.0833599999999999</v>
      </c>
      <c r="S234" s="12" t="s">
        <v>619</v>
      </c>
    </row>
    <row r="235" spans="1:19" s="12" customFormat="1" ht="18" x14ac:dyDescent="0.35">
      <c r="A235" s="12" t="s">
        <v>415</v>
      </c>
      <c r="B235" s="12" t="s">
        <v>570</v>
      </c>
      <c r="C235" s="12" t="s">
        <v>296</v>
      </c>
      <c r="D235" s="14" t="s">
        <v>361</v>
      </c>
      <c r="E235" s="14" t="s">
        <v>422</v>
      </c>
      <c r="F235" s="27" t="s">
        <v>508</v>
      </c>
      <c r="G235" s="55">
        <v>45</v>
      </c>
      <c r="H235" s="12" t="s">
        <v>49</v>
      </c>
      <c r="I235" s="12" t="s">
        <v>262</v>
      </c>
      <c r="J235" s="12" t="s">
        <v>413</v>
      </c>
      <c r="K235" s="12" t="s">
        <v>24</v>
      </c>
      <c r="L235" s="12" t="s">
        <v>263</v>
      </c>
      <c r="M235" s="17">
        <v>75.040000000000006</v>
      </c>
      <c r="N235" s="17">
        <v>18.446000000000002</v>
      </c>
      <c r="O235" s="17">
        <v>15.617900000000001</v>
      </c>
      <c r="P235" s="17">
        <v>38.393599999999999</v>
      </c>
      <c r="Q235" s="17">
        <v>0.84667000000000003</v>
      </c>
      <c r="R235" s="17">
        <v>2.0813799999999998</v>
      </c>
      <c r="S235" s="12" t="s">
        <v>619</v>
      </c>
    </row>
    <row r="236" spans="1:19" s="12" customFormat="1" ht="18" x14ac:dyDescent="0.35">
      <c r="A236" s="12" t="s">
        <v>415</v>
      </c>
      <c r="B236" s="12" t="s">
        <v>570</v>
      </c>
      <c r="C236" s="12" t="s">
        <v>296</v>
      </c>
      <c r="D236" s="14" t="s">
        <v>361</v>
      </c>
      <c r="E236" s="14" t="s">
        <v>418</v>
      </c>
      <c r="F236" s="27" t="s">
        <v>504</v>
      </c>
      <c r="G236" s="58" t="s">
        <v>554</v>
      </c>
      <c r="H236" s="12" t="s">
        <v>49</v>
      </c>
      <c r="I236" s="12" t="s">
        <v>262</v>
      </c>
      <c r="J236" s="12" t="s">
        <v>413</v>
      </c>
      <c r="K236" s="12" t="s">
        <v>24</v>
      </c>
      <c r="L236" s="12" t="s">
        <v>264</v>
      </c>
      <c r="M236" s="17">
        <v>14.03</v>
      </c>
      <c r="N236" s="17">
        <v>18.374500000000001</v>
      </c>
      <c r="O236" s="17">
        <v>15.616300000000001</v>
      </c>
      <c r="P236" s="17">
        <v>38.346499999999999</v>
      </c>
      <c r="Q236" s="17">
        <v>0.84991000000000005</v>
      </c>
      <c r="R236" s="17">
        <v>2.0869399999999998</v>
      </c>
      <c r="S236" s="12" t="s">
        <v>619</v>
      </c>
    </row>
    <row r="237" spans="1:19" s="12" customFormat="1" ht="18" x14ac:dyDescent="0.35">
      <c r="A237" s="12" t="s">
        <v>415</v>
      </c>
      <c r="B237" s="12" t="s">
        <v>570</v>
      </c>
      <c r="C237" s="12" t="s">
        <v>296</v>
      </c>
      <c r="D237" s="14" t="s">
        <v>297</v>
      </c>
      <c r="E237" s="14" t="s">
        <v>433</v>
      </c>
      <c r="F237" s="27" t="s">
        <v>517</v>
      </c>
      <c r="G237" s="54">
        <v>37</v>
      </c>
      <c r="H237" s="12" t="s">
        <v>49</v>
      </c>
      <c r="I237" s="12" t="s">
        <v>262</v>
      </c>
      <c r="J237" s="12" t="s">
        <v>413</v>
      </c>
      <c r="K237" s="12" t="s">
        <v>24</v>
      </c>
      <c r="L237" s="12" t="s">
        <v>265</v>
      </c>
      <c r="M237" s="17">
        <v>12.49</v>
      </c>
      <c r="N237" s="17">
        <v>18.439599999999999</v>
      </c>
      <c r="O237" s="17">
        <v>15.6168</v>
      </c>
      <c r="P237" s="17">
        <v>38.374299999999998</v>
      </c>
      <c r="Q237" s="17">
        <v>0.84691000000000005</v>
      </c>
      <c r="R237" s="17">
        <v>2.0810499999999998</v>
      </c>
      <c r="S237" s="12" t="s">
        <v>619</v>
      </c>
    </row>
    <row r="238" spans="1:19" s="12" customFormat="1" ht="16.5" customHeight="1" x14ac:dyDescent="0.25">
      <c r="A238" s="12" t="s">
        <v>415</v>
      </c>
      <c r="B238" s="12" t="s">
        <v>570</v>
      </c>
      <c r="C238" s="12" t="s">
        <v>296</v>
      </c>
      <c r="D238" s="14" t="s">
        <v>361</v>
      </c>
      <c r="E238" s="14" t="s">
        <v>429</v>
      </c>
      <c r="F238" s="27" t="s">
        <v>514</v>
      </c>
      <c r="G238" s="54">
        <v>17</v>
      </c>
      <c r="H238" s="12" t="s">
        <v>49</v>
      </c>
      <c r="I238" s="12" t="s">
        <v>262</v>
      </c>
      <c r="J238" s="12" t="s">
        <v>413</v>
      </c>
      <c r="K238" s="12" t="s">
        <v>24</v>
      </c>
      <c r="L238" s="12" t="s">
        <v>266</v>
      </c>
      <c r="M238" s="17">
        <v>40.25</v>
      </c>
      <c r="N238" s="17">
        <v>18.452000000000002</v>
      </c>
      <c r="O238" s="17">
        <v>15.627700000000001</v>
      </c>
      <c r="P238" s="17">
        <v>38.429000000000002</v>
      </c>
      <c r="Q238" s="17">
        <v>0.84692000000000001</v>
      </c>
      <c r="R238" s="17">
        <v>2.0826699999999998</v>
      </c>
      <c r="S238" s="12" t="s">
        <v>619</v>
      </c>
    </row>
    <row r="239" spans="1:19" s="12" customFormat="1" ht="16.5" customHeight="1" x14ac:dyDescent="0.25">
      <c r="A239" s="12" t="s">
        <v>415</v>
      </c>
      <c r="B239" s="12" t="s">
        <v>570</v>
      </c>
      <c r="C239" s="12" t="s">
        <v>296</v>
      </c>
      <c r="D239" s="14" t="s">
        <v>361</v>
      </c>
      <c r="E239" s="14" t="s">
        <v>430</v>
      </c>
      <c r="F239" s="27" t="s">
        <v>518</v>
      </c>
      <c r="G239" s="54">
        <v>18</v>
      </c>
      <c r="H239" s="12" t="s">
        <v>49</v>
      </c>
      <c r="I239" s="12" t="s">
        <v>262</v>
      </c>
      <c r="J239" s="12" t="s">
        <v>413</v>
      </c>
      <c r="K239" s="12" t="s">
        <v>24</v>
      </c>
      <c r="L239" s="12" t="s">
        <v>267</v>
      </c>
      <c r="M239" s="17">
        <v>83.44</v>
      </c>
      <c r="N239" s="17">
        <v>18.452300000000001</v>
      </c>
      <c r="O239" s="17">
        <v>15.6302</v>
      </c>
      <c r="P239" s="17">
        <v>38.438800000000001</v>
      </c>
      <c r="Q239" s="17">
        <v>0.84706999999999999</v>
      </c>
      <c r="R239" s="17">
        <v>2.0831599999999999</v>
      </c>
      <c r="S239" s="12" t="s">
        <v>619</v>
      </c>
    </row>
    <row r="240" spans="1:19" s="12" customFormat="1" ht="16.5" customHeight="1" x14ac:dyDescent="0.25">
      <c r="A240" s="12" t="s">
        <v>415</v>
      </c>
      <c r="B240" s="12" t="s">
        <v>570</v>
      </c>
      <c r="C240" s="12" t="s">
        <v>296</v>
      </c>
      <c r="D240" s="14" t="s">
        <v>361</v>
      </c>
      <c r="E240" s="14" t="s">
        <v>424</v>
      </c>
      <c r="F240" s="27" t="s">
        <v>537</v>
      </c>
      <c r="G240" s="55" t="s">
        <v>579</v>
      </c>
      <c r="H240" s="12" t="s">
        <v>49</v>
      </c>
      <c r="I240" s="12" t="s">
        <v>262</v>
      </c>
      <c r="J240" s="12" t="s">
        <v>413</v>
      </c>
      <c r="K240" s="12" t="s">
        <v>24</v>
      </c>
      <c r="L240" s="12" t="s">
        <v>268</v>
      </c>
      <c r="M240" s="17">
        <v>12.96</v>
      </c>
      <c r="N240" s="17">
        <v>18.444099999999999</v>
      </c>
      <c r="O240" s="17">
        <v>15.629099999999999</v>
      </c>
      <c r="P240" s="17">
        <v>38.4221</v>
      </c>
      <c r="Q240" s="17">
        <v>0.84738999999999998</v>
      </c>
      <c r="R240" s="17">
        <v>2.0831400000000002</v>
      </c>
      <c r="S240" s="12" t="s">
        <v>619</v>
      </c>
    </row>
    <row r="241" spans="1:19" s="12" customFormat="1" ht="16.5" customHeight="1" x14ac:dyDescent="0.25">
      <c r="A241" s="12" t="s">
        <v>415</v>
      </c>
      <c r="B241" s="12" t="s">
        <v>570</v>
      </c>
      <c r="C241" s="12" t="s">
        <v>296</v>
      </c>
      <c r="D241" s="14" t="s">
        <v>302</v>
      </c>
      <c r="E241" s="14" t="s">
        <v>435</v>
      </c>
      <c r="F241" s="27" t="s">
        <v>507</v>
      </c>
      <c r="G241" s="54">
        <v>25</v>
      </c>
      <c r="H241" s="12" t="s">
        <v>49</v>
      </c>
      <c r="I241" s="12" t="s">
        <v>262</v>
      </c>
      <c r="J241" s="12" t="s">
        <v>413</v>
      </c>
      <c r="K241" s="12" t="s">
        <v>24</v>
      </c>
      <c r="L241" s="12" t="s">
        <v>269</v>
      </c>
      <c r="M241" s="17">
        <v>37.06</v>
      </c>
      <c r="N241" s="17">
        <v>18.452400000000001</v>
      </c>
      <c r="O241" s="17">
        <v>15.6286</v>
      </c>
      <c r="P241" s="17">
        <v>38.415700000000001</v>
      </c>
      <c r="Q241" s="17">
        <v>0.84696000000000005</v>
      </c>
      <c r="R241" s="17">
        <v>2.0819200000000002</v>
      </c>
      <c r="S241" s="12" t="s">
        <v>619</v>
      </c>
    </row>
    <row r="242" spans="1:19" s="12" customFormat="1" ht="18" x14ac:dyDescent="0.35">
      <c r="A242" s="12" t="s">
        <v>415</v>
      </c>
      <c r="B242" s="12" t="s">
        <v>570</v>
      </c>
      <c r="C242" s="12" t="s">
        <v>296</v>
      </c>
      <c r="D242" s="14" t="s">
        <v>297</v>
      </c>
      <c r="E242" s="14" t="s">
        <v>433</v>
      </c>
      <c r="F242" s="27" t="s">
        <v>509</v>
      </c>
      <c r="G242" s="54" t="s">
        <v>542</v>
      </c>
      <c r="H242" s="12" t="s">
        <v>49</v>
      </c>
      <c r="I242" s="12" t="s">
        <v>262</v>
      </c>
      <c r="J242" s="12" t="s">
        <v>413</v>
      </c>
      <c r="K242" s="12" t="s">
        <v>24</v>
      </c>
      <c r="L242" s="12" t="s">
        <v>270</v>
      </c>
      <c r="M242" s="17">
        <v>19.8</v>
      </c>
      <c r="N242" s="17">
        <v>18.4495</v>
      </c>
      <c r="O242" s="17">
        <v>15.625999999999999</v>
      </c>
      <c r="P242" s="17">
        <v>38.4163</v>
      </c>
      <c r="Q242" s="17">
        <v>0.84699000000000002</v>
      </c>
      <c r="R242" s="17">
        <v>2.0823</v>
      </c>
      <c r="S242" s="12" t="s">
        <v>619</v>
      </c>
    </row>
    <row r="243" spans="1:19" s="12" customFormat="1" ht="18" x14ac:dyDescent="0.35">
      <c r="A243" s="12" t="s">
        <v>415</v>
      </c>
      <c r="B243" s="12" t="s">
        <v>570</v>
      </c>
      <c r="C243" s="12" t="s">
        <v>292</v>
      </c>
      <c r="D243" s="14" t="s">
        <v>297</v>
      </c>
      <c r="E243" s="14" t="s">
        <v>433</v>
      </c>
      <c r="F243" s="27" t="s">
        <v>509</v>
      </c>
      <c r="G243" s="54" t="s">
        <v>542</v>
      </c>
      <c r="H243" s="12" t="s">
        <v>49</v>
      </c>
      <c r="I243" s="12" t="s">
        <v>262</v>
      </c>
      <c r="J243" s="12" t="s">
        <v>413</v>
      </c>
      <c r="K243" s="12" t="s">
        <v>24</v>
      </c>
      <c r="L243" s="12" t="s">
        <v>271</v>
      </c>
      <c r="M243" s="17">
        <v>82.42</v>
      </c>
      <c r="N243" s="17">
        <v>18.423200000000001</v>
      </c>
      <c r="O243" s="17">
        <v>15.6197</v>
      </c>
      <c r="P243" s="17">
        <v>38.397199999999998</v>
      </c>
      <c r="Q243" s="17">
        <v>0.84782000000000002</v>
      </c>
      <c r="R243" s="17">
        <v>2.0841099999999999</v>
      </c>
      <c r="S243" s="12" t="s">
        <v>619</v>
      </c>
    </row>
    <row r="244" spans="1:19" s="12" customFormat="1" ht="18" x14ac:dyDescent="0.35">
      <c r="A244" s="12" t="s">
        <v>415</v>
      </c>
      <c r="B244" s="12" t="s">
        <v>570</v>
      </c>
      <c r="C244" s="12" t="s">
        <v>292</v>
      </c>
      <c r="D244" s="14" t="s">
        <v>312</v>
      </c>
      <c r="E244" s="14" t="s">
        <v>434</v>
      </c>
      <c r="F244" s="27" t="s">
        <v>509</v>
      </c>
      <c r="G244" s="54" t="s">
        <v>542</v>
      </c>
      <c r="H244" s="12" t="s">
        <v>49</v>
      </c>
      <c r="I244" s="12" t="s">
        <v>262</v>
      </c>
      <c r="J244" s="12" t="s">
        <v>413</v>
      </c>
      <c r="K244" s="12" t="s">
        <v>24</v>
      </c>
      <c r="L244" s="12" t="s">
        <v>272</v>
      </c>
      <c r="M244" s="17">
        <v>9.42</v>
      </c>
      <c r="N244" s="17">
        <v>18.428599999999999</v>
      </c>
      <c r="O244" s="17">
        <v>15.6142</v>
      </c>
      <c r="P244" s="17">
        <v>38.375900000000001</v>
      </c>
      <c r="Q244" s="17">
        <v>0.84726999999999997</v>
      </c>
      <c r="R244" s="17">
        <v>2.0823200000000002</v>
      </c>
      <c r="S244" s="12" t="s">
        <v>619</v>
      </c>
    </row>
    <row r="245" spans="1:19" s="12" customFormat="1" ht="16.5" customHeight="1" x14ac:dyDescent="0.25">
      <c r="A245" s="12" t="s">
        <v>415</v>
      </c>
      <c r="B245" s="12" t="s">
        <v>570</v>
      </c>
      <c r="C245" s="12" t="s">
        <v>292</v>
      </c>
      <c r="D245" s="14" t="s">
        <v>297</v>
      </c>
      <c r="E245" s="14" t="s">
        <v>433</v>
      </c>
      <c r="F245" s="27" t="s">
        <v>510</v>
      </c>
      <c r="G245" s="54">
        <v>16</v>
      </c>
      <c r="H245" s="12" t="s">
        <v>49</v>
      </c>
      <c r="I245" s="12" t="s">
        <v>262</v>
      </c>
      <c r="J245" s="12" t="s">
        <v>413</v>
      </c>
      <c r="K245" s="12" t="s">
        <v>24</v>
      </c>
      <c r="L245" s="12" t="s">
        <v>273</v>
      </c>
      <c r="M245" s="17">
        <v>4.6500000000000004</v>
      </c>
      <c r="N245" s="17">
        <v>18.3766</v>
      </c>
      <c r="O245" s="17">
        <v>15.6168</v>
      </c>
      <c r="P245" s="17">
        <v>38.347099999999998</v>
      </c>
      <c r="Q245" s="17">
        <v>0.84987000000000001</v>
      </c>
      <c r="R245" s="17">
        <v>2.0868600000000002</v>
      </c>
      <c r="S245" s="12" t="s">
        <v>619</v>
      </c>
    </row>
    <row r="246" spans="1:19" s="12" customFormat="1" ht="18" x14ac:dyDescent="0.35">
      <c r="A246" s="12" t="s">
        <v>415</v>
      </c>
      <c r="B246" s="12" t="s">
        <v>570</v>
      </c>
      <c r="C246" s="12" t="s">
        <v>292</v>
      </c>
      <c r="D246" s="14" t="s">
        <v>297</v>
      </c>
      <c r="E246" s="14" t="s">
        <v>433</v>
      </c>
      <c r="F246" s="27" t="s">
        <v>509</v>
      </c>
      <c r="G246" s="54" t="s">
        <v>542</v>
      </c>
      <c r="H246" s="12" t="s">
        <v>49</v>
      </c>
      <c r="I246" s="12" t="s">
        <v>262</v>
      </c>
      <c r="J246" s="12" t="s">
        <v>413</v>
      </c>
      <c r="K246" s="12" t="s">
        <v>24</v>
      </c>
      <c r="L246" s="12" t="s">
        <v>274</v>
      </c>
      <c r="M246" s="17">
        <v>44.75</v>
      </c>
      <c r="N246" s="17">
        <v>18.4206</v>
      </c>
      <c r="O246" s="17">
        <v>15.611800000000001</v>
      </c>
      <c r="P246" s="17">
        <v>38.373100000000001</v>
      </c>
      <c r="Q246" s="17">
        <v>0.84750999999999999</v>
      </c>
      <c r="R246" s="17">
        <v>2.0830700000000002</v>
      </c>
      <c r="S246" s="12" t="s">
        <v>619</v>
      </c>
    </row>
    <row r="247" spans="1:19" s="12" customFormat="1" ht="18" x14ac:dyDescent="0.35">
      <c r="A247" s="12" t="s">
        <v>415</v>
      </c>
      <c r="B247" s="12" t="s">
        <v>570</v>
      </c>
      <c r="C247" s="12" t="s">
        <v>292</v>
      </c>
      <c r="D247" s="14" t="s">
        <v>297</v>
      </c>
      <c r="E247" s="14" t="s">
        <v>433</v>
      </c>
      <c r="F247" s="27" t="s">
        <v>517</v>
      </c>
      <c r="G247" s="54">
        <v>37</v>
      </c>
      <c r="H247" s="12" t="s">
        <v>49</v>
      </c>
      <c r="I247" s="12" t="s">
        <v>262</v>
      </c>
      <c r="J247" s="12" t="s">
        <v>413</v>
      </c>
      <c r="K247" s="12" t="s">
        <v>24</v>
      </c>
      <c r="L247" s="12" t="s">
        <v>275</v>
      </c>
      <c r="M247" s="17">
        <v>50.84</v>
      </c>
      <c r="N247" s="17">
        <v>18.439800000000002</v>
      </c>
      <c r="O247" s="17">
        <v>15.6153</v>
      </c>
      <c r="P247" s="17">
        <v>38.382899999999999</v>
      </c>
      <c r="Q247" s="17">
        <v>0.84682999999999997</v>
      </c>
      <c r="R247" s="17">
        <v>2.0814499999999998</v>
      </c>
      <c r="S247" s="12" t="s">
        <v>619</v>
      </c>
    </row>
    <row r="248" spans="1:19" s="12" customFormat="1" ht="18" x14ac:dyDescent="0.35">
      <c r="A248" s="12" t="s">
        <v>415</v>
      </c>
      <c r="B248" s="12" t="s">
        <v>570</v>
      </c>
      <c r="C248" s="12" t="s">
        <v>292</v>
      </c>
      <c r="D248" s="14" t="s">
        <v>339</v>
      </c>
      <c r="E248" s="14" t="s">
        <v>431</v>
      </c>
      <c r="F248" s="27" t="s">
        <v>509</v>
      </c>
      <c r="G248" s="54" t="s">
        <v>542</v>
      </c>
      <c r="H248" s="12" t="s">
        <v>49</v>
      </c>
      <c r="I248" s="12" t="s">
        <v>262</v>
      </c>
      <c r="J248" s="12" t="s">
        <v>413</v>
      </c>
      <c r="K248" s="12" t="s">
        <v>24</v>
      </c>
      <c r="L248" s="12" t="s">
        <v>276</v>
      </c>
      <c r="M248" s="17">
        <v>70.25</v>
      </c>
      <c r="N248" s="17">
        <v>18.418800000000001</v>
      </c>
      <c r="O248" s="17">
        <v>15.6173</v>
      </c>
      <c r="P248" s="17">
        <v>38.4069</v>
      </c>
      <c r="Q248" s="17">
        <v>0.84789999999999999</v>
      </c>
      <c r="R248" s="17">
        <v>2.0851700000000002</v>
      </c>
      <c r="S248" s="12" t="s">
        <v>619</v>
      </c>
    </row>
    <row r="249" spans="1:19" s="12" customFormat="1" ht="18" x14ac:dyDescent="0.35">
      <c r="A249" s="12" t="s">
        <v>415</v>
      </c>
      <c r="B249" s="12" t="s">
        <v>570</v>
      </c>
      <c r="C249" s="12" t="s">
        <v>292</v>
      </c>
      <c r="D249" s="14" t="s">
        <v>339</v>
      </c>
      <c r="E249" s="14" t="s">
        <v>431</v>
      </c>
      <c r="F249" s="27" t="s">
        <v>509</v>
      </c>
      <c r="G249" s="54" t="s">
        <v>542</v>
      </c>
      <c r="H249" s="12" t="s">
        <v>49</v>
      </c>
      <c r="I249" s="12" t="s">
        <v>262</v>
      </c>
      <c r="J249" s="12" t="s">
        <v>413</v>
      </c>
      <c r="K249" s="12" t="s">
        <v>24</v>
      </c>
      <c r="L249" s="12" t="s">
        <v>277</v>
      </c>
      <c r="M249" s="17">
        <v>42.69</v>
      </c>
      <c r="N249" s="17">
        <v>18.436900000000001</v>
      </c>
      <c r="O249" s="17">
        <v>15.6264</v>
      </c>
      <c r="P249" s="17">
        <v>38.438800000000001</v>
      </c>
      <c r="Q249" s="17">
        <v>0.84758</v>
      </c>
      <c r="R249" s="17">
        <v>2.0849600000000001</v>
      </c>
      <c r="S249" s="12" t="s">
        <v>619</v>
      </c>
    </row>
    <row r="250" spans="1:19" s="12" customFormat="1" ht="16.5" customHeight="1" x14ac:dyDescent="0.25">
      <c r="A250" s="12" t="s">
        <v>415</v>
      </c>
      <c r="B250" s="12" t="s">
        <v>570</v>
      </c>
      <c r="C250" s="12" t="s">
        <v>292</v>
      </c>
      <c r="D250" s="14" t="s">
        <v>312</v>
      </c>
      <c r="E250" s="14" t="s">
        <v>434</v>
      </c>
      <c r="F250" s="27" t="s">
        <v>514</v>
      </c>
      <c r="G250" s="54">
        <v>17</v>
      </c>
      <c r="H250" s="12" t="s">
        <v>49</v>
      </c>
      <c r="I250" s="12" t="s">
        <v>262</v>
      </c>
      <c r="J250" s="12" t="s">
        <v>413</v>
      </c>
      <c r="K250" s="12" t="s">
        <v>24</v>
      </c>
      <c r="L250" s="12" t="s">
        <v>278</v>
      </c>
      <c r="M250" s="17">
        <v>19.39</v>
      </c>
      <c r="N250" s="17">
        <v>18.444500000000001</v>
      </c>
      <c r="O250" s="17">
        <v>15.6271</v>
      </c>
      <c r="P250" s="17">
        <v>38.4101</v>
      </c>
      <c r="Q250" s="17">
        <v>0.84730000000000005</v>
      </c>
      <c r="R250" s="17">
        <v>2.0826199999999999</v>
      </c>
      <c r="S250" s="12" t="s">
        <v>619</v>
      </c>
    </row>
    <row r="251" spans="1:19" s="12" customFormat="1" ht="16.5" customHeight="1" x14ac:dyDescent="0.25">
      <c r="A251" s="12" t="s">
        <v>415</v>
      </c>
      <c r="B251" s="12" t="s">
        <v>570</v>
      </c>
      <c r="C251" s="12" t="s">
        <v>292</v>
      </c>
      <c r="D251" s="14" t="s">
        <v>312</v>
      </c>
      <c r="E251" s="14" t="s">
        <v>434</v>
      </c>
      <c r="F251" s="27" t="s">
        <v>506</v>
      </c>
      <c r="G251" s="55">
        <v>15</v>
      </c>
      <c r="H251" s="12" t="s">
        <v>49</v>
      </c>
      <c r="I251" s="12" t="s">
        <v>262</v>
      </c>
      <c r="J251" s="12" t="s">
        <v>413</v>
      </c>
      <c r="K251" s="12" t="s">
        <v>24</v>
      </c>
      <c r="L251" s="12" t="s">
        <v>279</v>
      </c>
      <c r="M251" s="17">
        <v>5.01</v>
      </c>
      <c r="N251" s="17">
        <v>18.435700000000001</v>
      </c>
      <c r="O251" s="17">
        <v>15.6286</v>
      </c>
      <c r="P251" s="17">
        <v>38.421199999999999</v>
      </c>
      <c r="Q251" s="17">
        <v>0.84774000000000005</v>
      </c>
      <c r="R251" s="17">
        <v>2.0842000000000001</v>
      </c>
      <c r="S251" s="12" t="s">
        <v>619</v>
      </c>
    </row>
    <row r="252" spans="1:19" s="12" customFormat="1" ht="16.5" customHeight="1" x14ac:dyDescent="0.25">
      <c r="A252" s="12" t="s">
        <v>415</v>
      </c>
      <c r="B252" s="12" t="s">
        <v>570</v>
      </c>
      <c r="C252" s="12" t="s">
        <v>292</v>
      </c>
      <c r="D252" s="14" t="s">
        <v>312</v>
      </c>
      <c r="E252" s="14" t="s">
        <v>434</v>
      </c>
      <c r="F252" s="27" t="s">
        <v>537</v>
      </c>
      <c r="G252" s="55" t="s">
        <v>579</v>
      </c>
      <c r="H252" s="12" t="s">
        <v>49</v>
      </c>
      <c r="I252" s="12" t="s">
        <v>262</v>
      </c>
      <c r="J252" s="12" t="s">
        <v>413</v>
      </c>
      <c r="K252" s="12" t="s">
        <v>24</v>
      </c>
      <c r="L252" s="12" t="s">
        <v>280</v>
      </c>
      <c r="M252" s="17">
        <v>28.95</v>
      </c>
      <c r="N252" s="17">
        <v>18.440200000000001</v>
      </c>
      <c r="O252" s="17">
        <v>15.628500000000001</v>
      </c>
      <c r="P252" s="17">
        <v>38.417400000000001</v>
      </c>
      <c r="Q252" s="17">
        <v>0.84752000000000005</v>
      </c>
      <c r="R252" s="17">
        <v>2.0833200000000001</v>
      </c>
      <c r="S252" s="12" t="s">
        <v>619</v>
      </c>
    </row>
    <row r="253" spans="1:19" s="12" customFormat="1" ht="16.5" customHeight="1" x14ac:dyDescent="0.25">
      <c r="A253" s="12" t="s">
        <v>415</v>
      </c>
      <c r="B253" s="12" t="s">
        <v>570</v>
      </c>
      <c r="C253" s="12" t="s">
        <v>292</v>
      </c>
      <c r="D253" s="14" t="s">
        <v>361</v>
      </c>
      <c r="E253" s="14" t="s">
        <v>430</v>
      </c>
      <c r="F253" s="27" t="s">
        <v>507</v>
      </c>
      <c r="G253" s="54">
        <v>25</v>
      </c>
      <c r="H253" s="12" t="s">
        <v>49</v>
      </c>
      <c r="I253" s="12" t="s">
        <v>262</v>
      </c>
      <c r="J253" s="12" t="s">
        <v>413</v>
      </c>
      <c r="K253" s="12" t="s">
        <v>24</v>
      </c>
      <c r="L253" s="12" t="s">
        <v>281</v>
      </c>
      <c r="M253" s="17">
        <v>83.42</v>
      </c>
      <c r="N253" s="17">
        <v>18.433199999999999</v>
      </c>
      <c r="O253" s="17">
        <v>15.632400000000001</v>
      </c>
      <c r="P253" s="17">
        <v>38.440300000000001</v>
      </c>
      <c r="Q253" s="17">
        <v>0.84806000000000004</v>
      </c>
      <c r="R253" s="17">
        <v>2.0853600000000001</v>
      </c>
      <c r="S253" s="12" t="s">
        <v>619</v>
      </c>
    </row>
    <row r="254" spans="1:19" s="12" customFormat="1" ht="18" x14ac:dyDescent="0.35">
      <c r="A254" s="12" t="s">
        <v>415</v>
      </c>
      <c r="B254" s="12" t="s">
        <v>570</v>
      </c>
      <c r="C254" s="12" t="s">
        <v>292</v>
      </c>
      <c r="D254" s="14" t="s">
        <v>312</v>
      </c>
      <c r="E254" s="14" t="s">
        <v>434</v>
      </c>
      <c r="F254" s="27" t="s">
        <v>517</v>
      </c>
      <c r="G254" s="54">
        <v>37</v>
      </c>
      <c r="H254" s="12" t="s">
        <v>49</v>
      </c>
      <c r="I254" s="12" t="s">
        <v>262</v>
      </c>
      <c r="J254" s="12" t="s">
        <v>413</v>
      </c>
      <c r="K254" s="12" t="s">
        <v>24</v>
      </c>
      <c r="L254" s="12" t="s">
        <v>282</v>
      </c>
      <c r="M254" s="17">
        <v>27.88</v>
      </c>
      <c r="N254" s="17">
        <v>18.450199999999999</v>
      </c>
      <c r="O254" s="17">
        <v>15.6274</v>
      </c>
      <c r="P254" s="17">
        <v>38.4238</v>
      </c>
      <c r="Q254" s="17">
        <v>0.84699999999999998</v>
      </c>
      <c r="R254" s="17">
        <v>2.0826099999999999</v>
      </c>
      <c r="S254" s="12" t="s">
        <v>619</v>
      </c>
    </row>
    <row r="255" spans="1:19" s="12" customFormat="1" ht="18" x14ac:dyDescent="0.35">
      <c r="A255" s="12" t="s">
        <v>415</v>
      </c>
      <c r="B255" s="12" t="s">
        <v>570</v>
      </c>
      <c r="C255" s="12" t="s">
        <v>292</v>
      </c>
      <c r="D255" s="14" t="s">
        <v>312</v>
      </c>
      <c r="E255" s="14" t="s">
        <v>434</v>
      </c>
      <c r="F255" s="27" t="s">
        <v>517</v>
      </c>
      <c r="G255" s="54">
        <v>37</v>
      </c>
      <c r="H255" s="12" t="s">
        <v>49</v>
      </c>
      <c r="I255" s="12" t="s">
        <v>262</v>
      </c>
      <c r="J255" s="12" t="s">
        <v>413</v>
      </c>
      <c r="K255" s="12" t="s">
        <v>24</v>
      </c>
      <c r="L255" s="12" t="s">
        <v>283</v>
      </c>
      <c r="M255" s="17">
        <v>27.46</v>
      </c>
      <c r="N255" s="17">
        <v>18.4541</v>
      </c>
      <c r="O255" s="17">
        <v>15.6289</v>
      </c>
      <c r="P255" s="17">
        <v>38.417299999999997</v>
      </c>
      <c r="Q255" s="17">
        <v>0.84694999999999998</v>
      </c>
      <c r="R255" s="17">
        <v>2.0819200000000002</v>
      </c>
      <c r="S255" s="12" t="s">
        <v>619</v>
      </c>
    </row>
    <row r="256" spans="1:19" s="12" customFormat="1" ht="18" x14ac:dyDescent="0.35">
      <c r="A256" s="12" t="s">
        <v>415</v>
      </c>
      <c r="B256" s="12" t="s">
        <v>570</v>
      </c>
      <c r="C256" s="12" t="s">
        <v>292</v>
      </c>
      <c r="D256" s="14" t="s">
        <v>361</v>
      </c>
      <c r="E256" s="14" t="s">
        <v>436</v>
      </c>
      <c r="F256" s="27" t="s">
        <v>509</v>
      </c>
      <c r="G256" s="54" t="s">
        <v>542</v>
      </c>
      <c r="H256" s="12" t="s">
        <v>49</v>
      </c>
      <c r="I256" s="12" t="s">
        <v>262</v>
      </c>
      <c r="J256" s="12" t="s">
        <v>413</v>
      </c>
      <c r="K256" s="12" t="s">
        <v>24</v>
      </c>
      <c r="L256" s="12" t="s">
        <v>284</v>
      </c>
      <c r="M256" s="17">
        <v>6.04</v>
      </c>
      <c r="N256" s="17">
        <v>18.405799999999999</v>
      </c>
      <c r="O256" s="17">
        <v>15.629300000000001</v>
      </c>
      <c r="P256" s="17">
        <v>38.3932</v>
      </c>
      <c r="Q256" s="17">
        <v>0.84914000000000001</v>
      </c>
      <c r="R256" s="17">
        <v>2.0859399999999999</v>
      </c>
      <c r="S256" s="12" t="s">
        <v>619</v>
      </c>
    </row>
    <row r="257" spans="1:19" s="12" customFormat="1" ht="18" x14ac:dyDescent="0.35">
      <c r="A257" s="12" t="s">
        <v>415</v>
      </c>
      <c r="B257" s="12" t="s">
        <v>570</v>
      </c>
      <c r="C257" s="12" t="s">
        <v>292</v>
      </c>
      <c r="D257" s="14" t="s">
        <v>302</v>
      </c>
      <c r="E257" s="14" t="s">
        <v>420</v>
      </c>
      <c r="F257" s="27" t="s">
        <v>517</v>
      </c>
      <c r="G257" s="54">
        <v>37</v>
      </c>
      <c r="H257" s="12" t="s">
        <v>49</v>
      </c>
      <c r="I257" s="12" t="s">
        <v>262</v>
      </c>
      <c r="J257" s="12" t="s">
        <v>413</v>
      </c>
      <c r="K257" s="12" t="s">
        <v>24</v>
      </c>
      <c r="L257" s="12" t="s">
        <v>285</v>
      </c>
      <c r="M257" s="17">
        <v>13.29</v>
      </c>
      <c r="N257" s="17">
        <v>18.4069</v>
      </c>
      <c r="O257" s="17">
        <v>15.6172</v>
      </c>
      <c r="P257" s="17">
        <v>38.3735</v>
      </c>
      <c r="Q257" s="17">
        <v>0.84843999999999997</v>
      </c>
      <c r="R257" s="17">
        <v>2.0847500000000001</v>
      </c>
      <c r="S257" s="12" t="s">
        <v>619</v>
      </c>
    </row>
    <row r="258" spans="1:19" s="12" customFormat="1" ht="18" x14ac:dyDescent="0.35">
      <c r="A258" s="12" t="s">
        <v>415</v>
      </c>
      <c r="B258" s="12" t="s">
        <v>570</v>
      </c>
      <c r="C258" s="12" t="s">
        <v>293</v>
      </c>
      <c r="D258" s="14" t="s">
        <v>304</v>
      </c>
      <c r="E258" s="14" t="s">
        <v>437</v>
      </c>
      <c r="F258" s="27" t="s">
        <v>527</v>
      </c>
      <c r="G258" s="55" t="s">
        <v>540</v>
      </c>
      <c r="H258" s="12" t="s">
        <v>49</v>
      </c>
      <c r="I258" s="12" t="s">
        <v>262</v>
      </c>
      <c r="J258" s="12" t="s">
        <v>413</v>
      </c>
      <c r="K258" s="12" t="s">
        <v>24</v>
      </c>
      <c r="L258" s="12" t="s">
        <v>286</v>
      </c>
      <c r="M258" s="17">
        <v>23.6</v>
      </c>
      <c r="N258" s="17">
        <v>18.436399999999999</v>
      </c>
      <c r="O258" s="17">
        <v>15.6312</v>
      </c>
      <c r="P258" s="17">
        <v>38.420299999999997</v>
      </c>
      <c r="Q258" s="17">
        <v>0.84784999999999999</v>
      </c>
      <c r="R258" s="17">
        <v>2.0839699999999999</v>
      </c>
      <c r="S258" s="12" t="s">
        <v>619</v>
      </c>
    </row>
    <row r="259" spans="1:19" s="12" customFormat="1" x14ac:dyDescent="0.25">
      <c r="A259" s="5" t="s">
        <v>415</v>
      </c>
      <c r="B259" s="5" t="s">
        <v>571</v>
      </c>
      <c r="G259" s="58"/>
      <c r="H259" s="12" t="s">
        <v>49</v>
      </c>
      <c r="I259" s="5" t="s">
        <v>117</v>
      </c>
      <c r="J259" s="5" t="s">
        <v>287</v>
      </c>
      <c r="K259" s="5" t="s">
        <v>24</v>
      </c>
      <c r="L259" s="16" t="s">
        <v>363</v>
      </c>
      <c r="M259" s="41">
        <v>31.14</v>
      </c>
      <c r="N259" s="41"/>
      <c r="O259" s="41"/>
      <c r="P259" s="41"/>
      <c r="Q259" s="41"/>
      <c r="R259" s="41"/>
      <c r="S259" s="5" t="s">
        <v>620</v>
      </c>
    </row>
    <row r="260" spans="1:19" s="12" customFormat="1" x14ac:dyDescent="0.25">
      <c r="A260" s="5" t="s">
        <v>415</v>
      </c>
      <c r="B260" s="5" t="s">
        <v>571</v>
      </c>
      <c r="G260" s="58"/>
      <c r="H260" s="12" t="s">
        <v>49</v>
      </c>
      <c r="I260" s="5" t="s">
        <v>117</v>
      </c>
      <c r="J260" s="5" t="s">
        <v>287</v>
      </c>
      <c r="K260" s="5" t="s">
        <v>24</v>
      </c>
      <c r="L260" s="16" t="s">
        <v>364</v>
      </c>
      <c r="M260" s="41">
        <v>7.46</v>
      </c>
      <c r="N260" s="41"/>
      <c r="O260" s="41"/>
      <c r="P260" s="41"/>
      <c r="Q260" s="41"/>
      <c r="R260" s="41"/>
      <c r="S260" s="5" t="s">
        <v>620</v>
      </c>
    </row>
    <row r="261" spans="1:19" x14ac:dyDescent="0.25">
      <c r="A261" s="5" t="s">
        <v>415</v>
      </c>
      <c r="B261" s="5" t="s">
        <v>571</v>
      </c>
      <c r="C261" s="12"/>
      <c r="D261" s="12"/>
      <c r="E261" s="12"/>
      <c r="F261" s="12"/>
      <c r="G261" s="58"/>
      <c r="H261" s="12" t="s">
        <v>49</v>
      </c>
      <c r="I261" s="5" t="s">
        <v>117</v>
      </c>
      <c r="J261" s="5" t="s">
        <v>287</v>
      </c>
      <c r="K261" s="5" t="s">
        <v>24</v>
      </c>
      <c r="L261" s="16" t="s">
        <v>365</v>
      </c>
      <c r="M261" s="41">
        <v>26.55</v>
      </c>
      <c r="N261" s="41"/>
      <c r="O261" s="41"/>
      <c r="P261" s="41"/>
      <c r="Q261" s="41"/>
      <c r="R261" s="41"/>
      <c r="S261" s="5" t="s">
        <v>620</v>
      </c>
    </row>
    <row r="262" spans="1:19" x14ac:dyDescent="0.25">
      <c r="A262" s="5" t="s">
        <v>415</v>
      </c>
      <c r="B262" s="5" t="s">
        <v>571</v>
      </c>
      <c r="C262" s="12"/>
      <c r="D262" s="12"/>
      <c r="E262" s="12"/>
      <c r="F262" s="12"/>
      <c r="G262" s="58"/>
      <c r="H262" s="12" t="s">
        <v>49</v>
      </c>
      <c r="I262" s="5" t="s">
        <v>117</v>
      </c>
      <c r="J262" s="5" t="s">
        <v>287</v>
      </c>
      <c r="K262" s="5" t="s">
        <v>24</v>
      </c>
      <c r="L262" s="16" t="s">
        <v>366</v>
      </c>
      <c r="M262" s="41">
        <v>66.099999999999994</v>
      </c>
      <c r="N262" s="41"/>
      <c r="O262" s="41"/>
      <c r="P262" s="41"/>
      <c r="Q262" s="41"/>
      <c r="R262" s="41"/>
      <c r="S262" s="5" t="s">
        <v>620</v>
      </c>
    </row>
    <row r="263" spans="1:19" x14ac:dyDescent="0.25">
      <c r="A263" s="5" t="s">
        <v>415</v>
      </c>
      <c r="B263" s="5" t="s">
        <v>571</v>
      </c>
      <c r="C263" s="12"/>
      <c r="D263" s="12"/>
      <c r="E263" s="12"/>
      <c r="F263" s="12"/>
      <c r="G263" s="58"/>
      <c r="H263" s="12" t="s">
        <v>49</v>
      </c>
      <c r="I263" s="5" t="s">
        <v>117</v>
      </c>
      <c r="J263" s="5" t="s">
        <v>287</v>
      </c>
      <c r="K263" s="5" t="s">
        <v>24</v>
      </c>
      <c r="L263" s="16" t="s">
        <v>367</v>
      </c>
      <c r="M263" s="41">
        <v>32.270000000000003</v>
      </c>
      <c r="N263" s="41"/>
      <c r="O263" s="41"/>
      <c r="P263" s="41"/>
      <c r="Q263" s="41"/>
      <c r="R263" s="41"/>
      <c r="S263" s="5" t="s">
        <v>620</v>
      </c>
    </row>
    <row r="264" spans="1:19" ht="16.5" customHeight="1" x14ac:dyDescent="0.25">
      <c r="A264" s="5" t="s">
        <v>415</v>
      </c>
      <c r="B264" s="5" t="s">
        <v>571</v>
      </c>
      <c r="C264" s="5" t="s">
        <v>296</v>
      </c>
      <c r="D264" s="13" t="s">
        <v>314</v>
      </c>
      <c r="E264" s="13" t="s">
        <v>432</v>
      </c>
      <c r="F264" t="s">
        <v>510</v>
      </c>
      <c r="G264" s="54">
        <v>16</v>
      </c>
      <c r="H264" s="12" t="s">
        <v>49</v>
      </c>
      <c r="I264" s="5" t="s">
        <v>117</v>
      </c>
      <c r="J264" s="5" t="s">
        <v>288</v>
      </c>
      <c r="K264" s="5" t="s">
        <v>24</v>
      </c>
      <c r="L264" s="16" t="s">
        <v>368</v>
      </c>
      <c r="M264" s="47">
        <v>26.854641693811075</v>
      </c>
      <c r="N264" s="41"/>
      <c r="O264" s="41"/>
      <c r="P264" s="41"/>
      <c r="Q264" s="41"/>
      <c r="R264" s="41"/>
      <c r="S264" s="5" t="s">
        <v>620</v>
      </c>
    </row>
    <row r="265" spans="1:19" ht="18" x14ac:dyDescent="0.35">
      <c r="A265" s="5" t="s">
        <v>415</v>
      </c>
      <c r="B265" s="5" t="s">
        <v>571</v>
      </c>
      <c r="C265" s="5" t="s">
        <v>292</v>
      </c>
      <c r="D265" s="13" t="s">
        <v>314</v>
      </c>
      <c r="E265" s="13" t="s">
        <v>432</v>
      </c>
      <c r="F265" t="s">
        <v>512</v>
      </c>
      <c r="G265" s="54">
        <v>46</v>
      </c>
      <c r="H265" s="12" t="s">
        <v>49</v>
      </c>
      <c r="I265" s="5" t="s">
        <v>117</v>
      </c>
      <c r="J265" s="5" t="s">
        <v>288</v>
      </c>
      <c r="K265" s="5" t="s">
        <v>24</v>
      </c>
      <c r="L265" s="16" t="s">
        <v>369</v>
      </c>
      <c r="M265" s="47">
        <v>16.207423910580772</v>
      </c>
      <c r="N265" s="41"/>
      <c r="O265" s="41"/>
      <c r="P265" s="41"/>
      <c r="Q265" s="41"/>
      <c r="R265" s="41"/>
      <c r="S265" s="5" t="s">
        <v>620</v>
      </c>
    </row>
    <row r="266" spans="1:19" ht="16.5" customHeight="1" x14ac:dyDescent="0.25">
      <c r="A266" s="5" t="s">
        <v>415</v>
      </c>
      <c r="B266" s="5" t="s">
        <v>571</v>
      </c>
      <c r="C266" s="5" t="s">
        <v>292</v>
      </c>
      <c r="D266" s="13" t="s">
        <v>314</v>
      </c>
      <c r="E266" s="13" t="s">
        <v>432</v>
      </c>
      <c r="F266" t="s">
        <v>515</v>
      </c>
      <c r="G266" s="54">
        <v>27</v>
      </c>
      <c r="H266" s="12" t="s">
        <v>49</v>
      </c>
      <c r="I266" s="5" t="s">
        <v>117</v>
      </c>
      <c r="J266" s="5" t="s">
        <v>288</v>
      </c>
      <c r="K266" s="5" t="s">
        <v>24</v>
      </c>
      <c r="L266" s="16" t="s">
        <v>370</v>
      </c>
      <c r="M266" s="47">
        <v>33.02183038843782</v>
      </c>
      <c r="N266" s="41"/>
      <c r="O266" s="41"/>
      <c r="P266" s="41"/>
      <c r="Q266" s="41"/>
      <c r="R266" s="41"/>
      <c r="S266" s="5" t="s">
        <v>620</v>
      </c>
    </row>
    <row r="267" spans="1:19" ht="16.5" customHeight="1" x14ac:dyDescent="0.25">
      <c r="A267" s="5" t="s">
        <v>415</v>
      </c>
      <c r="B267" s="5" t="s">
        <v>571</v>
      </c>
      <c r="C267" s="5" t="s">
        <v>293</v>
      </c>
      <c r="D267" s="13" t="s">
        <v>339</v>
      </c>
      <c r="E267" s="13" t="s">
        <v>431</v>
      </c>
      <c r="F267" t="s">
        <v>514</v>
      </c>
      <c r="G267" s="54">
        <v>17</v>
      </c>
      <c r="H267" s="12" t="s">
        <v>49</v>
      </c>
      <c r="I267" s="5" t="s">
        <v>117</v>
      </c>
      <c r="J267" s="5" t="s">
        <v>288</v>
      </c>
      <c r="K267" s="5" t="s">
        <v>24</v>
      </c>
      <c r="L267" s="16" t="s">
        <v>371</v>
      </c>
      <c r="M267" s="47">
        <v>92.219741067844211</v>
      </c>
      <c r="N267" s="41"/>
      <c r="O267" s="41"/>
      <c r="P267" s="41"/>
      <c r="Q267" s="41"/>
      <c r="R267" s="41"/>
      <c r="S267" s="5" t="s">
        <v>620</v>
      </c>
    </row>
    <row r="268" spans="1:19" ht="16.5" customHeight="1" x14ac:dyDescent="0.25">
      <c r="A268" s="5" t="s">
        <v>415</v>
      </c>
      <c r="B268" s="5" t="s">
        <v>571</v>
      </c>
      <c r="C268" s="5" t="s">
        <v>292</v>
      </c>
      <c r="D268" s="13" t="s">
        <v>339</v>
      </c>
      <c r="E268" s="13" t="s">
        <v>431</v>
      </c>
      <c r="F268" t="s">
        <v>514</v>
      </c>
      <c r="G268" s="54">
        <v>17</v>
      </c>
      <c r="H268" s="12" t="s">
        <v>49</v>
      </c>
      <c r="I268" s="5" t="s">
        <v>117</v>
      </c>
      <c r="J268" s="5" t="s">
        <v>288</v>
      </c>
      <c r="K268" s="5" t="s">
        <v>24</v>
      </c>
      <c r="L268" s="16" t="s">
        <v>372</v>
      </c>
      <c r="M268" s="47">
        <v>0.91077607513593684</v>
      </c>
      <c r="N268" s="41"/>
      <c r="O268" s="41"/>
      <c r="P268" s="41"/>
      <c r="Q268" s="41"/>
      <c r="R268" s="41"/>
      <c r="S268" s="5" t="s">
        <v>620</v>
      </c>
    </row>
    <row r="269" spans="1:19" ht="16.5" customHeight="1" x14ac:dyDescent="0.25">
      <c r="A269" s="5" t="s">
        <v>415</v>
      </c>
      <c r="B269" s="5" t="s">
        <v>571</v>
      </c>
      <c r="C269" s="5" t="s">
        <v>296</v>
      </c>
      <c r="D269" s="13" t="s">
        <v>339</v>
      </c>
      <c r="E269" s="13" t="s">
        <v>431</v>
      </c>
      <c r="F269" t="s">
        <v>515</v>
      </c>
      <c r="G269" s="54">
        <v>27</v>
      </c>
      <c r="H269" s="12" t="s">
        <v>49</v>
      </c>
      <c r="I269" s="5" t="s">
        <v>117</v>
      </c>
      <c r="J269" s="5" t="s">
        <v>288</v>
      </c>
      <c r="K269" s="5" t="s">
        <v>24</v>
      </c>
      <c r="L269" s="16" t="s">
        <v>373</v>
      </c>
      <c r="M269" s="47">
        <v>18.062179875530095</v>
      </c>
      <c r="N269" s="41"/>
      <c r="O269" s="41"/>
      <c r="P269" s="41"/>
      <c r="Q269" s="41"/>
      <c r="R269" s="41"/>
      <c r="S269" s="5" t="s">
        <v>620</v>
      </c>
    </row>
    <row r="270" spans="1:19" ht="18" x14ac:dyDescent="0.35">
      <c r="A270" s="5" t="s">
        <v>415</v>
      </c>
      <c r="B270" s="5" t="s">
        <v>571</v>
      </c>
      <c r="C270" s="5" t="s">
        <v>292</v>
      </c>
      <c r="D270" s="13" t="s">
        <v>297</v>
      </c>
      <c r="E270" s="14"/>
      <c r="F270" t="s">
        <v>517</v>
      </c>
      <c r="G270" s="54">
        <v>37</v>
      </c>
      <c r="H270" s="12" t="s">
        <v>49</v>
      </c>
      <c r="I270" s="5" t="s">
        <v>117</v>
      </c>
      <c r="J270" s="5" t="s">
        <v>288</v>
      </c>
      <c r="K270" s="5" t="s">
        <v>24</v>
      </c>
      <c r="L270" s="16" t="s">
        <v>374</v>
      </c>
      <c r="M270" s="47">
        <v>7.8758060182697474</v>
      </c>
      <c r="N270" s="41"/>
      <c r="O270" s="41"/>
      <c r="P270" s="41"/>
      <c r="Q270" s="41"/>
      <c r="R270" s="41"/>
      <c r="S270" s="5" t="s">
        <v>620</v>
      </c>
    </row>
    <row r="271" spans="1:19" ht="18" x14ac:dyDescent="0.35">
      <c r="A271" s="5" t="s">
        <v>415</v>
      </c>
      <c r="B271" s="5" t="s">
        <v>571</v>
      </c>
      <c r="C271" s="5" t="s">
        <v>296</v>
      </c>
      <c r="D271" s="13" t="s">
        <v>297</v>
      </c>
      <c r="E271" s="14"/>
      <c r="F271" t="s">
        <v>508</v>
      </c>
      <c r="G271" s="55">
        <v>45</v>
      </c>
      <c r="H271" s="12" t="s">
        <v>49</v>
      </c>
      <c r="I271" s="5" t="s">
        <v>117</v>
      </c>
      <c r="J271" s="5" t="s">
        <v>288</v>
      </c>
      <c r="K271" s="5" t="s">
        <v>24</v>
      </c>
      <c r="L271" s="16" t="s">
        <v>375</v>
      </c>
      <c r="M271" s="47">
        <v>0.87030935775105911</v>
      </c>
      <c r="N271" s="41"/>
      <c r="O271" s="41"/>
      <c r="P271" s="41"/>
      <c r="Q271" s="41"/>
      <c r="R271" s="41"/>
      <c r="S271" s="5" t="s">
        <v>620</v>
      </c>
    </row>
    <row r="272" spans="1:19" ht="16.5" customHeight="1" x14ac:dyDescent="0.25">
      <c r="A272" s="5" t="s">
        <v>415</v>
      </c>
      <c r="B272" s="5" t="s">
        <v>571</v>
      </c>
      <c r="C272" s="5" t="s">
        <v>292</v>
      </c>
      <c r="D272" s="13" t="s">
        <v>297</v>
      </c>
      <c r="E272" s="14"/>
      <c r="F272" t="s">
        <v>515</v>
      </c>
      <c r="G272" s="54">
        <v>27</v>
      </c>
      <c r="H272" s="12" t="s">
        <v>49</v>
      </c>
      <c r="I272" s="5" t="s">
        <v>117</v>
      </c>
      <c r="J272" s="5" t="s">
        <v>288</v>
      </c>
      <c r="K272" s="5" t="s">
        <v>24</v>
      </c>
      <c r="L272" s="16" t="s">
        <v>376</v>
      </c>
      <c r="M272" s="47">
        <v>59.958371177717211</v>
      </c>
      <c r="N272" s="41"/>
      <c r="O272" s="41"/>
      <c r="P272" s="41"/>
      <c r="Q272" s="41"/>
      <c r="R272" s="41"/>
      <c r="S272" s="5" t="s">
        <v>620</v>
      </c>
    </row>
    <row r="273" spans="1:19" ht="16.5" customHeight="1" x14ac:dyDescent="0.25">
      <c r="A273" s="5" t="s">
        <v>415</v>
      </c>
      <c r="B273" s="5" t="s">
        <v>571</v>
      </c>
      <c r="C273" s="5" t="s">
        <v>296</v>
      </c>
      <c r="D273" s="13" t="s">
        <v>297</v>
      </c>
      <c r="E273" s="14"/>
      <c r="F273" t="s">
        <v>514</v>
      </c>
      <c r="G273" s="54">
        <v>17</v>
      </c>
      <c r="H273" s="12" t="s">
        <v>49</v>
      </c>
      <c r="I273" s="5" t="s">
        <v>117</v>
      </c>
      <c r="J273" s="5" t="s">
        <v>288</v>
      </c>
      <c r="K273" s="5" t="s">
        <v>24</v>
      </c>
      <c r="L273" s="16" t="s">
        <v>377</v>
      </c>
      <c r="M273" s="47">
        <v>2.1198431639959088</v>
      </c>
      <c r="N273" s="41"/>
      <c r="O273" s="41"/>
      <c r="P273" s="41"/>
      <c r="Q273" s="41"/>
      <c r="R273" s="41"/>
      <c r="S273" s="5" t="s">
        <v>620</v>
      </c>
    </row>
    <row r="274" spans="1:19" ht="18" x14ac:dyDescent="0.35">
      <c r="A274" s="5" t="s">
        <v>415</v>
      </c>
      <c r="B274" s="5" t="s">
        <v>571</v>
      </c>
      <c r="C274" s="5" t="s">
        <v>296</v>
      </c>
      <c r="D274" s="13" t="s">
        <v>297</v>
      </c>
      <c r="E274" s="14"/>
      <c r="F274" t="s">
        <v>509</v>
      </c>
      <c r="G274" s="54" t="s">
        <v>542</v>
      </c>
      <c r="H274" s="12" t="s">
        <v>49</v>
      </c>
      <c r="I274" s="5" t="s">
        <v>117</v>
      </c>
      <c r="J274" s="5" t="s">
        <v>288</v>
      </c>
      <c r="K274" s="5" t="s">
        <v>24</v>
      </c>
      <c r="L274" s="16" t="s">
        <v>378</v>
      </c>
      <c r="M274" s="47">
        <v>4.9967261005338965</v>
      </c>
      <c r="N274" s="41"/>
      <c r="O274" s="41"/>
      <c r="P274" s="41"/>
      <c r="Q274" s="41"/>
      <c r="R274" s="41"/>
      <c r="S274" s="5" t="s">
        <v>620</v>
      </c>
    </row>
    <row r="275" spans="1:19" ht="16.5" customHeight="1" x14ac:dyDescent="0.25">
      <c r="A275" s="5" t="s">
        <v>415</v>
      </c>
      <c r="B275" s="5" t="s">
        <v>571</v>
      </c>
      <c r="C275" s="5" t="s">
        <v>296</v>
      </c>
      <c r="D275" s="13" t="s">
        <v>297</v>
      </c>
      <c r="E275" s="14"/>
      <c r="F275" t="s">
        <v>514</v>
      </c>
      <c r="G275" s="54">
        <v>17</v>
      </c>
      <c r="H275" s="12" t="s">
        <v>49</v>
      </c>
      <c r="I275" s="5" t="s">
        <v>117</v>
      </c>
      <c r="J275" s="5" t="s">
        <v>288</v>
      </c>
      <c r="K275" s="5" t="s">
        <v>24</v>
      </c>
      <c r="L275" s="16" t="s">
        <v>379</v>
      </c>
      <c r="M275" s="47">
        <v>26.350016952025772</v>
      </c>
      <c r="N275" s="41"/>
      <c r="O275" s="41"/>
      <c r="P275" s="41"/>
      <c r="Q275" s="41"/>
      <c r="R275" s="41"/>
      <c r="S275" s="5" t="s">
        <v>620</v>
      </c>
    </row>
    <row r="276" spans="1:19" ht="16.5" customHeight="1" x14ac:dyDescent="0.25">
      <c r="A276" s="5" t="s">
        <v>415</v>
      </c>
      <c r="B276" s="5" t="s">
        <v>571</v>
      </c>
      <c r="C276" s="5" t="s">
        <v>292</v>
      </c>
      <c r="D276" s="13" t="s">
        <v>297</v>
      </c>
      <c r="E276" s="14"/>
      <c r="F276" t="s">
        <v>514</v>
      </c>
      <c r="G276" s="54">
        <v>17</v>
      </c>
      <c r="H276" s="12" t="s">
        <v>49</v>
      </c>
      <c r="I276" s="5" t="s">
        <v>117</v>
      </c>
      <c r="J276" s="5" t="s">
        <v>288</v>
      </c>
      <c r="K276" s="5" t="s">
        <v>24</v>
      </c>
      <c r="L276" s="16" t="s">
        <v>380</v>
      </c>
      <c r="M276" s="47">
        <v>2.716229616571177</v>
      </c>
      <c r="N276" s="41"/>
      <c r="O276" s="41"/>
      <c r="P276" s="41"/>
      <c r="Q276" s="41"/>
      <c r="R276" s="41"/>
      <c r="S276" s="5" t="s">
        <v>620</v>
      </c>
    </row>
    <row r="277" spans="1:19" ht="16.5" customHeight="1" x14ac:dyDescent="0.25">
      <c r="A277" s="5" t="s">
        <v>415</v>
      </c>
      <c r="B277" s="5" t="s">
        <v>571</v>
      </c>
      <c r="C277" s="5" t="s">
        <v>292</v>
      </c>
      <c r="D277" s="13" t="s">
        <v>297</v>
      </c>
      <c r="E277" s="14"/>
      <c r="F277" t="s">
        <v>514</v>
      </c>
      <c r="G277" s="54">
        <v>17</v>
      </c>
      <c r="H277" s="12" t="s">
        <v>49</v>
      </c>
      <c r="I277" s="5" t="s">
        <v>117</v>
      </c>
      <c r="J277" s="5" t="s">
        <v>288</v>
      </c>
      <c r="K277" s="5" t="s">
        <v>24</v>
      </c>
      <c r="L277" s="16" t="s">
        <v>381</v>
      </c>
      <c r="M277" s="47">
        <v>54.132834011884967</v>
      </c>
      <c r="N277" s="41"/>
      <c r="O277" s="41"/>
      <c r="P277" s="41"/>
      <c r="Q277" s="41"/>
      <c r="R277" s="41"/>
      <c r="S277" s="5" t="s">
        <v>620</v>
      </c>
    </row>
    <row r="278" spans="1:19" ht="16.5" customHeight="1" x14ac:dyDescent="0.25">
      <c r="A278" s="5" t="s">
        <v>415</v>
      </c>
      <c r="B278" s="5" t="s">
        <v>571</v>
      </c>
      <c r="C278" s="5" t="s">
        <v>292</v>
      </c>
      <c r="D278" s="13" t="s">
        <v>297</v>
      </c>
      <c r="E278" s="14"/>
      <c r="F278" t="s">
        <v>515</v>
      </c>
      <c r="G278" s="54">
        <v>27</v>
      </c>
      <c r="H278" s="12" t="s">
        <v>49</v>
      </c>
      <c r="I278" s="5" t="s">
        <v>117</v>
      </c>
      <c r="J278" s="5" t="s">
        <v>288</v>
      </c>
      <c r="K278" s="5" t="s">
        <v>24</v>
      </c>
      <c r="L278" s="16" t="s">
        <v>382</v>
      </c>
      <c r="M278" s="47">
        <v>2.3431317128321094</v>
      </c>
      <c r="N278" s="41"/>
      <c r="O278" s="41"/>
      <c r="P278" s="41"/>
      <c r="Q278" s="41"/>
      <c r="R278" s="41"/>
      <c r="S278" s="5" t="s">
        <v>620</v>
      </c>
    </row>
    <row r="279" spans="1:19" ht="16.5" customHeight="1" x14ac:dyDescent="0.25">
      <c r="A279" s="5" t="s">
        <v>415</v>
      </c>
      <c r="B279" s="5" t="s">
        <v>571</v>
      </c>
      <c r="C279" s="5" t="s">
        <v>296</v>
      </c>
      <c r="D279" s="13" t="s">
        <v>297</v>
      </c>
      <c r="E279" s="14"/>
      <c r="F279" t="s">
        <v>515</v>
      </c>
      <c r="G279" s="54">
        <v>27</v>
      </c>
      <c r="H279" s="12" t="s">
        <v>49</v>
      </c>
      <c r="I279" s="5" t="s">
        <v>117</v>
      </c>
      <c r="J279" s="5" t="s">
        <v>288</v>
      </c>
      <c r="K279" s="5" t="s">
        <v>24</v>
      </c>
      <c r="L279" s="16" t="s">
        <v>383</v>
      </c>
      <c r="M279" s="47">
        <v>23.113896263018169</v>
      </c>
      <c r="N279" s="41"/>
      <c r="O279" s="41"/>
      <c r="P279" s="41"/>
      <c r="Q279" s="41"/>
      <c r="R279" s="41"/>
      <c r="S279" s="5" t="s">
        <v>620</v>
      </c>
    </row>
    <row r="280" spans="1:19" ht="18" x14ac:dyDescent="0.35">
      <c r="A280" s="5" t="s">
        <v>415</v>
      </c>
      <c r="B280" s="5" t="s">
        <v>571</v>
      </c>
      <c r="C280" s="5" t="s">
        <v>296</v>
      </c>
      <c r="D280" s="13" t="s">
        <v>297</v>
      </c>
      <c r="E280" s="14"/>
      <c r="F280" t="s">
        <v>509</v>
      </c>
      <c r="G280" s="54" t="s">
        <v>542</v>
      </c>
      <c r="H280" s="12" t="s">
        <v>49</v>
      </c>
      <c r="I280" s="5" t="s">
        <v>117</v>
      </c>
      <c r="J280" s="5" t="s">
        <v>288</v>
      </c>
      <c r="K280" s="5" t="s">
        <v>24</v>
      </c>
      <c r="L280" s="16" t="s">
        <v>384</v>
      </c>
      <c r="M280" s="47">
        <v>9.7193059659269494</v>
      </c>
      <c r="N280" s="41"/>
      <c r="O280" s="41"/>
      <c r="P280" s="41"/>
      <c r="Q280" s="41"/>
      <c r="R280" s="41"/>
      <c r="S280" s="5" t="s">
        <v>620</v>
      </c>
    </row>
    <row r="281" spans="1:19" ht="16.5" customHeight="1" x14ac:dyDescent="0.25">
      <c r="A281" s="5" t="s">
        <v>415</v>
      </c>
      <c r="B281" s="5" t="s">
        <v>571</v>
      </c>
      <c r="C281" s="5" t="s">
        <v>292</v>
      </c>
      <c r="D281" s="13" t="s">
        <v>297</v>
      </c>
      <c r="E281" s="14"/>
      <c r="F281" t="s">
        <v>514</v>
      </c>
      <c r="G281" s="54">
        <v>17</v>
      </c>
      <c r="H281" s="12" t="s">
        <v>49</v>
      </c>
      <c r="I281" s="5" t="s">
        <v>117</v>
      </c>
      <c r="J281" s="5" t="s">
        <v>288</v>
      </c>
      <c r="K281" s="5" t="s">
        <v>24</v>
      </c>
      <c r="L281" s="16" t="s">
        <v>385</v>
      </c>
      <c r="M281" s="47">
        <v>18.326497674936693</v>
      </c>
      <c r="N281" s="41"/>
      <c r="O281" s="41"/>
      <c r="P281" s="41"/>
      <c r="Q281" s="41"/>
      <c r="R281" s="41"/>
      <c r="S281" s="5" t="s">
        <v>620</v>
      </c>
    </row>
    <row r="282" spans="1:19" ht="18" x14ac:dyDescent="0.35">
      <c r="A282" s="5" t="s">
        <v>415</v>
      </c>
      <c r="B282" s="5" t="s">
        <v>571</v>
      </c>
      <c r="C282" s="5" t="s">
        <v>292</v>
      </c>
      <c r="D282" s="13" t="s">
        <v>297</v>
      </c>
      <c r="E282" s="14"/>
      <c r="F282" t="s">
        <v>509</v>
      </c>
      <c r="G282" s="54" t="s">
        <v>542</v>
      </c>
      <c r="H282" s="12" t="s">
        <v>49</v>
      </c>
      <c r="I282" s="5" t="s">
        <v>117</v>
      </c>
      <c r="J282" s="5" t="s">
        <v>288</v>
      </c>
      <c r="K282" s="5" t="s">
        <v>24</v>
      </c>
      <c r="L282" s="16" t="s">
        <v>386</v>
      </c>
      <c r="M282" s="47">
        <v>6.2691363078182558</v>
      </c>
      <c r="N282" s="41"/>
      <c r="O282" s="41"/>
      <c r="P282" s="41"/>
      <c r="Q282" s="41"/>
      <c r="R282" s="41"/>
      <c r="S282" s="5" t="s">
        <v>620</v>
      </c>
    </row>
    <row r="283" spans="1:19" ht="16.5" customHeight="1" x14ac:dyDescent="0.25">
      <c r="A283" s="5" t="s">
        <v>415</v>
      </c>
      <c r="B283" s="5" t="s">
        <v>571</v>
      </c>
      <c r="C283" s="5" t="s">
        <v>292</v>
      </c>
      <c r="D283" s="13" t="s">
        <v>297</v>
      </c>
      <c r="E283" s="14"/>
      <c r="F283" t="s">
        <v>514</v>
      </c>
      <c r="G283" s="54">
        <v>17</v>
      </c>
      <c r="H283" s="12" t="s">
        <v>49</v>
      </c>
      <c r="I283" s="5" t="s">
        <v>117</v>
      </c>
      <c r="J283" s="5" t="s">
        <v>288</v>
      </c>
      <c r="K283" s="5" t="s">
        <v>24</v>
      </c>
      <c r="L283" s="16" t="s">
        <v>387</v>
      </c>
      <c r="M283" s="47">
        <v>21.925917270390276</v>
      </c>
      <c r="N283" s="41"/>
      <c r="O283" s="41"/>
      <c r="P283" s="41"/>
      <c r="Q283" s="41"/>
      <c r="R283" s="41"/>
      <c r="S283" s="5" t="s">
        <v>620</v>
      </c>
    </row>
    <row r="284" spans="1:19" ht="16.5" customHeight="1" x14ac:dyDescent="0.25">
      <c r="A284" s="5" t="s">
        <v>415</v>
      </c>
      <c r="B284" s="5" t="s">
        <v>571</v>
      </c>
      <c r="C284" s="5" t="s">
        <v>296</v>
      </c>
      <c r="D284" s="13" t="s">
        <v>297</v>
      </c>
      <c r="E284" s="14"/>
      <c r="F284" t="s">
        <v>515</v>
      </c>
      <c r="G284" s="54">
        <v>27</v>
      </c>
      <c r="H284" s="12" t="s">
        <v>49</v>
      </c>
      <c r="I284" s="5" t="s">
        <v>117</v>
      </c>
      <c r="J284" s="5" t="s">
        <v>288</v>
      </c>
      <c r="K284" s="5" t="s">
        <v>24</v>
      </c>
      <c r="L284" s="16" t="s">
        <v>388</v>
      </c>
      <c r="M284" s="47">
        <v>1.789768841471755</v>
      </c>
      <c r="N284" s="41"/>
      <c r="O284" s="41"/>
      <c r="P284" s="41"/>
      <c r="Q284" s="41"/>
      <c r="R284" s="41"/>
      <c r="S284" s="5" t="s">
        <v>620</v>
      </c>
    </row>
    <row r="285" spans="1:19" ht="16.5" customHeight="1" x14ac:dyDescent="0.25">
      <c r="A285" s="5" t="s">
        <v>415</v>
      </c>
      <c r="B285" s="5" t="s">
        <v>571</v>
      </c>
      <c r="C285" s="5" t="s">
        <v>296</v>
      </c>
      <c r="D285" s="13" t="s">
        <v>297</v>
      </c>
      <c r="E285" s="14"/>
      <c r="F285" t="s">
        <v>515</v>
      </c>
      <c r="G285" s="54">
        <v>27</v>
      </c>
      <c r="H285" s="12" t="s">
        <v>49</v>
      </c>
      <c r="I285" s="5" t="s">
        <v>117</v>
      </c>
      <c r="J285" s="5" t="s">
        <v>288</v>
      </c>
      <c r="K285" s="5" t="s">
        <v>24</v>
      </c>
      <c r="L285" s="16" t="s">
        <v>389</v>
      </c>
      <c r="M285" s="47">
        <v>6.3734770722860503</v>
      </c>
      <c r="N285" s="41"/>
      <c r="O285" s="41"/>
      <c r="P285" s="41"/>
      <c r="Q285" s="41"/>
      <c r="R285" s="41"/>
      <c r="S285" s="5" t="s">
        <v>620</v>
      </c>
    </row>
    <row r="286" spans="1:19" ht="16.5" customHeight="1" x14ac:dyDescent="0.25">
      <c r="A286" s="5" t="s">
        <v>415</v>
      </c>
      <c r="B286" s="5" t="s">
        <v>571</v>
      </c>
      <c r="C286" s="5" t="s">
        <v>296</v>
      </c>
      <c r="D286" s="13" t="s">
        <v>297</v>
      </c>
      <c r="E286" s="14"/>
      <c r="F286" t="s">
        <v>515</v>
      </c>
      <c r="G286" s="54">
        <v>27</v>
      </c>
      <c r="H286" s="12" t="s">
        <v>49</v>
      </c>
      <c r="I286" s="5" t="s">
        <v>117</v>
      </c>
      <c r="J286" s="5" t="s">
        <v>288</v>
      </c>
      <c r="K286" s="5" t="s">
        <v>24</v>
      </c>
      <c r="L286" s="16" t="s">
        <v>390</v>
      </c>
      <c r="M286" s="47">
        <v>2.0056716649832955</v>
      </c>
      <c r="N286" s="41"/>
      <c r="O286" s="41"/>
      <c r="P286" s="41"/>
      <c r="Q286" s="41"/>
      <c r="R286" s="41"/>
      <c r="S286" s="5" t="s">
        <v>620</v>
      </c>
    </row>
    <row r="287" spans="1:19" ht="16.5" customHeight="1" x14ac:dyDescent="0.25">
      <c r="A287" s="5" t="s">
        <v>415</v>
      </c>
      <c r="B287" s="5" t="s">
        <v>571</v>
      </c>
      <c r="C287" s="5" t="s">
        <v>292</v>
      </c>
      <c r="D287" s="13" t="s">
        <v>297</v>
      </c>
      <c r="E287" s="14"/>
      <c r="F287" t="s">
        <v>514</v>
      </c>
      <c r="G287" s="54">
        <v>17</v>
      </c>
      <c r="H287" s="12" t="s">
        <v>49</v>
      </c>
      <c r="I287" s="5" t="s">
        <v>117</v>
      </c>
      <c r="J287" s="5" t="s">
        <v>288</v>
      </c>
      <c r="K287" s="5" t="s">
        <v>24</v>
      </c>
      <c r="L287" s="16" t="s">
        <v>391</v>
      </c>
      <c r="M287" s="47">
        <v>0.46869497851961406</v>
      </c>
      <c r="N287" s="41"/>
      <c r="O287" s="41"/>
      <c r="P287" s="41"/>
      <c r="Q287" s="41"/>
      <c r="R287" s="41"/>
      <c r="S287" s="5" t="s">
        <v>620</v>
      </c>
    </row>
    <row r="288" spans="1:19" ht="16.5" customHeight="1" x14ac:dyDescent="0.25">
      <c r="A288" s="5" t="s">
        <v>415</v>
      </c>
      <c r="B288" s="5" t="s">
        <v>571</v>
      </c>
      <c r="C288" s="5" t="s">
        <v>296</v>
      </c>
      <c r="D288" s="13" t="s">
        <v>297</v>
      </c>
      <c r="E288" s="14"/>
      <c r="F288" t="s">
        <v>515</v>
      </c>
      <c r="G288" s="54">
        <v>27</v>
      </c>
      <c r="H288" s="12" t="s">
        <v>49</v>
      </c>
      <c r="I288" s="5" t="s">
        <v>117</v>
      </c>
      <c r="J288" s="5" t="s">
        <v>288</v>
      </c>
      <c r="K288" s="5" t="s">
        <v>24</v>
      </c>
      <c r="L288" s="16" t="s">
        <v>392</v>
      </c>
      <c r="M288" s="47">
        <v>0.76546335020911294</v>
      </c>
      <c r="N288" s="41"/>
      <c r="O288" s="41"/>
      <c r="P288" s="41"/>
      <c r="Q288" s="41"/>
      <c r="R288" s="41"/>
      <c r="S288" s="5" t="s">
        <v>620</v>
      </c>
    </row>
    <row r="289" spans="1:19" ht="18" x14ac:dyDescent="0.35">
      <c r="A289" s="5" t="s">
        <v>415</v>
      </c>
      <c r="B289" s="5" t="s">
        <v>571</v>
      </c>
      <c r="C289" s="5" t="s">
        <v>296</v>
      </c>
      <c r="D289" s="13" t="s">
        <v>297</v>
      </c>
      <c r="E289" s="14"/>
      <c r="F289" t="s">
        <v>508</v>
      </c>
      <c r="G289" s="55">
        <v>45</v>
      </c>
      <c r="H289" s="12" t="s">
        <v>49</v>
      </c>
      <c r="I289" s="5" t="s">
        <v>117</v>
      </c>
      <c r="J289" s="5" t="s">
        <v>288</v>
      </c>
      <c r="K289" s="5" t="s">
        <v>24</v>
      </c>
      <c r="L289" s="16" t="s">
        <v>393</v>
      </c>
      <c r="M289" s="47">
        <v>2.8357880161127902</v>
      </c>
      <c r="N289" s="41"/>
      <c r="O289" s="41"/>
      <c r="P289" s="41"/>
      <c r="Q289" s="41"/>
      <c r="R289" s="41"/>
      <c r="S289" s="5" t="s">
        <v>620</v>
      </c>
    </row>
    <row r="290" spans="1:19" ht="18" x14ac:dyDescent="0.35">
      <c r="A290" s="5" t="s">
        <v>415</v>
      </c>
      <c r="B290" s="5" t="s">
        <v>571</v>
      </c>
      <c r="C290" s="5" t="s">
        <v>296</v>
      </c>
      <c r="D290" s="13" t="s">
        <v>297</v>
      </c>
      <c r="E290" s="14"/>
      <c r="F290" t="s">
        <v>509</v>
      </c>
      <c r="G290" s="54" t="s">
        <v>542</v>
      </c>
      <c r="H290" s="12" t="s">
        <v>49</v>
      </c>
      <c r="I290" s="5" t="s">
        <v>117</v>
      </c>
      <c r="J290" s="5" t="s">
        <v>288</v>
      </c>
      <c r="K290" s="5" t="s">
        <v>24</v>
      </c>
      <c r="L290" s="16" t="s">
        <v>394</v>
      </c>
      <c r="M290" s="47">
        <v>3.3792042109019538</v>
      </c>
      <c r="N290" s="41"/>
      <c r="O290" s="41"/>
      <c r="P290" s="41"/>
      <c r="Q290" s="41"/>
      <c r="R290" s="41"/>
      <c r="S290" s="5" t="s">
        <v>620</v>
      </c>
    </row>
    <row r="291" spans="1:19" ht="16.5" customHeight="1" x14ac:dyDescent="0.25">
      <c r="A291" s="5" t="s">
        <v>415</v>
      </c>
      <c r="B291" s="5" t="s">
        <v>571</v>
      </c>
      <c r="C291" s="5" t="s">
        <v>296</v>
      </c>
      <c r="D291" s="13" t="s">
        <v>297</v>
      </c>
      <c r="E291" s="14"/>
      <c r="F291" t="s">
        <v>515</v>
      </c>
      <c r="G291" s="54">
        <v>27</v>
      </c>
      <c r="H291" s="12" t="s">
        <v>49</v>
      </c>
      <c r="I291" s="5" t="s">
        <v>117</v>
      </c>
      <c r="J291" s="5" t="s">
        <v>288</v>
      </c>
      <c r="K291" s="5" t="s">
        <v>24</v>
      </c>
      <c r="L291" s="16" t="s">
        <v>395</v>
      </c>
      <c r="M291" s="47">
        <v>37.070087956229656</v>
      </c>
      <c r="N291" s="41"/>
      <c r="O291" s="41"/>
      <c r="P291" s="41"/>
      <c r="Q291" s="41"/>
      <c r="R291" s="41"/>
      <c r="S291" s="5" t="s">
        <v>620</v>
      </c>
    </row>
    <row r="292" spans="1:19" ht="16.5" customHeight="1" x14ac:dyDescent="0.25">
      <c r="A292" s="5" t="s">
        <v>415</v>
      </c>
      <c r="B292" s="5" t="s">
        <v>571</v>
      </c>
      <c r="C292" s="5" t="s">
        <v>292</v>
      </c>
      <c r="D292" s="13" t="s">
        <v>297</v>
      </c>
      <c r="E292" s="14"/>
      <c r="F292" t="s">
        <v>514</v>
      </c>
      <c r="G292" s="54">
        <v>17</v>
      </c>
      <c r="H292" s="12" t="s">
        <v>49</v>
      </c>
      <c r="I292" s="5" t="s">
        <v>117</v>
      </c>
      <c r="J292" s="5" t="s">
        <v>288</v>
      </c>
      <c r="K292" s="5" t="s">
        <v>24</v>
      </c>
      <c r="L292" s="16" t="s">
        <v>396</v>
      </c>
      <c r="M292" s="47">
        <v>2.7703811206461388</v>
      </c>
      <c r="N292" s="41"/>
      <c r="O292" s="41"/>
      <c r="P292" s="41"/>
      <c r="Q292" s="41"/>
      <c r="R292" s="41"/>
      <c r="S292" s="5" t="s">
        <v>620</v>
      </c>
    </row>
    <row r="293" spans="1:19" ht="16.5" customHeight="1" x14ac:dyDescent="0.25">
      <c r="A293" s="5" t="s">
        <v>415</v>
      </c>
      <c r="B293" s="5" t="s">
        <v>571</v>
      </c>
      <c r="C293" s="5" t="s">
        <v>296</v>
      </c>
      <c r="D293" s="13" t="s">
        <v>297</v>
      </c>
      <c r="E293" s="14"/>
      <c r="F293" t="s">
        <v>515</v>
      </c>
      <c r="G293" s="54">
        <v>27</v>
      </c>
      <c r="H293" s="12" t="s">
        <v>49</v>
      </c>
      <c r="I293" s="5" t="s">
        <v>117</v>
      </c>
      <c r="J293" s="5" t="s">
        <v>288</v>
      </c>
      <c r="K293" s="5" t="s">
        <v>24</v>
      </c>
      <c r="L293" s="16" t="s">
        <v>397</v>
      </c>
      <c r="M293" s="47">
        <v>0.6254018144153155</v>
      </c>
      <c r="N293" s="41"/>
      <c r="O293" s="41"/>
      <c r="P293" s="41"/>
      <c r="Q293" s="41"/>
      <c r="R293" s="41"/>
      <c r="S293" s="5" t="s">
        <v>620</v>
      </c>
    </row>
    <row r="294" spans="1:19" ht="16.5" customHeight="1" x14ac:dyDescent="0.25">
      <c r="A294" s="5" t="s">
        <v>415</v>
      </c>
      <c r="B294" s="5" t="s">
        <v>571</v>
      </c>
      <c r="C294" s="5" t="s">
        <v>292</v>
      </c>
      <c r="D294" s="13" t="s">
        <v>297</v>
      </c>
      <c r="E294" s="14"/>
      <c r="F294" t="s">
        <v>515</v>
      </c>
      <c r="G294" s="54">
        <v>27</v>
      </c>
      <c r="H294" s="12" t="s">
        <v>49</v>
      </c>
      <c r="I294" s="5" t="s">
        <v>117</v>
      </c>
      <c r="J294" s="5" t="s">
        <v>288</v>
      </c>
      <c r="K294" s="5" t="s">
        <v>24</v>
      </c>
      <c r="L294" s="16" t="s">
        <v>398</v>
      </c>
      <c r="M294" s="47">
        <v>1.8359589041095887</v>
      </c>
      <c r="N294" s="41"/>
      <c r="O294" s="41"/>
      <c r="P294" s="41"/>
      <c r="Q294" s="41"/>
      <c r="R294" s="41"/>
      <c r="S294" s="5" t="s">
        <v>620</v>
      </c>
    </row>
    <row r="295" spans="1:19" ht="16.5" customHeight="1" x14ac:dyDescent="0.25">
      <c r="A295" s="5" t="s">
        <v>415</v>
      </c>
      <c r="B295" s="5" t="s">
        <v>571</v>
      </c>
      <c r="C295" s="5" t="s">
        <v>296</v>
      </c>
      <c r="D295" s="13" t="s">
        <v>297</v>
      </c>
      <c r="E295" s="14"/>
      <c r="F295" t="s">
        <v>515</v>
      </c>
      <c r="G295" s="54">
        <v>27</v>
      </c>
      <c r="H295" s="12" t="s">
        <v>49</v>
      </c>
      <c r="I295" s="5" t="s">
        <v>117</v>
      </c>
      <c r="J295" s="5" t="s">
        <v>288</v>
      </c>
      <c r="K295" s="5" t="s">
        <v>24</v>
      </c>
      <c r="L295" s="16" t="s">
        <v>399</v>
      </c>
      <c r="M295" s="47">
        <v>1.2739868600793605</v>
      </c>
      <c r="N295" s="41"/>
      <c r="O295" s="41"/>
      <c r="P295" s="41"/>
      <c r="Q295" s="41"/>
      <c r="R295" s="41"/>
      <c r="S295" s="5" t="s">
        <v>620</v>
      </c>
    </row>
    <row r="296" spans="1:19" ht="16.5" customHeight="1" x14ac:dyDescent="0.25">
      <c r="A296" s="5" t="s">
        <v>415</v>
      </c>
      <c r="B296" s="5" t="s">
        <v>571</v>
      </c>
      <c r="C296" s="5" t="s">
        <v>296</v>
      </c>
      <c r="D296" s="13" t="s">
        <v>297</v>
      </c>
      <c r="E296" s="14"/>
      <c r="F296" t="s">
        <v>514</v>
      </c>
      <c r="G296" s="54">
        <v>17</v>
      </c>
      <c r="H296" s="12" t="s">
        <v>49</v>
      </c>
      <c r="I296" s="5" t="s">
        <v>117</v>
      </c>
      <c r="J296" s="5" t="s">
        <v>288</v>
      </c>
      <c r="K296" s="5" t="s">
        <v>24</v>
      </c>
      <c r="L296" s="16" t="s">
        <v>400</v>
      </c>
      <c r="M296" s="47">
        <v>71.173019373129634</v>
      </c>
      <c r="N296" s="41"/>
      <c r="O296" s="41"/>
      <c r="P296" s="41"/>
      <c r="Q296" s="41"/>
      <c r="R296" s="41"/>
      <c r="S296" s="5" t="s">
        <v>620</v>
      </c>
    </row>
    <row r="297" spans="1:19" ht="18" x14ac:dyDescent="0.35">
      <c r="A297" s="5" t="s">
        <v>415</v>
      </c>
      <c r="B297" s="5" t="s">
        <v>571</v>
      </c>
      <c r="C297" s="8" t="s">
        <v>292</v>
      </c>
      <c r="D297" s="9" t="s">
        <v>297</v>
      </c>
      <c r="E297" s="14"/>
      <c r="F297" t="s">
        <v>500</v>
      </c>
      <c r="G297" s="55">
        <v>43</v>
      </c>
      <c r="H297" s="12" t="s">
        <v>49</v>
      </c>
      <c r="I297" s="8" t="s">
        <v>117</v>
      </c>
      <c r="J297" s="8" t="s">
        <v>288</v>
      </c>
      <c r="K297" s="8" t="s">
        <v>24</v>
      </c>
      <c r="L297" s="18" t="s">
        <v>401</v>
      </c>
      <c r="M297" s="48">
        <v>30.001837424665588</v>
      </c>
      <c r="N297" s="33"/>
      <c r="O297" s="33"/>
      <c r="P297" s="33"/>
      <c r="Q297" s="33"/>
      <c r="R297" s="33"/>
      <c r="S297" s="5" t="s">
        <v>620</v>
      </c>
    </row>
    <row r="298" spans="1:19" ht="16.5" customHeight="1" x14ac:dyDescent="0.25">
      <c r="A298" s="5" t="s">
        <v>415</v>
      </c>
      <c r="B298" s="5" t="s">
        <v>571</v>
      </c>
      <c r="C298" s="5" t="s">
        <v>296</v>
      </c>
      <c r="D298" s="13" t="s">
        <v>297</v>
      </c>
      <c r="E298" s="14"/>
      <c r="F298" t="s">
        <v>514</v>
      </c>
      <c r="G298" s="54">
        <v>17</v>
      </c>
      <c r="H298" s="12" t="s">
        <v>49</v>
      </c>
      <c r="I298" s="5" t="s">
        <v>117</v>
      </c>
      <c r="J298" s="5" t="s">
        <v>288</v>
      </c>
      <c r="K298" s="5" t="s">
        <v>24</v>
      </c>
      <c r="L298" s="16" t="s">
        <v>402</v>
      </c>
      <c r="M298" s="47">
        <v>39.288659793814425</v>
      </c>
      <c r="N298" s="41"/>
      <c r="O298" s="41"/>
      <c r="P298" s="41"/>
      <c r="Q298" s="41"/>
      <c r="R298" s="41"/>
      <c r="S298" s="5" t="s">
        <v>620</v>
      </c>
    </row>
    <row r="299" spans="1:19" ht="16.5" customHeight="1" x14ac:dyDescent="0.25">
      <c r="A299" s="5" t="s">
        <v>415</v>
      </c>
      <c r="B299" s="5" t="s">
        <v>571</v>
      </c>
      <c r="C299" s="5" t="s">
        <v>296</v>
      </c>
      <c r="D299" s="13" t="s">
        <v>297</v>
      </c>
      <c r="E299" s="14"/>
      <c r="F299" t="s">
        <v>515</v>
      </c>
      <c r="G299" s="54">
        <v>27</v>
      </c>
      <c r="H299" s="12" t="s">
        <v>49</v>
      </c>
      <c r="I299" s="5" t="s">
        <v>117</v>
      </c>
      <c r="J299" s="5" t="s">
        <v>288</v>
      </c>
      <c r="K299" s="5" t="s">
        <v>24</v>
      </c>
      <c r="L299" s="16" t="s">
        <v>403</v>
      </c>
      <c r="M299" s="47">
        <v>2.018593644354294</v>
      </c>
      <c r="N299" s="41"/>
      <c r="O299" s="41"/>
      <c r="P299" s="41"/>
      <c r="Q299" s="41"/>
      <c r="R299" s="41"/>
      <c r="S299" s="5" t="s">
        <v>620</v>
      </c>
    </row>
    <row r="300" spans="1:19" ht="18" x14ac:dyDescent="0.35">
      <c r="A300" s="5" t="s">
        <v>415</v>
      </c>
      <c r="B300" s="5" t="s">
        <v>571</v>
      </c>
      <c r="C300" s="5" t="s">
        <v>292</v>
      </c>
      <c r="D300" s="13" t="s">
        <v>297</v>
      </c>
      <c r="E300" s="14"/>
      <c r="F300" t="s">
        <v>509</v>
      </c>
      <c r="G300" s="54" t="s">
        <v>542</v>
      </c>
      <c r="H300" s="12" t="s">
        <v>49</v>
      </c>
      <c r="I300" s="5" t="s">
        <v>117</v>
      </c>
      <c r="J300" s="5" t="s">
        <v>288</v>
      </c>
      <c r="K300" s="5" t="s">
        <v>24</v>
      </c>
      <c r="L300" s="16" t="s">
        <v>404</v>
      </c>
      <c r="M300" s="47">
        <v>2.5082532643508255</v>
      </c>
      <c r="N300" s="41"/>
      <c r="O300" s="41"/>
      <c r="P300" s="41"/>
      <c r="Q300" s="41"/>
      <c r="R300" s="41"/>
      <c r="S300" s="5" t="s">
        <v>620</v>
      </c>
    </row>
    <row r="301" spans="1:19" ht="16.5" customHeight="1" x14ac:dyDescent="0.25">
      <c r="A301" s="5" t="s">
        <v>415</v>
      </c>
      <c r="B301" s="5" t="s">
        <v>571</v>
      </c>
      <c r="C301" s="5" t="s">
        <v>292</v>
      </c>
      <c r="D301" s="13" t="s">
        <v>297</v>
      </c>
      <c r="E301" s="14"/>
      <c r="F301" t="s">
        <v>514</v>
      </c>
      <c r="G301" s="54">
        <v>17</v>
      </c>
      <c r="H301" s="12" t="s">
        <v>49</v>
      </c>
      <c r="I301" s="5" t="s">
        <v>117</v>
      </c>
      <c r="J301" s="5" t="s">
        <v>288</v>
      </c>
      <c r="K301" s="5" t="s">
        <v>24</v>
      </c>
      <c r="L301" s="16" t="s">
        <v>405</v>
      </c>
      <c r="M301" s="47">
        <v>4.1440255630787384</v>
      </c>
      <c r="N301" s="41"/>
      <c r="O301" s="41"/>
      <c r="P301" s="41"/>
      <c r="Q301" s="41"/>
      <c r="R301" s="41"/>
      <c r="S301" s="5" t="s">
        <v>620</v>
      </c>
    </row>
    <row r="302" spans="1:19" ht="16.5" customHeight="1" x14ac:dyDescent="0.25">
      <c r="A302" s="5" t="s">
        <v>415</v>
      </c>
      <c r="B302" s="5" t="s">
        <v>571</v>
      </c>
      <c r="C302" s="5" t="s">
        <v>292</v>
      </c>
      <c r="D302" s="13" t="s">
        <v>361</v>
      </c>
      <c r="E302" s="14"/>
      <c r="F302" t="s">
        <v>514</v>
      </c>
      <c r="G302" s="54">
        <v>17</v>
      </c>
      <c r="H302" s="12" t="s">
        <v>49</v>
      </c>
      <c r="I302" s="5" t="s">
        <v>117</v>
      </c>
      <c r="J302" s="5" t="s">
        <v>288</v>
      </c>
      <c r="K302" s="5" t="s">
        <v>24</v>
      </c>
      <c r="L302" s="16" t="s">
        <v>406</v>
      </c>
      <c r="M302" s="47">
        <v>2.4606131160263871</v>
      </c>
      <c r="N302" s="41"/>
      <c r="O302" s="41"/>
      <c r="P302" s="41"/>
      <c r="Q302" s="41"/>
      <c r="R302" s="41"/>
      <c r="S302" s="5" t="s">
        <v>620</v>
      </c>
    </row>
    <row r="303" spans="1:19" ht="16.5" customHeight="1" x14ac:dyDescent="0.35">
      <c r="A303" s="5" t="s">
        <v>415</v>
      </c>
      <c r="B303" s="5" t="s">
        <v>571</v>
      </c>
      <c r="C303" s="5" t="s">
        <v>296</v>
      </c>
      <c r="D303" s="13" t="s">
        <v>361</v>
      </c>
      <c r="E303" s="14"/>
      <c r="F303" t="s">
        <v>517</v>
      </c>
      <c r="G303" s="54">
        <v>37</v>
      </c>
      <c r="H303" s="12" t="s">
        <v>49</v>
      </c>
      <c r="I303" s="5" t="s">
        <v>117</v>
      </c>
      <c r="J303" s="5" t="s">
        <v>288</v>
      </c>
      <c r="K303" s="5" t="s">
        <v>24</v>
      </c>
      <c r="L303" s="16" t="s">
        <v>407</v>
      </c>
      <c r="M303" s="47">
        <v>10.447587208023577</v>
      </c>
      <c r="N303" s="41"/>
      <c r="O303" s="41"/>
      <c r="P303" s="41"/>
      <c r="Q303" s="41"/>
      <c r="R303" s="41"/>
      <c r="S303" s="5" t="s">
        <v>620</v>
      </c>
    </row>
    <row r="304" spans="1:19" ht="16.5" customHeight="1" x14ac:dyDescent="0.35">
      <c r="A304" s="5" t="s">
        <v>415</v>
      </c>
      <c r="B304" s="5" t="s">
        <v>571</v>
      </c>
      <c r="C304" s="5" t="s">
        <v>292</v>
      </c>
      <c r="D304" s="13" t="s">
        <v>361</v>
      </c>
      <c r="E304" s="14"/>
      <c r="F304" t="s">
        <v>508</v>
      </c>
      <c r="G304" s="55">
        <v>45</v>
      </c>
      <c r="H304" s="12" t="s">
        <v>49</v>
      </c>
      <c r="I304" s="5" t="s">
        <v>117</v>
      </c>
      <c r="J304" s="5" t="s">
        <v>288</v>
      </c>
      <c r="K304" s="5" t="s">
        <v>24</v>
      </c>
      <c r="L304" s="16" t="s">
        <v>408</v>
      </c>
      <c r="M304" s="47">
        <v>6.8409339906874829</v>
      </c>
      <c r="N304" s="41"/>
      <c r="O304" s="41"/>
      <c r="P304" s="41"/>
      <c r="Q304" s="41"/>
      <c r="R304" s="41"/>
      <c r="S304" s="5" t="s">
        <v>620</v>
      </c>
    </row>
    <row r="305" spans="1:19" ht="16.5" customHeight="1" x14ac:dyDescent="0.35">
      <c r="A305" s="5" t="s">
        <v>415</v>
      </c>
      <c r="B305" s="5" t="s">
        <v>571</v>
      </c>
      <c r="C305" s="5" t="s">
        <v>292</v>
      </c>
      <c r="D305" s="13" t="s">
        <v>361</v>
      </c>
      <c r="E305" s="14"/>
      <c r="F305" s="27" t="s">
        <v>501</v>
      </c>
      <c r="G305" s="57" t="s">
        <v>572</v>
      </c>
      <c r="H305" s="12" t="s">
        <v>49</v>
      </c>
      <c r="I305" s="5" t="s">
        <v>117</v>
      </c>
      <c r="J305" s="5" t="s">
        <v>288</v>
      </c>
      <c r="K305" s="5" t="s">
        <v>24</v>
      </c>
      <c r="L305" s="16" t="s">
        <v>409</v>
      </c>
      <c r="M305" s="47">
        <v>7.3186748562467319</v>
      </c>
      <c r="N305" s="41"/>
      <c r="O305" s="41"/>
      <c r="P305" s="41"/>
      <c r="Q305" s="41"/>
      <c r="R305" s="41"/>
      <c r="S305" s="5" t="s">
        <v>620</v>
      </c>
    </row>
    <row r="306" spans="1:19" ht="16.5" customHeight="1" x14ac:dyDescent="0.25">
      <c r="A306" s="5" t="s">
        <v>415</v>
      </c>
      <c r="B306" s="5" t="s">
        <v>571</v>
      </c>
      <c r="C306" s="5" t="s">
        <v>296</v>
      </c>
      <c r="D306" s="13" t="s">
        <v>361</v>
      </c>
      <c r="E306" s="14"/>
      <c r="F306" t="s">
        <v>515</v>
      </c>
      <c r="G306" s="54">
        <v>27</v>
      </c>
      <c r="H306" s="12" t="s">
        <v>49</v>
      </c>
      <c r="I306" s="5" t="s">
        <v>117</v>
      </c>
      <c r="J306" s="5" t="s">
        <v>288</v>
      </c>
      <c r="K306" s="5" t="s">
        <v>24</v>
      </c>
      <c r="L306" s="16" t="s">
        <v>410</v>
      </c>
      <c r="M306" s="47">
        <v>1.3965203239431165</v>
      </c>
      <c r="N306" s="41"/>
      <c r="O306" s="41"/>
      <c r="P306" s="41"/>
      <c r="Q306" s="41"/>
      <c r="R306" s="41"/>
      <c r="S306" s="5" t="s">
        <v>620</v>
      </c>
    </row>
    <row r="307" spans="1:19" ht="17.25" x14ac:dyDescent="0.25">
      <c r="A307" s="5" t="s">
        <v>415</v>
      </c>
      <c r="B307" s="5" t="s">
        <v>571</v>
      </c>
      <c r="C307" s="5" t="s">
        <v>296</v>
      </c>
      <c r="D307" s="13" t="s">
        <v>361</v>
      </c>
      <c r="E307" s="14"/>
      <c r="F307" t="s">
        <v>514</v>
      </c>
      <c r="G307" s="54">
        <v>17</v>
      </c>
      <c r="H307" s="12" t="s">
        <v>49</v>
      </c>
      <c r="I307" s="5" t="s">
        <v>117</v>
      </c>
      <c r="J307" s="5" t="s">
        <v>288</v>
      </c>
      <c r="K307" s="5" t="s">
        <v>24</v>
      </c>
      <c r="L307" s="16" t="s">
        <v>411</v>
      </c>
      <c r="M307" s="47">
        <v>4.7672046423066465</v>
      </c>
      <c r="N307" s="41"/>
      <c r="O307" s="41"/>
      <c r="P307" s="41"/>
      <c r="Q307" s="41"/>
      <c r="R307" s="41"/>
      <c r="S307" s="5" t="s">
        <v>620</v>
      </c>
    </row>
    <row r="308" spans="1:19" ht="17.25" x14ac:dyDescent="0.25">
      <c r="A308" s="5" t="s">
        <v>415</v>
      </c>
      <c r="B308" s="5" t="s">
        <v>571</v>
      </c>
      <c r="C308" s="5" t="s">
        <v>296</v>
      </c>
      <c r="D308" s="13" t="s">
        <v>361</v>
      </c>
      <c r="E308" s="14"/>
      <c r="F308" t="s">
        <v>514</v>
      </c>
      <c r="G308" s="54">
        <v>17</v>
      </c>
      <c r="H308" s="12" t="s">
        <v>49</v>
      </c>
      <c r="I308" s="5" t="s">
        <v>117</v>
      </c>
      <c r="J308" s="5" t="s">
        <v>288</v>
      </c>
      <c r="K308" s="5" t="s">
        <v>24</v>
      </c>
      <c r="L308" s="16" t="s">
        <v>412</v>
      </c>
      <c r="M308" s="47">
        <v>1.6256009615384619</v>
      </c>
      <c r="N308" s="41"/>
      <c r="O308" s="41"/>
      <c r="P308" s="41"/>
      <c r="Q308" s="41"/>
      <c r="R308" s="41"/>
      <c r="S308" s="5" t="s">
        <v>620</v>
      </c>
    </row>
    <row r="333" spans="1:17" x14ac:dyDescent="0.25">
      <c r="A333" s="12"/>
      <c r="B333" s="12"/>
      <c r="C333" s="12"/>
      <c r="D333" s="12"/>
      <c r="E333" s="12"/>
      <c r="F333" s="12"/>
      <c r="G333" s="58"/>
      <c r="H333" s="12"/>
      <c r="I333" s="12"/>
      <c r="J333" s="12"/>
      <c r="K333" s="12"/>
      <c r="L333" s="12"/>
      <c r="M333" s="12"/>
      <c r="N333" s="12"/>
      <c r="O333" s="12"/>
      <c r="P333" s="12"/>
      <c r="Q333" s="12"/>
    </row>
    <row r="334" spans="1:17" x14ac:dyDescent="0.25">
      <c r="A334" s="12"/>
      <c r="B334" s="12"/>
      <c r="C334" s="12"/>
      <c r="D334" s="12"/>
      <c r="E334" s="12"/>
      <c r="F334" s="12"/>
      <c r="G334" s="58"/>
      <c r="H334" s="12"/>
      <c r="I334" s="12"/>
      <c r="J334" s="12"/>
      <c r="K334" s="12"/>
      <c r="L334" s="12"/>
      <c r="M334" s="12"/>
      <c r="N334" s="12"/>
      <c r="O334" s="12"/>
      <c r="P334" s="12"/>
      <c r="Q334" s="12"/>
    </row>
    <row r="335" spans="1:17" x14ac:dyDescent="0.25">
      <c r="A335" s="12"/>
      <c r="B335" s="12"/>
      <c r="C335" s="12"/>
      <c r="D335" s="12"/>
      <c r="E335" s="12"/>
      <c r="F335" s="12"/>
      <c r="G335" s="58"/>
      <c r="H335" s="12"/>
      <c r="I335" s="12"/>
      <c r="J335" s="12"/>
      <c r="K335" s="12"/>
      <c r="L335" s="12"/>
      <c r="M335" s="12"/>
      <c r="N335" s="12"/>
      <c r="O335" s="12"/>
      <c r="P335" s="12"/>
      <c r="Q335" s="12"/>
    </row>
    <row r="336" spans="1:17" x14ac:dyDescent="0.25">
      <c r="A336" s="12"/>
      <c r="B336" s="12"/>
      <c r="C336" s="12"/>
      <c r="D336" s="12"/>
      <c r="E336" s="12"/>
      <c r="F336" s="12"/>
      <c r="G336" s="58"/>
      <c r="H336" s="12"/>
      <c r="I336" s="12"/>
      <c r="J336" s="12"/>
      <c r="K336" s="12"/>
      <c r="L336" s="12"/>
      <c r="M336" s="12"/>
      <c r="N336" s="12"/>
      <c r="O336" s="12"/>
      <c r="P336" s="12"/>
      <c r="Q336" s="12"/>
    </row>
    <row r="337" spans="1:19" x14ac:dyDescent="0.25">
      <c r="A337" s="12"/>
      <c r="B337" s="12"/>
      <c r="C337" s="12"/>
      <c r="D337" s="12"/>
      <c r="E337" s="12"/>
      <c r="F337" s="12"/>
      <c r="G337" s="58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9" x14ac:dyDescent="0.25">
      <c r="A338" s="12"/>
      <c r="B338" s="12"/>
      <c r="C338" s="12"/>
      <c r="D338" s="12"/>
      <c r="E338" s="12"/>
      <c r="F338" s="12"/>
      <c r="G338" s="58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9" x14ac:dyDescent="0.25">
      <c r="A339" s="12"/>
      <c r="B339" s="12"/>
      <c r="C339" s="12"/>
      <c r="D339" s="12"/>
      <c r="E339" s="12"/>
      <c r="F339" s="12"/>
      <c r="G339" s="58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9" x14ac:dyDescent="0.25">
      <c r="A340" s="12"/>
      <c r="B340" s="12"/>
      <c r="C340" s="12"/>
      <c r="D340" s="12"/>
      <c r="E340" s="12"/>
      <c r="F340" s="12"/>
      <c r="G340" s="58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</row>
    <row r="341" spans="1:19" x14ac:dyDescent="0.25">
      <c r="A341" s="12"/>
      <c r="B341" s="12"/>
      <c r="C341" s="12"/>
      <c r="D341" s="12"/>
      <c r="E341" s="12"/>
      <c r="F341" s="12"/>
      <c r="G341" s="58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</row>
    <row r="342" spans="1:19" s="12" customFormat="1" x14ac:dyDescent="0.25">
      <c r="G342" s="58"/>
    </row>
    <row r="343" spans="1:19" s="12" customFormat="1" x14ac:dyDescent="0.25">
      <c r="G343" s="58"/>
    </row>
    <row r="344" spans="1:19" s="12" customFormat="1" x14ac:dyDescent="0.25">
      <c r="G344" s="58"/>
    </row>
    <row r="345" spans="1:19" s="12" customFormat="1" x14ac:dyDescent="0.25">
      <c r="G345" s="58"/>
    </row>
    <row r="346" spans="1:19" s="12" customFormat="1" x14ac:dyDescent="0.25">
      <c r="G346" s="58"/>
    </row>
    <row r="347" spans="1:19" s="12" customFormat="1" x14ac:dyDescent="0.25">
      <c r="G347" s="58"/>
    </row>
    <row r="348" spans="1:19" s="12" customFormat="1" x14ac:dyDescent="0.25">
      <c r="G348" s="58"/>
    </row>
    <row r="349" spans="1:19" s="12" customFormat="1" x14ac:dyDescent="0.25">
      <c r="G349" s="58"/>
    </row>
    <row r="350" spans="1:19" s="12" customFormat="1" x14ac:dyDescent="0.25">
      <c r="G350" s="58"/>
    </row>
    <row r="351" spans="1:19" s="12" customFormat="1" x14ac:dyDescent="0.25">
      <c r="G351" s="58"/>
    </row>
    <row r="352" spans="1:19" s="12" customFormat="1" x14ac:dyDescent="0.25">
      <c r="G352" s="58"/>
    </row>
    <row r="353" spans="1:17" s="12" customFormat="1" x14ac:dyDescent="0.25">
      <c r="G353" s="58"/>
    </row>
    <row r="354" spans="1:17" s="12" customFormat="1" x14ac:dyDescent="0.25">
      <c r="G354" s="58"/>
    </row>
    <row r="355" spans="1:17" s="12" customFormat="1" x14ac:dyDescent="0.25">
      <c r="G355" s="58"/>
    </row>
    <row r="356" spans="1:17" s="12" customFormat="1" x14ac:dyDescent="0.25">
      <c r="G356" s="58"/>
    </row>
    <row r="357" spans="1:17" s="12" customFormat="1" x14ac:dyDescent="0.25">
      <c r="G357" s="58"/>
    </row>
    <row r="358" spans="1:17" s="12" customFormat="1" x14ac:dyDescent="0.25">
      <c r="G358" s="58"/>
    </row>
    <row r="359" spans="1:17" s="12" customFormat="1" x14ac:dyDescent="0.25">
      <c r="G359" s="58"/>
    </row>
    <row r="360" spans="1:17" s="12" customFormat="1" x14ac:dyDescent="0.25">
      <c r="G360" s="58"/>
    </row>
    <row r="361" spans="1:17" s="12" customFormat="1" x14ac:dyDescent="0.25">
      <c r="G361" s="58"/>
    </row>
    <row r="362" spans="1:17" s="12" customFormat="1" x14ac:dyDescent="0.25">
      <c r="G362" s="58"/>
    </row>
    <row r="363" spans="1:17" s="12" customFormat="1" x14ac:dyDescent="0.25">
      <c r="G363" s="58"/>
    </row>
    <row r="364" spans="1:17" s="12" customFormat="1" x14ac:dyDescent="0.25">
      <c r="G364" s="58"/>
    </row>
    <row r="365" spans="1:17" s="12" customFormat="1" ht="15.6" customHeight="1" x14ac:dyDescent="0.25">
      <c r="G365" s="58"/>
    </row>
    <row r="366" spans="1:17" s="12" customFormat="1" x14ac:dyDescent="0.25">
      <c r="G366" s="58"/>
    </row>
    <row r="367" spans="1:17" s="12" customFormat="1" x14ac:dyDescent="0.25">
      <c r="G367" s="58"/>
    </row>
    <row r="368" spans="1:17" s="12" customFormat="1" x14ac:dyDescent="0.25">
      <c r="A368" s="5"/>
      <c r="B368" s="5"/>
      <c r="C368" s="5"/>
      <c r="D368" s="5"/>
      <c r="E368" s="5"/>
      <c r="F368" s="5"/>
      <c r="G368" s="57"/>
      <c r="H368" s="5"/>
      <c r="I368" s="5"/>
      <c r="J368" s="5"/>
      <c r="K368" s="5"/>
      <c r="L368" s="5"/>
      <c r="M368" s="5"/>
      <c r="N368" s="5"/>
      <c r="O368" s="5"/>
      <c r="P368" s="5"/>
      <c r="Q368" s="5"/>
    </row>
    <row r="369" spans="1:19" s="12" customFormat="1" x14ac:dyDescent="0.25">
      <c r="A369" s="5"/>
      <c r="B369" s="5"/>
      <c r="C369" s="5"/>
      <c r="D369" s="5"/>
      <c r="E369" s="5"/>
      <c r="F369" s="5"/>
      <c r="G369" s="57"/>
      <c r="H369" s="5"/>
      <c r="I369" s="5"/>
      <c r="J369" s="5"/>
      <c r="K369" s="5"/>
      <c r="L369" s="5"/>
      <c r="M369" s="5"/>
      <c r="N369" s="5"/>
      <c r="O369" s="5"/>
      <c r="P369" s="5"/>
      <c r="Q369" s="5"/>
    </row>
    <row r="370" spans="1:19" s="12" customFormat="1" x14ac:dyDescent="0.25">
      <c r="A370" s="5"/>
      <c r="B370" s="5"/>
      <c r="C370" s="5"/>
      <c r="D370" s="5"/>
      <c r="E370" s="5"/>
      <c r="F370" s="5"/>
      <c r="G370" s="57"/>
      <c r="H370" s="5"/>
      <c r="I370" s="5"/>
      <c r="J370" s="5"/>
      <c r="K370" s="5"/>
      <c r="L370" s="5"/>
      <c r="M370" s="5"/>
      <c r="N370" s="5"/>
      <c r="O370" s="5"/>
      <c r="P370" s="5"/>
      <c r="Q370" s="5"/>
    </row>
    <row r="371" spans="1:19" s="12" customFormat="1" x14ac:dyDescent="0.25">
      <c r="A371" s="5"/>
      <c r="B371" s="5"/>
      <c r="C371" s="5"/>
      <c r="D371" s="5"/>
      <c r="E371" s="5"/>
      <c r="F371" s="5"/>
      <c r="G371" s="57"/>
      <c r="H371" s="5"/>
      <c r="I371" s="5"/>
      <c r="J371" s="5"/>
      <c r="K371" s="5"/>
      <c r="L371" s="5"/>
      <c r="M371" s="5"/>
      <c r="N371" s="5"/>
      <c r="O371" s="5"/>
      <c r="P371" s="5"/>
      <c r="Q371" s="5"/>
    </row>
    <row r="372" spans="1:19" s="12" customFormat="1" x14ac:dyDescent="0.25">
      <c r="A372" s="5"/>
      <c r="B372" s="5"/>
      <c r="C372" s="5"/>
      <c r="D372" s="5"/>
      <c r="E372" s="5"/>
      <c r="F372" s="5"/>
      <c r="G372" s="57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</row>
    <row r="373" spans="1:19" s="12" customFormat="1" x14ac:dyDescent="0.25">
      <c r="A373" s="5"/>
      <c r="B373" s="5"/>
      <c r="C373" s="5"/>
      <c r="D373" s="5"/>
      <c r="E373" s="5"/>
      <c r="F373" s="5"/>
      <c r="G373" s="57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</row>
    <row r="374" spans="1:19" s="12" customFormat="1" x14ac:dyDescent="0.25">
      <c r="A374" s="5"/>
      <c r="B374" s="5"/>
      <c r="C374" s="5"/>
      <c r="D374" s="5"/>
      <c r="E374" s="5"/>
      <c r="F374" s="5"/>
      <c r="G374" s="57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</row>
    <row r="375" spans="1:19" s="12" customFormat="1" x14ac:dyDescent="0.25">
      <c r="A375" s="5"/>
      <c r="B375" s="5"/>
      <c r="C375" s="5"/>
      <c r="D375" s="5"/>
      <c r="E375" s="5"/>
      <c r="F375" s="5"/>
      <c r="G375" s="57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</row>
    <row r="376" spans="1:19" s="12" customFormat="1" x14ac:dyDescent="0.25">
      <c r="A376" s="5"/>
      <c r="B376" s="5"/>
      <c r="C376" s="5"/>
      <c r="D376" s="5"/>
      <c r="E376" s="5"/>
      <c r="F376" s="5"/>
      <c r="G376" s="57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</row>
  </sheetData>
  <sortState xmlns:xlrd2="http://schemas.microsoft.com/office/spreadsheetml/2017/richdata2" ref="A2:S32">
    <sortCondition ref="A2:A32"/>
  </sortState>
  <phoneticPr fontId="2" type="noConversion"/>
  <pageMargins left="0.7" right="0.7" top="0.75" bottom="0.75" header="0.3" footer="0.3"/>
  <pageSetup paperSize="9" orientation="portrait" r:id="rId1"/>
  <ignoredErrors>
    <ignoredError sqref="G10" numberStoredAsText="1"/>
  </ignoredError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DCDA0C-570D-4CC9-8B2E-76EFAC4055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Human_Lead_Isotope_Data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PARKER, AIMEE B.</dc:creator>
  <cp:lastModifiedBy>PARKER, AIMEE B.</cp:lastModifiedBy>
  <dcterms:created xsi:type="dcterms:W3CDTF">2023-12-16T14:31:47Z</dcterms:created>
  <dcterms:modified xsi:type="dcterms:W3CDTF">2024-01-08T14:53:30Z</dcterms:modified>
</cp:coreProperties>
</file>