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stin\Desktop\Semester 2\Computing\"/>
    </mc:Choice>
  </mc:AlternateContent>
  <xr:revisionPtr revIDLastSave="80" documentId="8_{2F482005-1040-4530-97B4-E43D3E51BDF4}" xr6:coauthVersionLast="45" xr6:coauthVersionMax="45" xr10:uidLastSave="{E07F51A8-34F5-4B85-8150-8F44033570CC}"/>
  <bookViews>
    <workbookView xWindow="0" yWindow="0" windowWidth="28800" windowHeight="12225" xr2:uid="{A4164D85-77AE-40EF-8BE3-BE7F0A62AF30}"/>
  </bookViews>
  <sheets>
    <sheet name="ACDA5003" sheetId="2" r:id="rId1"/>
  </sheets>
  <calcPr calcId="191028" calcCompleted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18" i="2" l="1"/>
  <c r="K17" i="2"/>
  <c r="K16" i="2"/>
  <c r="K5" i="2"/>
  <c r="K6" i="2"/>
  <c r="K7" i="2"/>
  <c r="K8" i="2"/>
  <c r="K9" i="2"/>
  <c r="K10" i="2"/>
  <c r="K11" i="2"/>
  <c r="K12" i="2"/>
  <c r="K13" i="2"/>
  <c r="K14" i="2"/>
  <c r="K4" i="2"/>
</calcChain>
</file>

<file path=xl/sharedStrings.xml><?xml version="1.0" encoding="utf-8"?>
<sst xmlns="http://schemas.openxmlformats.org/spreadsheetml/2006/main" count="97" uniqueCount="42">
  <si>
    <t>ACDA5003</t>
  </si>
  <si>
    <t>Enterprise &amp; Innovation Group Project</t>
  </si>
  <si>
    <t>001 - CW 20% 20% Interim Presentation 10 minutes</t>
  </si>
  <si>
    <t>002 - CW 40% 40% Report 1500 words</t>
  </si>
  <si>
    <t>003 - CW 40% 40% Final Presentation 15 minutes</t>
  </si>
  <si>
    <t>Student</t>
  </si>
  <si>
    <t>Name</t>
  </si>
  <si>
    <t>Status</t>
  </si>
  <si>
    <t>Attempt</t>
  </si>
  <si>
    <t>Mark</t>
  </si>
  <si>
    <t>Grade</t>
  </si>
  <si>
    <t>Total</t>
  </si>
  <si>
    <t>     1810553/1</t>
  </si>
  <si>
    <t>ARCHER ALEX</t>
  </si>
  <si>
    <t>E</t>
  </si>
  <si>
    <t>P</t>
  </si>
  <si>
    <t>Merit</t>
  </si>
  <si>
    <t>     1810551/1</t>
  </si>
  <si>
    <t>BARANOWSKI KEWIN</t>
  </si>
  <si>
    <t>     1810546/1</t>
  </si>
  <si>
    <t>COOMBES MORGAN</t>
  </si>
  <si>
    <t>     1810543/1</t>
  </si>
  <si>
    <t>DAVIES GLYN</t>
  </si>
  <si>
    <t>F</t>
  </si>
  <si>
    <t>Pass</t>
  </si>
  <si>
    <t>     1810542/1</t>
  </si>
  <si>
    <t>EARDLEY IZAAC</t>
  </si>
  <si>
    <t>     1810552/1</t>
  </si>
  <si>
    <t>GOODRICK JACOB</t>
  </si>
  <si>
    <t>     1810549/1</t>
  </si>
  <si>
    <t>HERITAGE MATTHEW</t>
  </si>
  <si>
    <t>     1810554/1</t>
  </si>
  <si>
    <t>HUGHES AARON</t>
  </si>
  <si>
    <t>     1810537/1</t>
  </si>
  <si>
    <t>NORBURY MORGAN</t>
  </si>
  <si>
    <t>     1810539/1</t>
  </si>
  <si>
    <t>PHILLIPS BENJAMIN</t>
  </si>
  <si>
    <t>     1810541/1</t>
  </si>
  <si>
    <t>WILLIAMS DAVID</t>
  </si>
  <si>
    <t>Average</t>
  </si>
  <si>
    <t>Range</t>
  </si>
  <si>
    <t>Std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</si>
</sst>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1" fontId="1" fillId="0" borderId="0" xfId="0" applyNumberFormat="1" applyFont="1"/>
    <xf numFmtId="164" fontId="1" fillId="0" borderId="0" xfId="0" applyNumberFormat="1" applyFont="1"/>
    <xf numFmtId="1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6CC3E-AB46-4981-95BB-4E42E694803C}">
  <dimension ref="A1:L18"/>
  <sheetViews>
    <sheetView tabSelected="1" workbookViewId="0">
      <selection activeCell="B1" sqref="B1:I1048576"/>
    </sheetView>
  </sheetViews>
  <sheetFormatPr defaultRowHeight="15"/>
  <cols>
    <col min="1" max="1" width="12" bestFit="1" customWidth="1"/>
    <col min="2" max="2" width="21.28515625" customWidth="1"/>
    <col min="3" max="4" width="9.140625" customWidth="1"/>
    <col min="5" max="10" width="10" customWidth="1"/>
  </cols>
  <sheetData>
    <row r="1" spans="1:12">
      <c r="A1" t="s">
        <v>0</v>
      </c>
      <c r="B1" t="s">
        <v>1</v>
      </c>
    </row>
    <row r="2" spans="1:12" ht="45" customHeight="1">
      <c r="A2" s="10"/>
      <c r="B2" s="10"/>
      <c r="C2" s="10"/>
      <c r="D2" s="10"/>
      <c r="E2" s="11" t="s">
        <v>2</v>
      </c>
      <c r="F2" s="11"/>
      <c r="G2" s="11" t="s">
        <v>3</v>
      </c>
      <c r="H2" s="11"/>
      <c r="I2" s="11" t="s">
        <v>4</v>
      </c>
      <c r="J2" s="11"/>
    </row>
    <row r="3" spans="1:12">
      <c r="A3" s="4" t="s">
        <v>5</v>
      </c>
      <c r="B3" s="4" t="s">
        <v>6</v>
      </c>
      <c r="C3" s="4" t="s">
        <v>7</v>
      </c>
      <c r="D3" s="4" t="s">
        <v>8</v>
      </c>
      <c r="E3" s="4" t="s">
        <v>9</v>
      </c>
      <c r="F3" s="4" t="s">
        <v>10</v>
      </c>
      <c r="G3" s="4" t="s">
        <v>9</v>
      </c>
      <c r="H3" s="4" t="s">
        <v>10</v>
      </c>
      <c r="I3" s="4" t="s">
        <v>9</v>
      </c>
      <c r="J3" s="4" t="s">
        <v>10</v>
      </c>
      <c r="K3" s="4" t="s">
        <v>11</v>
      </c>
      <c r="L3" s="4" t="s">
        <v>10</v>
      </c>
    </row>
    <row r="4" spans="1:12">
      <c r="A4" s="1" t="s">
        <v>12</v>
      </c>
      <c r="B4" s="1" t="s">
        <v>13</v>
      </c>
      <c r="C4" s="2" t="s">
        <v>14</v>
      </c>
      <c r="D4" s="2">
        <v>1</v>
      </c>
      <c r="E4" s="2">
        <v>61</v>
      </c>
      <c r="F4" s="2" t="s">
        <v>15</v>
      </c>
      <c r="G4" s="2">
        <v>57</v>
      </c>
      <c r="H4" s="2" t="s">
        <v>15</v>
      </c>
      <c r="I4" s="2">
        <v>64</v>
      </c>
      <c r="J4" s="2" t="s">
        <v>15</v>
      </c>
      <c r="K4" s="8">
        <f>(20*E4%)+(40*G4%)+(40*I4%)</f>
        <v>60.6</v>
      </c>
      <c r="L4" s="9" t="s">
        <v>16</v>
      </c>
    </row>
    <row r="5" spans="1:12">
      <c r="A5" s="1" t="s">
        <v>17</v>
      </c>
      <c r="B5" s="1" t="s">
        <v>18</v>
      </c>
      <c r="C5" s="2" t="s">
        <v>14</v>
      </c>
      <c r="D5" s="2">
        <v>1</v>
      </c>
      <c r="E5" s="2">
        <v>64</v>
      </c>
      <c r="F5" s="2" t="s">
        <v>15</v>
      </c>
      <c r="G5" s="2">
        <v>57</v>
      </c>
      <c r="H5" s="2" t="s">
        <v>15</v>
      </c>
      <c r="I5" s="2">
        <v>66</v>
      </c>
      <c r="J5" s="2" t="s">
        <v>15</v>
      </c>
      <c r="K5" s="8">
        <f t="shared" ref="K5:K14" si="0">(20*E5%)+(40*G5%)+(40*I5%)</f>
        <v>62</v>
      </c>
      <c r="L5" s="9" t="s">
        <v>16</v>
      </c>
    </row>
    <row r="6" spans="1:12">
      <c r="A6" s="1" t="s">
        <v>19</v>
      </c>
      <c r="B6" s="1" t="s">
        <v>20</v>
      </c>
      <c r="C6" s="2" t="s">
        <v>14</v>
      </c>
      <c r="D6" s="2">
        <v>1</v>
      </c>
      <c r="E6" s="2">
        <v>55</v>
      </c>
      <c r="F6" s="2" t="s">
        <v>15</v>
      </c>
      <c r="G6" s="2">
        <v>56</v>
      </c>
      <c r="H6" s="2" t="s">
        <v>15</v>
      </c>
      <c r="I6" s="2">
        <v>68</v>
      </c>
      <c r="J6" s="2" t="s">
        <v>15</v>
      </c>
      <c r="K6" s="8">
        <f t="shared" si="0"/>
        <v>60.600000000000009</v>
      </c>
      <c r="L6" s="9" t="s">
        <v>16</v>
      </c>
    </row>
    <row r="7" spans="1:12">
      <c r="A7" s="1" t="s">
        <v>21</v>
      </c>
      <c r="B7" s="1" t="s">
        <v>22</v>
      </c>
      <c r="C7" s="2" t="s">
        <v>14</v>
      </c>
      <c r="D7" s="2">
        <v>1</v>
      </c>
      <c r="E7" s="2">
        <v>55</v>
      </c>
      <c r="F7" s="2" t="s">
        <v>15</v>
      </c>
      <c r="G7" s="2">
        <v>37</v>
      </c>
      <c r="H7" s="2" t="s">
        <v>23</v>
      </c>
      <c r="I7" s="2">
        <v>68</v>
      </c>
      <c r="J7" s="2" t="s">
        <v>15</v>
      </c>
      <c r="K7" s="8">
        <f t="shared" si="0"/>
        <v>53</v>
      </c>
      <c r="L7" s="9" t="s">
        <v>24</v>
      </c>
    </row>
    <row r="8" spans="1:12">
      <c r="A8" s="1" t="s">
        <v>25</v>
      </c>
      <c r="B8" s="1" t="s">
        <v>26</v>
      </c>
      <c r="C8" s="2" t="s">
        <v>14</v>
      </c>
      <c r="D8" s="2">
        <v>1</v>
      </c>
      <c r="E8" s="2">
        <v>64</v>
      </c>
      <c r="F8" s="2" t="s">
        <v>15</v>
      </c>
      <c r="G8" s="2">
        <v>43</v>
      </c>
      <c r="H8" s="2" t="s">
        <v>15</v>
      </c>
      <c r="I8" s="2">
        <v>66</v>
      </c>
      <c r="J8" s="2" t="s">
        <v>15</v>
      </c>
      <c r="K8" s="8">
        <f t="shared" si="0"/>
        <v>56.400000000000006</v>
      </c>
      <c r="L8" s="9" t="s">
        <v>24</v>
      </c>
    </row>
    <row r="9" spans="1:12">
      <c r="A9" s="1" t="s">
        <v>27</v>
      </c>
      <c r="B9" s="1" t="s">
        <v>28</v>
      </c>
      <c r="C9" s="2" t="s">
        <v>14</v>
      </c>
      <c r="D9" s="2">
        <v>1</v>
      </c>
      <c r="E9" s="2">
        <v>55</v>
      </c>
      <c r="F9" s="2" t="s">
        <v>15</v>
      </c>
      <c r="G9" s="2">
        <v>55</v>
      </c>
      <c r="H9" s="2" t="s">
        <v>15</v>
      </c>
      <c r="I9" s="2">
        <v>68</v>
      </c>
      <c r="J9" s="2" t="s">
        <v>15</v>
      </c>
      <c r="K9" s="8">
        <f t="shared" si="0"/>
        <v>60.2</v>
      </c>
      <c r="L9" s="9" t="s">
        <v>16</v>
      </c>
    </row>
    <row r="10" spans="1:12">
      <c r="A10" s="1" t="s">
        <v>29</v>
      </c>
      <c r="B10" s="1" t="s">
        <v>30</v>
      </c>
      <c r="C10" s="2" t="s">
        <v>14</v>
      </c>
      <c r="D10" s="2">
        <v>1</v>
      </c>
      <c r="E10" s="2">
        <v>64</v>
      </c>
      <c r="F10" s="2" t="s">
        <v>15</v>
      </c>
      <c r="G10" s="2">
        <v>57</v>
      </c>
      <c r="H10" s="2" t="s">
        <v>15</v>
      </c>
      <c r="I10" s="2">
        <v>66</v>
      </c>
      <c r="J10" s="2" t="s">
        <v>15</v>
      </c>
      <c r="K10" s="8">
        <f t="shared" si="0"/>
        <v>62</v>
      </c>
      <c r="L10" s="9" t="s">
        <v>16</v>
      </c>
    </row>
    <row r="11" spans="1:12">
      <c r="A11" s="1" t="s">
        <v>31</v>
      </c>
      <c r="B11" s="1" t="s">
        <v>32</v>
      </c>
      <c r="C11" s="2" t="s">
        <v>14</v>
      </c>
      <c r="D11" s="2">
        <v>1</v>
      </c>
      <c r="E11" s="2">
        <v>61</v>
      </c>
      <c r="F11" s="2" t="s">
        <v>15</v>
      </c>
      <c r="G11" s="2">
        <v>54</v>
      </c>
      <c r="H11" s="2" t="s">
        <v>15</v>
      </c>
      <c r="I11" s="2">
        <v>64</v>
      </c>
      <c r="J11" s="2" t="s">
        <v>15</v>
      </c>
      <c r="K11" s="8">
        <f t="shared" si="0"/>
        <v>59.4</v>
      </c>
      <c r="L11" s="9" t="s">
        <v>24</v>
      </c>
    </row>
    <row r="12" spans="1:12">
      <c r="A12" s="1" t="s">
        <v>33</v>
      </c>
      <c r="B12" s="1" t="s">
        <v>34</v>
      </c>
      <c r="C12" s="2" t="s">
        <v>14</v>
      </c>
      <c r="D12" s="2">
        <v>1</v>
      </c>
      <c r="E12" s="2">
        <v>61</v>
      </c>
      <c r="F12" s="2" t="s">
        <v>15</v>
      </c>
      <c r="G12" s="2">
        <v>54</v>
      </c>
      <c r="H12" s="2" t="s">
        <v>15</v>
      </c>
      <c r="I12" s="2">
        <v>64</v>
      </c>
      <c r="J12" s="2" t="s">
        <v>15</v>
      </c>
      <c r="K12" s="8">
        <f t="shared" si="0"/>
        <v>59.4</v>
      </c>
      <c r="L12" s="9" t="s">
        <v>24</v>
      </c>
    </row>
    <row r="13" spans="1:12">
      <c r="A13" s="1" t="s">
        <v>35</v>
      </c>
      <c r="B13" s="1" t="s">
        <v>36</v>
      </c>
      <c r="C13" s="2" t="s">
        <v>14</v>
      </c>
      <c r="D13" s="2">
        <v>1</v>
      </c>
      <c r="E13" s="2">
        <v>61</v>
      </c>
      <c r="F13" s="2" t="s">
        <v>15</v>
      </c>
      <c r="G13" s="2">
        <v>41</v>
      </c>
      <c r="H13" s="2" t="s">
        <v>15</v>
      </c>
      <c r="I13" s="2">
        <v>64</v>
      </c>
      <c r="J13" s="2" t="s">
        <v>15</v>
      </c>
      <c r="K13" s="8">
        <f t="shared" si="0"/>
        <v>54.2</v>
      </c>
      <c r="L13" s="9" t="s">
        <v>24</v>
      </c>
    </row>
    <row r="14" spans="1:12">
      <c r="A14" s="1" t="s">
        <v>37</v>
      </c>
      <c r="B14" s="1" t="s">
        <v>38</v>
      </c>
      <c r="C14" s="2" t="s">
        <v>14</v>
      </c>
      <c r="D14" s="2">
        <v>1</v>
      </c>
      <c r="E14" s="3">
        <v>55</v>
      </c>
      <c r="F14" s="3" t="s">
        <v>15</v>
      </c>
      <c r="G14" s="3">
        <v>56</v>
      </c>
      <c r="H14" s="3" t="s">
        <v>15</v>
      </c>
      <c r="I14" s="3">
        <v>68</v>
      </c>
      <c r="J14" s="2" t="s">
        <v>15</v>
      </c>
      <c r="K14" s="8">
        <f t="shared" si="0"/>
        <v>60.600000000000009</v>
      </c>
      <c r="L14" s="9" t="s">
        <v>24</v>
      </c>
    </row>
    <row r="16" spans="1:12">
      <c r="J16" s="5" t="s">
        <v>39</v>
      </c>
      <c r="K16" s="6">
        <f>AVERAGE(K4:K14)</f>
        <v>58.945454545454552</v>
      </c>
    </row>
    <row r="17" spans="10:11">
      <c r="J17" s="5" t="s">
        <v>40</v>
      </c>
      <c r="K17" s="6">
        <f>MAX(K4:K14)-MIN(K4:K14)</f>
        <v>9</v>
      </c>
    </row>
    <row r="18" spans="10:11">
      <c r="J18" s="5" t="s">
        <v>41</v>
      </c>
      <c r="K18" s="7">
        <f>_xlfn.STDEV.P(K4:K14)</f>
        <v>2.9109085230821092</v>
      </c>
    </row>
  </sheetData>
  <mergeCells count="4">
    <mergeCell ref="A2:D2"/>
    <mergeCell ref="E2:F2"/>
    <mergeCell ref="G2:H2"/>
    <mergeCell ref="I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Justin Lowman</dc:creator>
  <cp:keywords/>
  <dc:description/>
  <cp:lastModifiedBy>Ian Lewis</cp:lastModifiedBy>
  <cp:revision/>
  <dcterms:created xsi:type="dcterms:W3CDTF">2020-01-21T16:31:57Z</dcterms:created>
  <dcterms:modified xsi:type="dcterms:W3CDTF">2020-06-29T10:53:17Z</dcterms:modified>
  <cp:category/>
  <cp:contentStatus/>
</cp:coreProperties>
</file>